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8.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0.xml" ContentType="application/vnd.openxmlformats-officedocument.drawing+xml"/>
  <Override PartName="/xl/slicers/slicer9.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BIMI KOLADE\Desktop\DA\"/>
    </mc:Choice>
  </mc:AlternateContent>
  <xr:revisionPtr revIDLastSave="0" documentId="13_ncr:1_{24D66AB3-B9FA-40FA-95CA-C0BBDC7ACC8B}" xr6:coauthVersionLast="47" xr6:coauthVersionMax="47" xr10:uidLastSave="{00000000-0000-0000-0000-000000000000}"/>
  <bookViews>
    <workbookView xWindow="-120" yWindow="-120" windowWidth="20730" windowHeight="11040" firstSheet="3" activeTab="10" xr2:uid="{04E2F42B-B0E7-C14E-A690-B41CAFCE17AF}"/>
  </bookViews>
  <sheets>
    <sheet name="Sheet2" sheetId="4" r:id="rId1"/>
    <sheet name="Sheet3" sheetId="5" r:id="rId2"/>
    <sheet name="Sheet4" sheetId="6" r:id="rId3"/>
    <sheet name="Sheet5" sheetId="7" r:id="rId4"/>
    <sheet name="Sheet6" sheetId="8" r:id="rId5"/>
    <sheet name="Sheet7" sheetId="9" r:id="rId6"/>
    <sheet name="Sheet9" sheetId="11" r:id="rId7"/>
    <sheet name="Sheet10" sheetId="12" r:id="rId8"/>
    <sheet name="amazon" sheetId="1" r:id="rId9"/>
    <sheet name="Sheet 11" sheetId="14" r:id="rId10"/>
    <sheet name="DASHBOARD" sheetId="15" r:id="rId11"/>
    <sheet name="Sheet1" sheetId="16" r:id="rId12"/>
  </sheets>
  <definedNames>
    <definedName name="Slicer_Actual_Price">#N/A</definedName>
    <definedName name="Slicer_Discount_Percentage">#N/A</definedName>
    <definedName name="Slicer_Discount_Percentage1">#N/A</definedName>
    <definedName name="Slicer_Discounted_Price">#N/A</definedName>
    <definedName name="Slicer_Estimated_Revenue">#N/A</definedName>
    <definedName name="Slicer_Main_category">#N/A</definedName>
    <definedName name="Slicer_Main_category1">#N/A</definedName>
    <definedName name="Slicer_Main_category2">#N/A</definedName>
    <definedName name="Slicer_Main_category3">#N/A</definedName>
    <definedName name="Slicer_Main_category4">#N/A</definedName>
    <definedName name="Slicer_Price_Bucket_Range">#N/A</definedName>
    <definedName name="Slicer_Product_ID">#N/A</definedName>
    <definedName name="Slicer_Product_Name">#N/A</definedName>
    <definedName name="Slicer_Product_Name1">#N/A</definedName>
    <definedName name="Slicer_rating">#N/A</definedName>
    <definedName name="Slicer_rating_count">#N/A</definedName>
    <definedName name="Slicer_Sub_category_1">#N/A</definedName>
  </definedNames>
  <calcPr calcId="18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s>
    </ext>
    <ext xmlns:x14="http://schemas.microsoft.com/office/spreadsheetml/2009/9/main" uri="{79F54976-1DA5-4618-B147-4CDE4B953A38}">
      <x14:workbookPr/>
    </ext>
  </extLst>
</workbook>
</file>

<file path=xl/calcChain.xml><?xml version="1.0" encoding="utf-8"?>
<calcChain xmlns="http://schemas.openxmlformats.org/spreadsheetml/2006/main">
  <c r="Q12" i="1" l="1"/>
  <c r="Q10" i="1"/>
  <c r="Q8" i="1"/>
  <c r="M25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2" i="1"/>
</calcChain>
</file>

<file path=xl/sharedStrings.xml><?xml version="1.0" encoding="utf-8"?>
<sst xmlns="http://schemas.openxmlformats.org/spreadsheetml/2006/main" count="10359" uniqueCount="3019">
  <si>
    <t>B07JW9H4J1</t>
  </si>
  <si>
    <t>B098NS6PVG</t>
  </si>
  <si>
    <t>B096MSW6CT</t>
  </si>
  <si>
    <t>B08HDJ86NZ</t>
  </si>
  <si>
    <t>B08CF3B7N1</t>
  </si>
  <si>
    <t>B08Y1TFSP6</t>
  </si>
  <si>
    <t>B08WRWPM22</t>
  </si>
  <si>
    <t>B08DDRGWTJ</t>
  </si>
  <si>
    <t>B008IFXQFU</t>
  </si>
  <si>
    <t>B082LZGK39</t>
  </si>
  <si>
    <t>B08CF3D7QR</t>
  </si>
  <si>
    <t>B0789LZTCJ</t>
  </si>
  <si>
    <t>B07KSMBL2H</t>
  </si>
  <si>
    <t>B085DTN6R2</t>
  </si>
  <si>
    <t>B09KLVMZ3B</t>
  </si>
  <si>
    <t>B083342NKJ</t>
  </si>
  <si>
    <t>B0B6F7LX4C</t>
  </si>
  <si>
    <t>B082LSVT4B</t>
  </si>
  <si>
    <t>B08WRBG3XW</t>
  </si>
  <si>
    <t>B08DPLCM6T</t>
  </si>
  <si>
    <t>B09C6HXFC1</t>
  </si>
  <si>
    <t>B085194JFL</t>
  </si>
  <si>
    <t>B09F6S8BT6</t>
  </si>
  <si>
    <t>B09NHVCHS9</t>
  </si>
  <si>
    <t>Flix Micro Usb Cable For Smartphone (Black)</t>
  </si>
  <si>
    <t>B0B1YVCJ2Y</t>
  </si>
  <si>
    <t>B01M4GGIVU</t>
  </si>
  <si>
    <t>B08B42LWKN</t>
  </si>
  <si>
    <t>B094JNXNPV</t>
  </si>
  <si>
    <t>B09W5XR9RT</t>
  </si>
  <si>
    <t>B077Z65HSD</t>
  </si>
  <si>
    <t>B00NH11PEY</t>
  </si>
  <si>
    <t>B09CMM3VGK</t>
  </si>
  <si>
    <t>B08QSC1XY8</t>
  </si>
  <si>
    <t>B008FWZGSG</t>
  </si>
  <si>
    <t>B0B4HJNPV4</t>
  </si>
  <si>
    <t>B08Y1SJVV5</t>
  </si>
  <si>
    <t>B07XLCFSSN</t>
  </si>
  <si>
    <t>Amazonbasics Nylon Braided Usb-C To Lightning Cable, Fast Charging Mfi Certified Smartphone, Iphone Charger (6-Foot, Dark Grey)</t>
  </si>
  <si>
    <t>B09RZS1NQT</t>
  </si>
  <si>
    <t>B0B3MMYHYW</t>
  </si>
  <si>
    <t>B09C6HWG18</t>
  </si>
  <si>
    <t>B00NH11KIK</t>
  </si>
  <si>
    <t>B09JPC82QC</t>
  </si>
  <si>
    <t>B07JW1Y6XV</t>
  </si>
  <si>
    <t>B07KRCW6LZ</t>
  </si>
  <si>
    <t>B09NJN8L25</t>
  </si>
  <si>
    <t>B07XJYYH7L</t>
  </si>
  <si>
    <t>Wecool Nylon Braided Multifunction Fast Charging Cable For Android Smartphone, Ios And Type C Usb Devices, 3 In 1 Charging Cable, 3A, (3 Feet) (Black)</t>
  </si>
  <si>
    <t>B002PD61Y4</t>
  </si>
  <si>
    <t>B014I8SSD0</t>
  </si>
  <si>
    <t>B09L8DSSFH</t>
  </si>
  <si>
    <t>B07232M876</t>
  </si>
  <si>
    <t>Amazonbasics Micro Usb Fast Charging Cable For Android Smartphone,Personal Computer,Printer With Gold Plated Connectors (6 Feet, Black)</t>
  </si>
  <si>
    <t>B07P681N66</t>
  </si>
  <si>
    <t>B0711PVX6Z</t>
  </si>
  <si>
    <t>B082T6V3DT</t>
  </si>
  <si>
    <t>B07MKFNHKG</t>
  </si>
  <si>
    <t>B0BFWGBX61</t>
  </si>
  <si>
    <t>B01N90RZ4M</t>
  </si>
  <si>
    <t>Tata Sky Universal Remote</t>
  </si>
  <si>
    <t>B0088TKTY2</t>
  </si>
  <si>
    <t>B09Q5SWVBJ</t>
  </si>
  <si>
    <t>B0B4DT8MKT</t>
  </si>
  <si>
    <t>B08CDKQ8T6</t>
  </si>
  <si>
    <t>B07B275VN9</t>
  </si>
  <si>
    <t>B0B15CPR37</t>
  </si>
  <si>
    <t>B0994GFWBH</t>
  </si>
  <si>
    <t>B01GGKZ0V6</t>
  </si>
  <si>
    <t>B09F9YQQ7B</t>
  </si>
  <si>
    <t>B014I8SX4Y</t>
  </si>
  <si>
    <t>B09Q8HMKZX</t>
  </si>
  <si>
    <t>B0B9XN9S3W</t>
  </si>
  <si>
    <t>B07966M8XH</t>
  </si>
  <si>
    <t>B01GGKYKQM</t>
  </si>
  <si>
    <t>B0B86CDHL1</t>
  </si>
  <si>
    <t>B0B5ZF3NRK</t>
  </si>
  <si>
    <t>B09RFC46VP</t>
  </si>
  <si>
    <t>B08R69VDHT</t>
  </si>
  <si>
    <t>B09RWZRCP1</t>
  </si>
  <si>
    <t>B09CMP1SC8</t>
  </si>
  <si>
    <t>B09YLXYP7Y</t>
  </si>
  <si>
    <t>B09ZPM4C2C</t>
  </si>
  <si>
    <t>B0B2DJDCPX</t>
  </si>
  <si>
    <t>B0BCZCQTJX</t>
  </si>
  <si>
    <t>Firestick Remote</t>
  </si>
  <si>
    <t>B07LGT55SJ</t>
  </si>
  <si>
    <t>Wayona Usb Nylon Braided Data Sync And Charging Cable For Iphone, Ipad Tablet (Red, Black)</t>
  </si>
  <si>
    <t>B09NKZXMWJ</t>
  </si>
  <si>
    <t>Flix (Beetel) Usb To Type C Pvc Data Sync And 2A 480Mbps Data Sync, Tough Fast Charging Long Cable For Usb Type C Devices, Charging Adapter (White, 1 Meter) - Xcd-C12</t>
  </si>
  <si>
    <t>B08QX1CC14</t>
  </si>
  <si>
    <t>B0974H97TJ</t>
  </si>
  <si>
    <t>B07GVGTSLN</t>
  </si>
  <si>
    <t>Wayona Usb Type C Fast Charger Cable Fast Charging Usb C Cable/Cord Compatible For Samsung Galaxy S10E S10 S9 S8 Plus S10+,Note 10 Note 9 Note 8,S20,M31S,M40,Realme X3,Pixel 2 Xl (3 Ft Pack Of 1,Grey)</t>
  </si>
  <si>
    <t>B09VCHLSJF</t>
  </si>
  <si>
    <t>B0B1YZX72F</t>
  </si>
  <si>
    <t>B092BJMT8Q</t>
  </si>
  <si>
    <t>B0BMXMLSMM</t>
  </si>
  <si>
    <t>B07JH1C41D</t>
  </si>
  <si>
    <t>Wayona Nylon Braided (2 Pack) Lightning Fast Usb Data Cable Fast Charger Cord For Iphone, Ipad Tablet (3 Ft Pack Of 2, Grey)</t>
  </si>
  <si>
    <t>B0141EZMAI</t>
  </si>
  <si>
    <t>B09Q5P2MT3</t>
  </si>
  <si>
    <t>B08HDH26JX</t>
  </si>
  <si>
    <t>B09VT6JKRP</t>
  </si>
  <si>
    <t>B09T3KB6JZ</t>
  </si>
  <si>
    <t>B093QCY6YJ</t>
  </si>
  <si>
    <t>B093ZNQZ2Y</t>
  </si>
  <si>
    <t>B08LKS3LSP</t>
  </si>
  <si>
    <t>B00V4BGDKU</t>
  </si>
  <si>
    <t>B08CHKQ8D4</t>
  </si>
  <si>
    <t>B09BW334ML</t>
  </si>
  <si>
    <t>B082T6GVLJ</t>
  </si>
  <si>
    <t>B07DL1KC3H</t>
  </si>
  <si>
    <t>B0B6F98KJJ</t>
  </si>
  <si>
    <t>B07JNVF678</t>
  </si>
  <si>
    <t>B09QGZFBPM</t>
  </si>
  <si>
    <t>Wayona Type C To Type C Long Fast Charging Cable Type C Charger Cord Compatible With Samsung S22 S20 S20 Fe 2022 S22 Ultra S21 Ultra A70 A51 A53 A33 A73 M51 M31 M33 M53 (Grey, 2M, 65W, 6Ft)</t>
  </si>
  <si>
    <t>B07JGDB5M1</t>
  </si>
  <si>
    <t>Wayona Nylon Braided 2M / 6Ft Fast Charge Usb To Lightning Data Sync And Charging Cable For Iphone, Ipad Tablet (6 Ft Pack Of 1, Grey)</t>
  </si>
  <si>
    <t>B0981XSZJ7</t>
  </si>
  <si>
    <t>B0B9XLX8VR</t>
  </si>
  <si>
    <t>B08Y5KXR6Z</t>
  </si>
  <si>
    <t>B09F6VHQXB</t>
  </si>
  <si>
    <t>B0974G5Q2Y</t>
  </si>
  <si>
    <t>B09YL9SN9B</t>
  </si>
  <si>
    <t>B09RX1FK54</t>
  </si>
  <si>
    <t>B09TT6BFDX</t>
  </si>
  <si>
    <t>B09KH58JZR</t>
  </si>
  <si>
    <t>B09DDCQFMT</t>
  </si>
  <si>
    <t>B08RP2L2NL</t>
  </si>
  <si>
    <t>B0B4G2MWSB</t>
  </si>
  <si>
    <t>B0B21C4BMX</t>
  </si>
  <si>
    <t>B084MZXJNK</t>
  </si>
  <si>
    <t>Belkin Apple Certified Lightning To Type C Cable, Tough Unbreakable Braided Fast Charging For Iphone, Ipad, Air Pods, 3.3 Feet (1 Meters)    White</t>
  </si>
  <si>
    <t>B0BHZCNC4P</t>
  </si>
  <si>
    <t>B0B16KD737</t>
  </si>
  <si>
    <t>B099K9ZX65</t>
  </si>
  <si>
    <t>B08Y55LPBF</t>
  </si>
  <si>
    <t>B015OW3M1W</t>
  </si>
  <si>
    <t>B01D5H8ZI8</t>
  </si>
  <si>
    <t>B09X1M3DHX</t>
  </si>
  <si>
    <t>B09MM6P76N</t>
  </si>
  <si>
    <t>B01D5H8LDM</t>
  </si>
  <si>
    <t>B0B1YY6JJL</t>
  </si>
  <si>
    <t>B09QGZM8QB</t>
  </si>
  <si>
    <t>Wayona Usb Type C 65W 6Ft/2M Long Fast Charging Cable Compatible For Samsung S22 S20 Fe S21 Ultra A33 A53 A01 A73 A70 A51 M33 M53 M51 M31(2M, Black)</t>
  </si>
  <si>
    <t>B08L4SBJRY</t>
  </si>
  <si>
    <t>B09X79PP8F</t>
  </si>
  <si>
    <t>B082T6GVG9</t>
  </si>
  <si>
    <t>B0B3XY5YT4</t>
  </si>
  <si>
    <t>B0B4HKH19N</t>
  </si>
  <si>
    <t>B08TGG316Z</t>
  </si>
  <si>
    <t>B071VMP1Z4</t>
  </si>
  <si>
    <t>B071SDRGWL</t>
  </si>
  <si>
    <t>B08PSQRW2T</t>
  </si>
  <si>
    <t>B0859M539M</t>
  </si>
  <si>
    <t>B08RX8G496</t>
  </si>
  <si>
    <t>B002SZEOLG</t>
  </si>
  <si>
    <t>B08CS3BT4L</t>
  </si>
  <si>
    <t>B00RFWNJMC</t>
  </si>
  <si>
    <t>B082T6GXS5</t>
  </si>
  <si>
    <t>B09CMQRQM6</t>
  </si>
  <si>
    <t>B005LJQMCK</t>
  </si>
  <si>
    <t>B09C6H53KH</t>
  </si>
  <si>
    <t>B0BB3CBFBM</t>
  </si>
  <si>
    <t>B08QSDKFGQ</t>
  </si>
  <si>
    <t>B08PV1X771</t>
  </si>
  <si>
    <t>B07YTNKVJQ</t>
  </si>
  <si>
    <t>B0117H7GZ6</t>
  </si>
  <si>
    <t>B09XJ1LM7R</t>
  </si>
  <si>
    <t>B084N133Y7</t>
  </si>
  <si>
    <t>Belkin Apple Certified Lightning To Type C Cable, Fast Charging For Iphone, Ipad, Air Pods, 3.3 Feet (1 Meters)    White</t>
  </si>
  <si>
    <t>B088Z1YWBC</t>
  </si>
  <si>
    <t>B07VSG5SXZ</t>
  </si>
  <si>
    <t>B08RWCZ6SY</t>
  </si>
  <si>
    <t>B07KSB1MLX</t>
  </si>
  <si>
    <t>B081FG1QYX</t>
  </si>
  <si>
    <t>B08R69WBN7</t>
  </si>
  <si>
    <t>B0B3RHX6B6</t>
  </si>
  <si>
    <t>B084N18QZY</t>
  </si>
  <si>
    <t>B081NHWT6Z</t>
  </si>
  <si>
    <t>B07JPJJZ2H</t>
  </si>
  <si>
    <t>B09JKNF147</t>
  </si>
  <si>
    <t>B0B9959XF3</t>
  </si>
  <si>
    <t>B09PNR6F8Q</t>
  </si>
  <si>
    <t>B07M69276N</t>
  </si>
  <si>
    <t>B0B1YZ9CB8</t>
  </si>
  <si>
    <t>B09YLYB9PB</t>
  </si>
  <si>
    <t>B08CTNJ985</t>
  </si>
  <si>
    <t>B0BP7XLX48</t>
  </si>
  <si>
    <t>B09LHXNZLR</t>
  </si>
  <si>
    <t>B0B3N8VG24</t>
  </si>
  <si>
    <t>B08PSVBB2X</t>
  </si>
  <si>
    <t>B0B3MQXNFB</t>
  </si>
  <si>
    <t>B08XMSKKMM</t>
  </si>
  <si>
    <t>B09L8DT7D6</t>
  </si>
  <si>
    <t>B00GE55L22</t>
  </si>
  <si>
    <t>B0162K34H2</t>
  </si>
  <si>
    <t>B0B8SRZ5SV</t>
  </si>
  <si>
    <t>B07CWNJLPC</t>
  </si>
  <si>
    <t>B00NH12R1O</t>
  </si>
  <si>
    <t>B0B8SSC5D9</t>
  </si>
  <si>
    <t>B08WKG2MWT</t>
  </si>
  <si>
    <t>Wayona Usb C 65W Fast Charging Cable Compatible For Tablets Samsung S22 S20 S10 S20Fe S21 S21 Ultra A70 A51 A71 A50S M31 M51 M31S M53 5G (1M, Black)</t>
  </si>
  <si>
    <t>B0B466C3G4</t>
  </si>
  <si>
    <t>B005LJQMZC</t>
  </si>
  <si>
    <t>B07MDRGHWQ</t>
  </si>
  <si>
    <t>B07DC4RZPY</t>
  </si>
  <si>
    <t>B0B15GSPQW</t>
  </si>
  <si>
    <t>B08GJNM9N7</t>
  </si>
  <si>
    <t>B09C6FML9B</t>
  </si>
  <si>
    <t>B0B65MJ45G</t>
  </si>
  <si>
    <t>B08P9RYPLR</t>
  </si>
  <si>
    <t>B0B6F8HHR6</t>
  </si>
  <si>
    <t>B084MZXJN6</t>
  </si>
  <si>
    <t>B08XMG618K</t>
  </si>
  <si>
    <t>B0BCKWZ884</t>
  </si>
  <si>
    <t>B00GGGOYEK</t>
  </si>
  <si>
    <t>B07ZR4S1G4</t>
  </si>
  <si>
    <t>B09C635BMM</t>
  </si>
  <si>
    <t>B00GG59HU2</t>
  </si>
  <si>
    <t>B00RGLI0ZS</t>
  </si>
  <si>
    <t>B09ZPJT8B2</t>
  </si>
  <si>
    <t>B07HZ2QCGR</t>
  </si>
  <si>
    <t>B095244Q22</t>
  </si>
  <si>
    <t>B08CKW1KH9</t>
  </si>
  <si>
    <t>B0BLV1GNLN</t>
  </si>
  <si>
    <t>B08RHPDNVV</t>
  </si>
  <si>
    <t>B00NH13Q8W</t>
  </si>
  <si>
    <t>B0B8SSZ76F</t>
  </si>
  <si>
    <t>B0841KQR1Z</t>
  </si>
  <si>
    <t>B0B467CCB9</t>
  </si>
  <si>
    <t>B095JQVC7N</t>
  </si>
  <si>
    <t>B08PPHFXG3</t>
  </si>
  <si>
    <t>B06XR9PR5X</t>
  </si>
  <si>
    <t>B09JSW16QD</t>
  </si>
  <si>
    <t>B07JH1CBGW</t>
  </si>
  <si>
    <t>Wayona Nylon Braided Usb Syncing And Charging Cable Sync And Charging Cable For Iphone, Ipad (3 Ft, Black) - Pack Of 2</t>
  </si>
  <si>
    <t>B09127FZCK</t>
  </si>
  <si>
    <t>B083GQGT3Z</t>
  </si>
  <si>
    <t>B09Q8WQ5QJ</t>
  </si>
  <si>
    <t>B07YZG8PPY</t>
  </si>
  <si>
    <t>B09H39KTTB</t>
  </si>
  <si>
    <t>B08DCVRW98</t>
  </si>
  <si>
    <t>B0718ZN31Q</t>
  </si>
  <si>
    <t>B0162LYSFS</t>
  </si>
  <si>
    <t>B07PFJ5VQD</t>
  </si>
  <si>
    <t>B01J8S6X2I</t>
  </si>
  <si>
    <t>B09MJ77786</t>
  </si>
  <si>
    <t>B09NNGHG22</t>
  </si>
  <si>
    <t>B07V5YF4ND</t>
  </si>
  <si>
    <t>B0B65P827P</t>
  </si>
  <si>
    <t>B084MZYBTV</t>
  </si>
  <si>
    <t>B097ZQTDVZ</t>
  </si>
  <si>
    <t>B0B5F3YZY4</t>
  </si>
  <si>
    <t>B09G5TSGXV</t>
  </si>
  <si>
    <t>B006LW0WDQ</t>
  </si>
  <si>
    <t>Amazon Basics 16-Gauge Speaker Wire - 50 Feet</t>
  </si>
  <si>
    <t>B09YLX91QR</t>
  </si>
  <si>
    <t>B081FJWN52</t>
  </si>
  <si>
    <t>Wayona Usb Type C To Usb Nylon Braided Quick Charger Fast Charging Short Cable For Smartphone (Samsung Galaxy S21/S20/S10/S9/S9+/Note 9/S8/Note 8, Lg G7 G5 G6, Moto G6 G7) (0.25M,Grey)</t>
  </si>
  <si>
    <t>B0758F7KK7</t>
  </si>
  <si>
    <t>B09L835C3V</t>
  </si>
  <si>
    <t>B098TV3L96</t>
  </si>
  <si>
    <t>B08NCKT9FG</t>
  </si>
  <si>
    <t>B0B4T6MR8N</t>
  </si>
  <si>
    <t>B01GGKZ4NU</t>
  </si>
  <si>
    <t>B09BW2GP18</t>
  </si>
  <si>
    <t>B09WN3SRC7</t>
  </si>
  <si>
    <t>B09B125CFJ</t>
  </si>
  <si>
    <t>B09RQRZW2X</t>
  </si>
  <si>
    <t>B07924P3C5</t>
  </si>
  <si>
    <t>B08N1WL9XW</t>
  </si>
  <si>
    <t>B07VVXJ2P5</t>
  </si>
  <si>
    <t>B0BC8BQ432</t>
  </si>
  <si>
    <t>B06XFTHCNY</t>
  </si>
  <si>
    <t>B08CT62BM1</t>
  </si>
  <si>
    <t>B07CRL2GY6</t>
  </si>
  <si>
    <t>B07DWFX9YS</t>
  </si>
  <si>
    <t>B01D5H90L4</t>
  </si>
  <si>
    <t>B07F1P8KNV</t>
  </si>
  <si>
    <t>Wayona Nylon Braided Usb Type C 3Ft 1M 3A Fast Charger Cable For Samsung Galaxy S9 S8 (Wc3Cb1, Black)</t>
  </si>
  <si>
    <t>B084N1BM9L</t>
  </si>
  <si>
    <t>B09F6D21BY</t>
  </si>
  <si>
    <t>B09LQQYNZQ</t>
  </si>
  <si>
    <t>B0BC9BW512</t>
  </si>
  <si>
    <t>B0B61HYR92</t>
  </si>
  <si>
    <t>B075ZTJ9XR</t>
  </si>
  <si>
    <t>B0978V2CP6</t>
  </si>
  <si>
    <t>B09LRZYBH1</t>
  </si>
  <si>
    <t>B0B997FBZT</t>
  </si>
  <si>
    <t>B098LCVYPW</t>
  </si>
  <si>
    <t>B09HV71RL1</t>
  </si>
  <si>
    <t>B08PZ6HZLT</t>
  </si>
  <si>
    <t>B075TJHWVC</t>
  </si>
  <si>
    <t>B09LV13JFB</t>
  </si>
  <si>
    <t>B092BL5DCX</t>
  </si>
  <si>
    <t>B09VH568H7</t>
  </si>
  <si>
    <t>B09HQSV46W</t>
  </si>
  <si>
    <t>B08TZD7FQN</t>
  </si>
  <si>
    <t>B0B21XL94T</t>
  </si>
  <si>
    <t>B09PTT8DZF</t>
  </si>
  <si>
    <t>B0B94JPY2N</t>
  </si>
  <si>
    <t>B0B3XXSB1K</t>
  </si>
  <si>
    <t>B08RZ12GKR</t>
  </si>
  <si>
    <t>B0B4T8RSJ1</t>
  </si>
  <si>
    <t>B0B7B9V9QP</t>
  </si>
  <si>
    <t>B08XXVXP3J</t>
  </si>
  <si>
    <t>B06XGWRKYT</t>
  </si>
  <si>
    <t>B07CWDX49D</t>
  </si>
  <si>
    <t>B09TY4MSH3</t>
  </si>
  <si>
    <t>B07RY2X9MP</t>
  </si>
  <si>
    <t>B0B2C5MJN6</t>
  </si>
  <si>
    <t>B0BBMGLQDW</t>
  </si>
  <si>
    <t>B01LONQBDG</t>
  </si>
  <si>
    <t>B08XXF5V6G</t>
  </si>
  <si>
    <t>B09HK9JH4F</t>
  </si>
  <si>
    <t>B09MMD1FDN</t>
  </si>
  <si>
    <t>B09HN7LD5L</t>
  </si>
  <si>
    <t>B0BNDD9TN6</t>
  </si>
  <si>
    <t>B0941392C8</t>
  </si>
  <si>
    <t>Lava Charging Adapter Elements D3 2A Fast Charging Speed Usb Type C Data Cable, White</t>
  </si>
  <si>
    <t>B01M5967SY</t>
  </si>
  <si>
    <t>B016MDK4F4</t>
  </si>
  <si>
    <t>B08G43CCLC</t>
  </si>
  <si>
    <t>B0B61GCHC1</t>
  </si>
  <si>
    <t>B07RX14W1Q</t>
  </si>
  <si>
    <t>B09PLD9TCD</t>
  </si>
  <si>
    <t>B0B8ZKWGKD</t>
  </si>
  <si>
    <t>B09NNJ9WYM</t>
  </si>
  <si>
    <t>B08H5L8V1L</t>
  </si>
  <si>
    <t>B0B8CXTTG3</t>
  </si>
  <si>
    <t>B09HCH3JZG</t>
  </si>
  <si>
    <t>Bestor ¬Æ 8K Hdmi 2.1 Cable 48Gbps 9.80Ft/Ultra High Speed Hdmi Braided Cord For Roku Tv/Ps5/Hdtv/Blu-Ray Projector, Laptop, Television, Personal Computer, Xbox, Ps4, Ps5, Ps4 Pro (1 M, Grey)</t>
  </si>
  <si>
    <t>B097JVLW3L</t>
  </si>
  <si>
    <t>B09SB6SJB4</t>
  </si>
  <si>
    <t>Amazon Brand - Solimo Fast Charging Braided Type C Data Cable Seam, Suitable For All Supported Mobile Phones (1 Meter, Black)</t>
  </si>
  <si>
    <t>B08NW8GHCJ</t>
  </si>
  <si>
    <t>B09YHLPQYT</t>
  </si>
  <si>
    <t>B08G1RW2Q3</t>
  </si>
  <si>
    <t>B08YXJJW8H</t>
  </si>
  <si>
    <t>B09P8M18QM</t>
  </si>
  <si>
    <t>B08BG4M4N7</t>
  </si>
  <si>
    <t>B07VJ9ZTXS</t>
  </si>
  <si>
    <t>B084872DQY</t>
  </si>
  <si>
    <t>B00GGGOYEU</t>
  </si>
  <si>
    <t>B08FD2VSD9</t>
  </si>
  <si>
    <t>B0BQRJ3C47</t>
  </si>
  <si>
    <t>B095JPKPH3</t>
  </si>
  <si>
    <t>B087JWLZ2K</t>
  </si>
  <si>
    <t>B09DSXK8JX</t>
  </si>
  <si>
    <t>B08V9C4B1J</t>
  </si>
  <si>
    <t>B08PKBMJKS</t>
  </si>
  <si>
    <t>B0B8VQ7KDS</t>
  </si>
  <si>
    <t>B086JTMRYL</t>
  </si>
  <si>
    <t>B09RWQ7YR6</t>
  </si>
  <si>
    <t>B00OFM6PEO</t>
  </si>
  <si>
    <t>B0BF57RN3K</t>
  </si>
  <si>
    <t>B0B3RRWSF6</t>
  </si>
  <si>
    <t>B0B5B6PQCT</t>
  </si>
  <si>
    <t>B08HV83HL3</t>
  </si>
  <si>
    <t>B0BBN4DZBD</t>
  </si>
  <si>
    <t>B0B3CPQ5PF</t>
  </si>
  <si>
    <t>B0B3CQBRB4</t>
  </si>
  <si>
    <t>B0BBN56J5H</t>
  </si>
  <si>
    <t>B0BBN3WF7V</t>
  </si>
  <si>
    <t>B0BDRVFDKP</t>
  </si>
  <si>
    <t>B0B5LVS732</t>
  </si>
  <si>
    <t>B09V2Q4QVQ</t>
  </si>
  <si>
    <t>B09V12K8NT</t>
  </si>
  <si>
    <t>B01DEWVZ2C</t>
  </si>
  <si>
    <t>B0BMGB3CH9</t>
  </si>
  <si>
    <t>B08D77XZX5</t>
  </si>
  <si>
    <t>B09XB8GFBQ</t>
  </si>
  <si>
    <t>B07WG8PDCW</t>
  </si>
  <si>
    <t>B07GPXXNNG</t>
  </si>
  <si>
    <t>B0BDYVC5TD</t>
  </si>
  <si>
    <t>B0BMGB2TPR</t>
  </si>
  <si>
    <t>B08MC57J31</t>
  </si>
  <si>
    <t>B08HVL8QN3</t>
  </si>
  <si>
    <t>B0746JGVDS</t>
  </si>
  <si>
    <t>B08VFF6JQ8</t>
  </si>
  <si>
    <t>B09NVPSCQT</t>
  </si>
  <si>
    <t>B09YV4RG4D</t>
  </si>
  <si>
    <t>B09TWHTBKQ</t>
  </si>
  <si>
    <t>B08L5HMJVW</t>
  </si>
  <si>
    <t>B0B4F2XCK3</t>
  </si>
  <si>
    <t>B0BF54972T</t>
  </si>
  <si>
    <t>B09YV4MW2T</t>
  </si>
  <si>
    <t>B09TWH8YHM</t>
  </si>
  <si>
    <t>B07WGMMQGP</t>
  </si>
  <si>
    <t>B0BF563HB4</t>
  </si>
  <si>
    <t>B09GFPVD9Y</t>
  </si>
  <si>
    <t>B09GFLXVH9</t>
  </si>
  <si>
    <t>B0BF4YBLPX</t>
  </si>
  <si>
    <t>B09XB7DPW1</t>
  </si>
  <si>
    <t>B07PFJ5W31</t>
  </si>
  <si>
    <t>B0B3N7LR6K</t>
  </si>
  <si>
    <t>B09ZQK9X8G</t>
  </si>
  <si>
    <t>B07WJV6P1R</t>
  </si>
  <si>
    <t>B0BF54LXW6</t>
  </si>
  <si>
    <t>B09XB7SRQ5</t>
  </si>
  <si>
    <t>B09FFK1PQG</t>
  </si>
  <si>
    <t>B09RMQYHLH</t>
  </si>
  <si>
    <t>B08ZN4B121</t>
  </si>
  <si>
    <t>B0B3RSDSZ3</t>
  </si>
  <si>
    <t>B08VB34KJ1</t>
  </si>
  <si>
    <t>B09T39K9YL</t>
  </si>
  <si>
    <t>B08VF8V79P</t>
  </si>
  <si>
    <t>B08G28Z33M</t>
  </si>
  <si>
    <t>B09PNKXSKF</t>
  </si>
  <si>
    <t>B0B5DDJNH4</t>
  </si>
  <si>
    <t>B07WDKLDRX</t>
  </si>
  <si>
    <t>B09MQSCJQ1</t>
  </si>
  <si>
    <t>B094YFFSMY</t>
  </si>
  <si>
    <t>B09MT84WV5</t>
  </si>
  <si>
    <t>B08VS3YLRK</t>
  </si>
  <si>
    <t>B0B4F3QNDM</t>
  </si>
  <si>
    <t>B07GQD4K6L</t>
  </si>
  <si>
    <t>B07WDKLRM4</t>
  </si>
  <si>
    <t>B0BP18W8TM</t>
  </si>
  <si>
    <t>B07GXHC691</t>
  </si>
  <si>
    <t>B08FN6WGDQ</t>
  </si>
  <si>
    <t>B0B3D39RKV</t>
  </si>
  <si>
    <t>B085HY1DGR</t>
  </si>
  <si>
    <t>B08D75R3Z1</t>
  </si>
  <si>
    <t>B0B4F2TTTS</t>
  </si>
  <si>
    <t>B09WRMNJ9G</t>
  </si>
  <si>
    <t>B0B14MR9L1</t>
  </si>
  <si>
    <t>B09ZPL5VYM</t>
  </si>
  <si>
    <t>Ambrane Mobile Holding Stand, 180¬∞ Perfect View, Height Adjustment, Wide Compatibility, Multipurpose, Anti-Skid Design (Twistand, Black)</t>
  </si>
  <si>
    <t>B0993BB11X</t>
  </si>
  <si>
    <t>B09V2PZDX8</t>
  </si>
  <si>
    <t>B085W8CFLH</t>
  </si>
  <si>
    <t>B09MT6XSFW</t>
  </si>
  <si>
    <t>B07RD611Z8</t>
  </si>
  <si>
    <t>B0B4F52B5X</t>
  </si>
  <si>
    <t>B096VF5YYF</t>
  </si>
  <si>
    <t>B0B5D39BCD</t>
  </si>
  <si>
    <t>B09XBJ1CTN</t>
  </si>
  <si>
    <t>B0B4F5L738</t>
  </si>
  <si>
    <t>B08MTCKDYN</t>
  </si>
  <si>
    <t>B09QS8V5N8</t>
  </si>
  <si>
    <t>B09T2WRLJJ</t>
  </si>
  <si>
    <t>B089WB69Y1</t>
  </si>
  <si>
    <t>B0116MIKKC</t>
  </si>
  <si>
    <t>Goldmedal Curve Plus 202042 Plastic Spice 3-Pin 240V Universal Travel Adaptor (White)</t>
  </si>
  <si>
    <t>B09P858DK8</t>
  </si>
  <si>
    <t>B07DJLFMPS</t>
  </si>
  <si>
    <t>B07WHQWXL7</t>
  </si>
  <si>
    <t>B07WDK3ZS6</t>
  </si>
  <si>
    <t>B09T2S8X9C</t>
  </si>
  <si>
    <t>B07S9S86BF</t>
  </si>
  <si>
    <t>B07N8RQ6W7</t>
  </si>
  <si>
    <t>B09FKDH6FS</t>
  </si>
  <si>
    <t>B08HVJCW95</t>
  </si>
  <si>
    <t>B09YDFDVNS</t>
  </si>
  <si>
    <t>B07WGPKTS4</t>
  </si>
  <si>
    <t>B09MZCQYHZ</t>
  </si>
  <si>
    <t>B0B4F2ZWL3</t>
  </si>
  <si>
    <t>B08VB2CMR3</t>
  </si>
  <si>
    <t>B095RTJH1M</t>
  </si>
  <si>
    <t>B097R25DP7</t>
  </si>
  <si>
    <t>B09YDFKJF8</t>
  </si>
  <si>
    <t>B07WDK3ZS2</t>
  </si>
  <si>
    <t>B08RZ5K9YH</t>
  </si>
  <si>
    <t>B08444S68L</t>
  </si>
  <si>
    <t>B07WHQBZLS</t>
  </si>
  <si>
    <t>B09JS562TP</t>
  </si>
  <si>
    <t>B09V17S2BG</t>
  </si>
  <si>
    <t>B0B5CGTBKV</t>
  </si>
  <si>
    <t>B0B23LW7NV</t>
  </si>
  <si>
    <t>B09KGV7WSV</t>
  </si>
  <si>
    <t>B0971DWFDT</t>
  </si>
  <si>
    <t>B0BNV7JM5Y</t>
  </si>
  <si>
    <t>B0B53QFZPY</t>
  </si>
  <si>
    <t>B07WJWRNVK</t>
  </si>
  <si>
    <t>B01F25X6RQ</t>
  </si>
  <si>
    <t>Samsung Ehs64 Ehs64Avfwecinu Hands-Free Wired In Ear Earphones With Mic With Remote Note (White)</t>
  </si>
  <si>
    <t>B0B244R4KB</t>
  </si>
  <si>
    <t>B0BMGG6NKT</t>
  </si>
  <si>
    <t>B092JHPL72</t>
  </si>
  <si>
    <t>B09GFM8CGS</t>
  </si>
  <si>
    <t>B0B3MWYCHQ</t>
  </si>
  <si>
    <t>B09J2MM5C6</t>
  </si>
  <si>
    <t>B07Q4QV1DL</t>
  </si>
  <si>
    <t>B0B56YRBNT</t>
  </si>
  <si>
    <t>B01DF26V7A</t>
  </si>
  <si>
    <t>B08K4PSZ3V</t>
  </si>
  <si>
    <t>B0B4F1YC3J</t>
  </si>
  <si>
    <t>B08K4RDQ71</t>
  </si>
  <si>
    <t>B085CZ3SR1</t>
  </si>
  <si>
    <t>B09YV3K34W</t>
  </si>
  <si>
    <t>B09Z6WH2N1</t>
  </si>
  <si>
    <t>B09NL4DJ2Z</t>
  </si>
  <si>
    <t>B0BGSV43WY</t>
  </si>
  <si>
    <t>B0926V9CTV</t>
  </si>
  <si>
    <t>B07WGPKMP5</t>
  </si>
  <si>
    <t>B0BBFJ9M3X</t>
  </si>
  <si>
    <t>B09PLFJ7ZW</t>
  </si>
  <si>
    <t>B0B53NXFFR</t>
  </si>
  <si>
    <t>B07GNC2592</t>
  </si>
  <si>
    <t>B09TP5KBN7</t>
  </si>
  <si>
    <t>B0949SBKMP</t>
  </si>
  <si>
    <t>B09V175NP7</t>
  </si>
  <si>
    <t>B07WHSJXLF</t>
  </si>
  <si>
    <t>B0BD3T6Z1D</t>
  </si>
  <si>
    <t>B09LHYZ3GJ</t>
  </si>
  <si>
    <t>B07WFPMGQQ</t>
  </si>
  <si>
    <t>B09QS9X9L8</t>
  </si>
  <si>
    <t>B0B6BLTGTT</t>
  </si>
  <si>
    <t>B084DTMYWK</t>
  </si>
  <si>
    <t>Myvn 30W Warp/20W Dash Charging Usb Type C Charger Cable Compatible For Cellular Phones Oneplus 8T 8 8Pro 7 Pro / 7T / 7T Pro Nord And Oneplus 3 / 3T / 5 / 5T / 6 / 6T / 7</t>
  </si>
  <si>
    <t>B0B53QLB9H</t>
  </si>
  <si>
    <t>B0BDYW3RN3</t>
  </si>
  <si>
    <t>B0B3RS9DNF</t>
  </si>
  <si>
    <t>B09QS9X16F</t>
  </si>
  <si>
    <t>B08HV25BBQ</t>
  </si>
  <si>
    <t>B09LJ116B5</t>
  </si>
  <si>
    <t>B0BMVWKZ8G</t>
  </si>
  <si>
    <t>B0BD92GDQH</t>
  </si>
  <si>
    <t>B0B5GF6DQD</t>
  </si>
  <si>
    <t>B09JS94MBV</t>
  </si>
  <si>
    <t>B09YV463SW</t>
  </si>
  <si>
    <t>B09NL4DCXK</t>
  </si>
  <si>
    <t>B0B8CHJLWJ</t>
  </si>
  <si>
    <t>B0B8ZWNR5T</t>
  </si>
  <si>
    <t>B0BBFJLP21</t>
  </si>
  <si>
    <t>B01F262EUU</t>
  </si>
  <si>
    <t>B09VZBGL1N</t>
  </si>
  <si>
    <t>B0BNVBJW2S</t>
  </si>
  <si>
    <t>B0B2DJ5RVQ</t>
  </si>
  <si>
    <t>B096TWZRJC</t>
  </si>
  <si>
    <t>B09GP6FBZT</t>
  </si>
  <si>
    <t>B0B3DV7S9B</t>
  </si>
  <si>
    <t>B09MKP344P</t>
  </si>
  <si>
    <t>B08JW1GVS7</t>
  </si>
  <si>
    <t>B09LHZSMRR</t>
  </si>
  <si>
    <t>B0B5V47VK4</t>
  </si>
  <si>
    <t>B08H21B6V7</t>
  </si>
  <si>
    <t>Nokia 150 (2020) (Cyan)</t>
  </si>
  <si>
    <t>B09BNXQ6BR</t>
  </si>
  <si>
    <t>B01FSYQ2A4</t>
  </si>
  <si>
    <t>B08L5FM4JC</t>
  </si>
  <si>
    <t>B0B54Y2SNX</t>
  </si>
  <si>
    <t>B08BQ947H3</t>
  </si>
  <si>
    <t>B0B7DHSKS7</t>
  </si>
  <si>
    <t>B09SJ1FTYV</t>
  </si>
  <si>
    <t>B09XJ5LD6L</t>
  </si>
  <si>
    <t>B07WHS7MZ1</t>
  </si>
  <si>
    <t>B0BBVKRP7B</t>
  </si>
  <si>
    <t>B09NY7W8YD</t>
  </si>
  <si>
    <t>B0BMM7R92G</t>
  </si>
  <si>
    <t>B08M66K48D</t>
  </si>
  <si>
    <t>B09RFB2SJQ</t>
  </si>
  <si>
    <t>B0B82YGCF6</t>
  </si>
  <si>
    <t>B08HF4W2CT</t>
  </si>
  <si>
    <t>B08BCKN299</t>
  </si>
  <si>
    <t>B0B2X35B1K</t>
  </si>
  <si>
    <t>B09QS9CWLV</t>
  </si>
  <si>
    <t>B0B1NX6JTN</t>
  </si>
  <si>
    <t>B078G6ZF5Z</t>
  </si>
  <si>
    <t>B0BBW521YC</t>
  </si>
  <si>
    <t>B09HSKYMB3</t>
  </si>
  <si>
    <t>B09YV42QHZ</t>
  </si>
  <si>
    <t>B09BF8JBWX</t>
  </si>
  <si>
    <t>B0B5YBGCKD</t>
  </si>
  <si>
    <t>B09MY4W73Q</t>
  </si>
  <si>
    <t>B09T37CKQ5</t>
  </si>
  <si>
    <t>B09GFPN6TP</t>
  </si>
  <si>
    <t>B0B298D54H</t>
  </si>
  <si>
    <t>B08VB57558</t>
  </si>
  <si>
    <t>B0B9BXKBC7</t>
  </si>
  <si>
    <t>B09NY6TRXG</t>
  </si>
  <si>
    <t>B09NVPJ3P4</t>
  </si>
  <si>
    <t>B0B3NDPCS9</t>
  </si>
  <si>
    <t>B09VGKFM7Y</t>
  </si>
  <si>
    <t>B07QCWY5XV</t>
  </si>
  <si>
    <t>B098QXR9X2</t>
  </si>
  <si>
    <t>B07H1S7XW8</t>
  </si>
  <si>
    <t>B0BNXFDTZ2</t>
  </si>
  <si>
    <t>B088ZFJY82</t>
  </si>
  <si>
    <t>B0B4F4QZ1H</t>
  </si>
  <si>
    <t>B09BCNQ9R2</t>
  </si>
  <si>
    <t>B0B9BD2YL4</t>
  </si>
  <si>
    <t>B071Z8M4KX</t>
  </si>
  <si>
    <t>B09N3ZNHTY</t>
  </si>
  <si>
    <t>B005FYNT3G</t>
  </si>
  <si>
    <t>B01J0XWYKQ</t>
  </si>
  <si>
    <t>B09CTRPSJR</t>
  </si>
  <si>
    <t>B08JQN8DGZ</t>
  </si>
  <si>
    <t>B0B72BSW7K</t>
  </si>
  <si>
    <t>B08TV2P1N8</t>
  </si>
  <si>
    <t>B07XCM6T4N</t>
  </si>
  <si>
    <t>B07T5DKR5D</t>
  </si>
  <si>
    <t>B07PR1CL3S</t>
  </si>
  <si>
    <t>B07JQKQ91F</t>
  </si>
  <si>
    <t>B08W56G1K9</t>
  </si>
  <si>
    <t>B01L8ZNWN2</t>
  </si>
  <si>
    <t>B009VCGPSY</t>
  </si>
  <si>
    <t>B0B296NTFV</t>
  </si>
  <si>
    <t>B07TCN5VR9</t>
  </si>
  <si>
    <t>B00ZYLMQH0</t>
  </si>
  <si>
    <t>B01HJI0FS2</t>
  </si>
  <si>
    <t>B076B8G5D8</t>
  </si>
  <si>
    <t>B014SZO90Y</t>
  </si>
  <si>
    <t>B07KCMR8D6</t>
  </si>
  <si>
    <t>B00N1U9AJS</t>
  </si>
  <si>
    <t>B07KY3FNQP</t>
  </si>
  <si>
    <t>B07QZ3CZ48</t>
  </si>
  <si>
    <t>B09T3H12GV</t>
  </si>
  <si>
    <t>B08ZJDWTJ1</t>
  </si>
  <si>
    <t>B08FTFXNNB</t>
  </si>
  <si>
    <t>B08YDFX7Y1</t>
  </si>
  <si>
    <t>B087FXHB6J</t>
  </si>
  <si>
    <t>B07N42JB4S</t>
  </si>
  <si>
    <t>B0B31BYXQQ</t>
  </si>
  <si>
    <t>B07SLMR1K6</t>
  </si>
  <si>
    <t>B092X94QNQ</t>
  </si>
  <si>
    <t>B0846D5CBP</t>
  </si>
  <si>
    <t>B00KXULGJQ</t>
  </si>
  <si>
    <t>B08H9Z3XQW</t>
  </si>
  <si>
    <t>B08LPJZSSW</t>
  </si>
  <si>
    <t>B08CYPB15D</t>
  </si>
  <si>
    <t>B00MFPCY5C</t>
  </si>
  <si>
    <t>B07JJFSG2B</t>
  </si>
  <si>
    <t>B09NR6G588</t>
  </si>
  <si>
    <t>B07JPX9CR7</t>
  </si>
  <si>
    <t>B08D11DZ2W</t>
  </si>
  <si>
    <t>B07Q7561HD</t>
  </si>
  <si>
    <t>B0819HZPXL</t>
  </si>
  <si>
    <t>B00LXTFMRS</t>
  </si>
  <si>
    <t>B0B9LDCX89</t>
  </si>
  <si>
    <t>B0765B3TH7</t>
  </si>
  <si>
    <t>B0B1F6GQPS</t>
  </si>
  <si>
    <t>B07LG59NPV</t>
  </si>
  <si>
    <t>B00AXHBBXU</t>
  </si>
  <si>
    <t>B08MCD9JFY</t>
  </si>
  <si>
    <t>B083RCTXLL</t>
  </si>
  <si>
    <t>B08HLZ28QC</t>
  </si>
  <si>
    <t>B07GVR9TG7</t>
  </si>
  <si>
    <t>B0856HY85J</t>
  </si>
  <si>
    <t>B07CD2BN46</t>
  </si>
  <si>
    <t>B07PLHTTB4</t>
  </si>
  <si>
    <t>B077T3BG5L</t>
  </si>
  <si>
    <t>B079Y6JZC8</t>
  </si>
  <si>
    <t>B0856HNMR7</t>
  </si>
  <si>
    <t>B0B12K5BPM</t>
  </si>
  <si>
    <t>B00LVMTA2A</t>
  </si>
  <si>
    <t>B07TR5HSR9</t>
  </si>
  <si>
    <t>B0819ZZK5K</t>
  </si>
  <si>
    <t>B08QJJCY2Q</t>
  </si>
  <si>
    <t>B07L5L4GTB</t>
  </si>
  <si>
    <t>B07L8KNP5F</t>
  </si>
  <si>
    <t>B08CF4SCNP</t>
  </si>
  <si>
    <t>B09XX51X2G</t>
  </si>
  <si>
    <t>B01M72LILF</t>
  </si>
  <si>
    <t>B00LZLQ624</t>
  </si>
  <si>
    <t>Classmate Soft Cover 6 Subject Spiral Binding Notebook, Single Line, 300 Pages</t>
  </si>
  <si>
    <t>B09GB5B4BK</t>
  </si>
  <si>
    <t>B015ZXUDD0</t>
  </si>
  <si>
    <t>B09PL79D2X</t>
  </si>
  <si>
    <t>B098K3H92Z</t>
  </si>
  <si>
    <t>B084PJSSQ1</t>
  </si>
  <si>
    <t>B097C564GC</t>
  </si>
  <si>
    <t>B08CYNJ5KY</t>
  </si>
  <si>
    <t>B00Y4ORQ46</t>
  </si>
  <si>
    <t>Logitech H111 Wired On Ear Headphones With Mic Black</t>
  </si>
  <si>
    <t>B074CWD7MS</t>
  </si>
  <si>
    <t>B00A0VCJPI</t>
  </si>
  <si>
    <t>B00UGZWM2I</t>
  </si>
  <si>
    <t>B00R1P3B4O</t>
  </si>
  <si>
    <t>B09DG9VNWB</t>
  </si>
  <si>
    <t>B09Y5MP7C4</t>
  </si>
  <si>
    <t>B01DJJVFPC</t>
  </si>
  <si>
    <t>B07DFYJRQV</t>
  </si>
  <si>
    <t>B08L879JSN</t>
  </si>
  <si>
    <t>B08TDJNM3G</t>
  </si>
  <si>
    <t>B06XSK3XL6</t>
  </si>
  <si>
    <t>B07YNTJ8ZM</t>
  </si>
  <si>
    <t>B07KR5P3YD</t>
  </si>
  <si>
    <t>B08FB2LNSZ</t>
  </si>
  <si>
    <t>B01IBRHE3E</t>
  </si>
  <si>
    <t>B01N6LU1VF</t>
  </si>
  <si>
    <t>B07XLML2YS</t>
  </si>
  <si>
    <t>B086WMSCN3</t>
  </si>
  <si>
    <t>B003B00484</t>
  </si>
  <si>
    <t>B003L62T7W</t>
  </si>
  <si>
    <t>B09P18XVW6</t>
  </si>
  <si>
    <t>B00LZLPYHW</t>
  </si>
  <si>
    <t>Classmate 2100117 Soft Cover 6 Subject Spiral Binding Notebook, Single Line, 300 Pages</t>
  </si>
  <si>
    <t>B00NNQMYNE</t>
  </si>
  <si>
    <t>B0B217Z5VK</t>
  </si>
  <si>
    <t>B07B88KQZ8</t>
  </si>
  <si>
    <t>B07Z3K96FR</t>
  </si>
  <si>
    <t>B0756CLQWL</t>
  </si>
  <si>
    <t>B004IO5BMQ</t>
  </si>
  <si>
    <t>B01HGCLUH6</t>
  </si>
  <si>
    <t>B01N4EV2TL</t>
  </si>
  <si>
    <t>B08MZQBFLN</t>
  </si>
  <si>
    <t>B0752LL57V</t>
  </si>
  <si>
    <t>B09Z28BQZT</t>
  </si>
  <si>
    <t>B094DQWV9B</t>
  </si>
  <si>
    <t>B0BBMPH39N</t>
  </si>
  <si>
    <t>B097JQ1J5G</t>
  </si>
  <si>
    <t>B07YY1BY5B</t>
  </si>
  <si>
    <t>B08VRMK55F</t>
  </si>
  <si>
    <t>B08CHZ3ZQ7</t>
  </si>
  <si>
    <t>B08SCCG9D4</t>
  </si>
  <si>
    <t>B0972BQ2RS</t>
  </si>
  <si>
    <t>B00ZRBWPA0</t>
  </si>
  <si>
    <t>B0B2DD66GS</t>
  </si>
  <si>
    <t>B09M869Z5V</t>
  </si>
  <si>
    <t>B07W6VWZ8C</t>
  </si>
  <si>
    <t>B07Z1X6VFC</t>
  </si>
  <si>
    <t>B07YL54NVJ</t>
  </si>
  <si>
    <t>B0759QMF85</t>
  </si>
  <si>
    <t>B00LM4X0KU</t>
  </si>
  <si>
    <t>Parker Quink Ink Bottle, Blue</t>
  </si>
  <si>
    <t>B08PFSZ7FH</t>
  </si>
  <si>
    <t>B012MQS060</t>
  </si>
  <si>
    <t>B01MF8MB65</t>
  </si>
  <si>
    <t>B00LHZWD0C</t>
  </si>
  <si>
    <t>B08QDPB1SL</t>
  </si>
  <si>
    <t>B07BRKK9JQ</t>
  </si>
  <si>
    <t>B01EZ0X3L8</t>
  </si>
  <si>
    <t>B00LM4W1N2</t>
  </si>
  <si>
    <t>Parker Classic Gold Gold Trim Ball Pen</t>
  </si>
  <si>
    <t>B08YD264ZS</t>
  </si>
  <si>
    <t>B00GZLB57U</t>
  </si>
  <si>
    <t>B07V82W5CN</t>
  </si>
  <si>
    <t>B08HD7JQHX</t>
  </si>
  <si>
    <t>B0B31FR4Y2</t>
  </si>
  <si>
    <t>B09Y14JLP3</t>
  </si>
  <si>
    <t>B09ZHCJDP1</t>
  </si>
  <si>
    <t>B08C4Z69LN</t>
  </si>
  <si>
    <t>B016XVRKZM</t>
  </si>
  <si>
    <t>B00LHZW3XY</t>
  </si>
  <si>
    <t>B098JYT4SY</t>
  </si>
  <si>
    <t>B08CFCK6CW</t>
  </si>
  <si>
    <t>B09P564ZTJ</t>
  </si>
  <si>
    <t>B07MSLTW8Z</t>
  </si>
  <si>
    <t>B09N6TTHT6</t>
  </si>
  <si>
    <t>B098R25TGC</t>
  </si>
  <si>
    <t>B0B2PQL5N3</t>
  </si>
  <si>
    <t>B07DKZCZ89</t>
  </si>
  <si>
    <t>B08GYG6T12</t>
  </si>
  <si>
    <t>B09BN2NPBD</t>
  </si>
  <si>
    <t>B00J4YG0PC</t>
  </si>
  <si>
    <t>B073BRXPZX</t>
  </si>
  <si>
    <t>B08LHTJTBB</t>
  </si>
  <si>
    <t>B07VTFN6HM</t>
  </si>
  <si>
    <t>B008QS9J6Y</t>
  </si>
  <si>
    <t>B09M8888DM</t>
  </si>
  <si>
    <t>B07Z1YVP72</t>
  </si>
  <si>
    <t>B082FTPRSK</t>
  </si>
  <si>
    <t>B09RF2QXGX</t>
  </si>
  <si>
    <t>B01KK0HU3Y</t>
  </si>
  <si>
    <t>B07JF9B592</t>
  </si>
  <si>
    <t>B086394NY5</t>
  </si>
  <si>
    <t>B017PDR9N0</t>
  </si>
  <si>
    <t>B07NC12T2R</t>
  </si>
  <si>
    <t>B07WKBD37W</t>
  </si>
  <si>
    <t>B08JMC1988</t>
  </si>
  <si>
    <t>B09GFN8WZL</t>
  </si>
  <si>
    <t>B095X38CJS</t>
  </si>
  <si>
    <t>B07ZKD8T1Q</t>
  </si>
  <si>
    <t>B07G3YNLJB</t>
  </si>
  <si>
    <t>B00P93X2H6</t>
  </si>
  <si>
    <t>B0798PJPCL</t>
  </si>
  <si>
    <t>B09GFWJDY1</t>
  </si>
  <si>
    <t>B09MZ6WZ6V</t>
  </si>
  <si>
    <t>B094QZLJQ6</t>
  </si>
  <si>
    <t>B07L3NDN24</t>
  </si>
  <si>
    <t>B08WD18LJZ</t>
  </si>
  <si>
    <t>B06XDKWLJH</t>
  </si>
  <si>
    <t>B01J1CFO5I</t>
  </si>
  <si>
    <t>B07J2NGB69</t>
  </si>
  <si>
    <t>B00MUTWLW4</t>
  </si>
  <si>
    <t>B017NC2IPM</t>
  </si>
  <si>
    <t>B00N1U7JXM</t>
  </si>
  <si>
    <t>B08HQL67D6</t>
  </si>
  <si>
    <t>B09RKFBCV7</t>
  </si>
  <si>
    <t>B08KHM9VBJ</t>
  </si>
  <si>
    <t>B01IOZUHRS</t>
  </si>
  <si>
    <t>Gizga Essentials Laptop Power Cable Cord- 3 Pin Adapter Isi Certified(1 Meter/3.3 Feet)</t>
  </si>
  <si>
    <t>B00CEQEGPI</t>
  </si>
  <si>
    <t>B08B6XWQ1C</t>
  </si>
  <si>
    <t>B01DGVKBC6</t>
  </si>
  <si>
    <t>B08JD36C6H</t>
  </si>
  <si>
    <t>B00E3DVQFS</t>
  </si>
  <si>
    <t>B00BN5SNF0</t>
  </si>
  <si>
    <t>B09SGGRKV8</t>
  </si>
  <si>
    <t>B084BR3QX8</t>
  </si>
  <si>
    <t>B09VC2D2WG</t>
  </si>
  <si>
    <t>B09163Q5CD</t>
  </si>
  <si>
    <t>B08K9PX15C</t>
  </si>
  <si>
    <t>B083RD1J99</t>
  </si>
  <si>
    <t>B09Z7YGV3R</t>
  </si>
  <si>
    <t>B00N3XLDW0</t>
  </si>
  <si>
    <t>B07Z53L5QL</t>
  </si>
  <si>
    <t>B00P93X0VO</t>
  </si>
  <si>
    <t>B07SBGFDX9</t>
  </si>
  <si>
    <t>B07X2L5Z8C</t>
  </si>
  <si>
    <t>B00VA7YYUO</t>
  </si>
  <si>
    <t>B07L9FW9GF</t>
  </si>
  <si>
    <t>B08D64C9FN</t>
  </si>
  <si>
    <t>B00LOD70SC</t>
  </si>
  <si>
    <t>Pilot V7 Liquid Ink Roller Ball Pen (2 Blue + 1 Black)</t>
  </si>
  <si>
    <t>B09X76VL5L</t>
  </si>
  <si>
    <t>B091JF2TFD</t>
  </si>
  <si>
    <t>B07S7DCJKS</t>
  </si>
  <si>
    <t>B09NC2TY11</t>
  </si>
  <si>
    <t>B0BDS8MY8J</t>
  </si>
  <si>
    <t>B09X7DY7Q4</t>
  </si>
  <si>
    <t>B09YV575RK</t>
  </si>
  <si>
    <t>B08LW31NQ6</t>
  </si>
  <si>
    <t>B09ND94ZRG</t>
  </si>
  <si>
    <t>B00P93X6EK</t>
  </si>
  <si>
    <t>Classmate Soft Cover 6 Subject Spiral Binding Notebook, Unruled, 300 Pages</t>
  </si>
  <si>
    <t>B0994GP1CX</t>
  </si>
  <si>
    <t>B07H8W9PB6</t>
  </si>
  <si>
    <t>B09NNHFSSF</t>
  </si>
  <si>
    <t>B08D9NDZ1Y</t>
  </si>
  <si>
    <t>B0085IATT6</t>
  </si>
  <si>
    <t>B08WJ86PV2</t>
  </si>
  <si>
    <t>B078HRR1XV</t>
  </si>
  <si>
    <t>B09P22HXH6</t>
  </si>
  <si>
    <t>B00LM4X3XE</t>
  </si>
  <si>
    <t>Parker Quink Ink Bottle (Black)</t>
  </si>
  <si>
    <t>B09YLFHFDW</t>
  </si>
  <si>
    <t>B07YWS9SP9</t>
  </si>
  <si>
    <t>B08WLY8V9S</t>
  </si>
  <si>
    <t>B0873L7J6X</t>
  </si>
  <si>
    <t>B07YNHCW6N</t>
  </si>
  <si>
    <t>B01MQ2A86A</t>
  </si>
  <si>
    <t>B00KIE28X0</t>
  </si>
  <si>
    <t>B0BHYJ8CVF</t>
  </si>
  <si>
    <t>B0BCVJ3PVP</t>
  </si>
  <si>
    <t>B0B2931FCV</t>
  </si>
  <si>
    <t>B09TMZ1MF8</t>
  </si>
  <si>
    <t>B07VV37FT4</t>
  </si>
  <si>
    <t>B07JB2Y4SR</t>
  </si>
  <si>
    <t>B08KRMK9LZ</t>
  </si>
  <si>
    <t>B08LT9BMPP</t>
  </si>
  <si>
    <t>B0814ZY6FP</t>
  </si>
  <si>
    <t>B09F3PDDRF</t>
  </si>
  <si>
    <t>B07X963JNS</t>
  </si>
  <si>
    <t>B09LD3116F</t>
  </si>
  <si>
    <t>B08Y5QJTVK</t>
  </si>
  <si>
    <t>B00LY1FN1K</t>
  </si>
  <si>
    <t>B07DJ5KYDZ</t>
  </si>
  <si>
    <t>B009LJ2BXA</t>
  </si>
  <si>
    <t>Hp Wired On Ear Headphones With Mic With 3.5 Mm Drivers, In-Built Noise Cancelling, Foldable And Adjustable For Laptop/Pc/Office/Home/ 1 Year Warranty (B4B09Pa)</t>
  </si>
  <si>
    <t>B09BVCVTBC</t>
  </si>
  <si>
    <t>B07SY4C3TD</t>
  </si>
  <si>
    <t>B094JB13XL</t>
  </si>
  <si>
    <t>B08CRRQK6Z</t>
  </si>
  <si>
    <t>B08MTLLSL8</t>
  </si>
  <si>
    <t>B08Y57TPDM</t>
  </si>
  <si>
    <t>B09CYTJV3N</t>
  </si>
  <si>
    <t>B07GLNJC25</t>
  </si>
  <si>
    <t>B08FY4FG5X</t>
  </si>
  <si>
    <t>B07TMCXRFV</t>
  </si>
  <si>
    <t>B00LZPQVMK</t>
  </si>
  <si>
    <t>Parker Vector Standard Chrome Trim Ball Pen (Ink - Black)</t>
  </si>
  <si>
    <t>B08X77LM8C</t>
  </si>
  <si>
    <t>B01EJ5MM5M</t>
  </si>
  <si>
    <t>B08J82K4GX</t>
  </si>
  <si>
    <t>B07Z1Z77ZZ</t>
  </si>
  <si>
    <t>B00DJ5N9VK</t>
  </si>
  <si>
    <t>B08FGNPQ9X</t>
  </si>
  <si>
    <t>B07NTKGW45</t>
  </si>
  <si>
    <t>B08J4PL1Z3</t>
  </si>
  <si>
    <t>B07XJWTYM2</t>
  </si>
  <si>
    <t>B09939XJX8</t>
  </si>
  <si>
    <t>B09MDCZJXS</t>
  </si>
  <si>
    <t>B08CTQP51L</t>
  </si>
  <si>
    <t>B0BG62HMDJ</t>
  </si>
  <si>
    <t>B08GTYFC37</t>
  </si>
  <si>
    <t>B08SBH499M</t>
  </si>
  <si>
    <t>B08FYB5HHK</t>
  </si>
  <si>
    <t>B0B5GJRTHB</t>
  </si>
  <si>
    <t>B09GBBJV72</t>
  </si>
  <si>
    <t>B07P434WJY</t>
  </si>
  <si>
    <t>B07T9FV9YP</t>
  </si>
  <si>
    <t>B08WKFSN84</t>
  </si>
  <si>
    <t>Wayona Type C To Type C 65W/3.25A Nylon Braided Fast Charging Cable Compatible For Laptop, Macbook, Samsung Galaxy M33 M53 M51 S20 Ultra, A71, A53, A51, Ipad Pro 2018 (1M, Grey)</t>
  </si>
  <si>
    <t>B09TBCVJS3</t>
  </si>
  <si>
    <t>B08TR61BVK</t>
  </si>
  <si>
    <t>B0B2CPVXHX</t>
  </si>
  <si>
    <t>B08XNL93PL</t>
  </si>
  <si>
    <t>B088GXTJM3</t>
  </si>
  <si>
    <t>B099S26HWG</t>
  </si>
  <si>
    <t>B08461VC1Z</t>
  </si>
  <si>
    <t>B00K32PEW4</t>
  </si>
  <si>
    <t>B07LFWP97N</t>
  </si>
  <si>
    <t>B0746N6WML</t>
  </si>
  <si>
    <t>Parker Vector Camouflage Gift Set - Roller Ball Pen &amp; Parker Logo Keychain (Black Body, Blue Ink), 2 Piece Set</t>
  </si>
  <si>
    <t>B07W9KYT62</t>
  </si>
  <si>
    <t>B08D9MNH4B</t>
  </si>
  <si>
    <t>B09MKG4ZCM</t>
  </si>
  <si>
    <t>B07RZZ1QSW</t>
  </si>
  <si>
    <t>B07222HQKP</t>
  </si>
  <si>
    <t>B00NFD0ETQ</t>
  </si>
  <si>
    <t>B075DB1F13</t>
  </si>
  <si>
    <t>B0148NPH9I</t>
  </si>
  <si>
    <t>B01JOFKL0A</t>
  </si>
  <si>
    <t>B079S811J3</t>
  </si>
  <si>
    <t>Redgear Cosmo 7,1 Usb Gaming Wired Over Ear Headphones With Mic With Virtual Surround Sound,50Mm Driver, Rgb Leds &amp; Remote Control(Black)</t>
  </si>
  <si>
    <t>B0083T231O</t>
  </si>
  <si>
    <t>B086PXQ2R4</t>
  </si>
  <si>
    <t>B07L1N3TJX</t>
  </si>
  <si>
    <t>B07YFWVRCM</t>
  </si>
  <si>
    <t>B08TDJ5BVF</t>
  </si>
  <si>
    <t>B09XXZXQC1</t>
  </si>
  <si>
    <t>B083T5G5PM</t>
  </si>
  <si>
    <t>B0BHVPTM2C</t>
  </si>
  <si>
    <t>B01NBX5RSB</t>
  </si>
  <si>
    <t>B08MWJTST6</t>
  </si>
  <si>
    <t>B07R99NBVB</t>
  </si>
  <si>
    <t>B00LY12TH6</t>
  </si>
  <si>
    <t>B08497Z1MQ</t>
  </si>
  <si>
    <t>B07KNM95JK</t>
  </si>
  <si>
    <t>B09Q3M3WLJ</t>
  </si>
  <si>
    <t>B09B9SPC7F</t>
  </si>
  <si>
    <t>B099SD8PRP</t>
  </si>
  <si>
    <t>B00S2SEV7K</t>
  </si>
  <si>
    <t>Pilot Frixion Clicker Roller Pen (Blue), (9000019529)</t>
  </si>
  <si>
    <t>B08WKCTFF3</t>
  </si>
  <si>
    <t>B08498D67S</t>
  </si>
  <si>
    <t>B00C3GBCIS</t>
  </si>
  <si>
    <t>B00URH5E34</t>
  </si>
  <si>
    <t>B00EYW1U68</t>
  </si>
  <si>
    <t>B08SMJT55F</t>
  </si>
  <si>
    <t>B08Y7MXFMK</t>
  </si>
  <si>
    <t>B086Q3QMFS</t>
  </si>
  <si>
    <t>B08498H13H</t>
  </si>
  <si>
    <t>B07LFQLKFZ</t>
  </si>
  <si>
    <t>Parker Moments Vector Timecheck Gold Trim Roller Ball Pen (Black)</t>
  </si>
  <si>
    <t>B00LY17RHI</t>
  </si>
  <si>
    <t>Camlin Elegante Fountain Pen - Black/Blue/Red</t>
  </si>
  <si>
    <t>B07W14CHV8</t>
  </si>
  <si>
    <t>B09F5Z694W</t>
  </si>
  <si>
    <t>B0B25LQQPC</t>
  </si>
  <si>
    <t>B01LYLJ99X</t>
  </si>
  <si>
    <t>B014SZPBM4</t>
  </si>
  <si>
    <t>Duracell Ultra Alkaline D Battery, 2 Pcs</t>
  </si>
  <si>
    <t>B08CZHGHKH</t>
  </si>
  <si>
    <t>B0B2RBP83P</t>
  </si>
  <si>
    <t>B078W65FJ7</t>
  </si>
  <si>
    <t>B08S74GTBT</t>
  </si>
  <si>
    <t>B07QMRHWJD</t>
  </si>
  <si>
    <t>B07W7Z6DVL</t>
  </si>
  <si>
    <t>B07WMS7TWB</t>
  </si>
  <si>
    <t>B00H47GVGY</t>
  </si>
  <si>
    <t>B07VX71FZP</t>
  </si>
  <si>
    <t>B07NCKMXVZ</t>
  </si>
  <si>
    <t>B0B61DSF17</t>
  </si>
  <si>
    <t>B07VQGVL68</t>
  </si>
  <si>
    <t>B01LWYDEQ7</t>
  </si>
  <si>
    <t>B07VNFP3C2</t>
  </si>
  <si>
    <t>B00LUGTJGO</t>
  </si>
  <si>
    <t>B01MQZ7J8K</t>
  </si>
  <si>
    <t>B01GFTEV5Y</t>
  </si>
  <si>
    <t>B00NW4UWN6</t>
  </si>
  <si>
    <t>B01NCVJMKX</t>
  </si>
  <si>
    <t>B00O24PUO6</t>
  </si>
  <si>
    <t>B07GXPDLYQ</t>
  </si>
  <si>
    <t>B01C8P29N0</t>
  </si>
  <si>
    <t>B08KDBLMQP</t>
  </si>
  <si>
    <t>B078JDNZJ8</t>
  </si>
  <si>
    <t>Havells Instanio 3-Litre Instant Geyser (White/Blue)</t>
  </si>
  <si>
    <t>B01M5F614J</t>
  </si>
  <si>
    <t>B083GKDRKR</t>
  </si>
  <si>
    <t>B097R2V1W8</t>
  </si>
  <si>
    <t>B07YR26BJ3</t>
  </si>
  <si>
    <t>B097R45BH8</t>
  </si>
  <si>
    <t>B09X5C9VLK</t>
  </si>
  <si>
    <t>B01C8P29T4</t>
  </si>
  <si>
    <t>B00HVXS7WC</t>
  </si>
  <si>
    <t>B096YCN3SD</t>
  </si>
  <si>
    <t>B09LQH3SD9</t>
  </si>
  <si>
    <t>B09KNMLH4Y</t>
  </si>
  <si>
    <t>B00ABMASXG</t>
  </si>
  <si>
    <t>Bajaj Immersion Rod Water Heater 1500 Watts, Silver</t>
  </si>
  <si>
    <t>B07QDSN9V6</t>
  </si>
  <si>
    <t>B00YMJ0OI8</t>
  </si>
  <si>
    <t>B0B8XNPQPN</t>
  </si>
  <si>
    <t>B0814P4L98</t>
  </si>
  <si>
    <t>B008QTK47Q</t>
  </si>
  <si>
    <t>B088ZTJT2R</t>
  </si>
  <si>
    <t>B0BK1K598K</t>
  </si>
  <si>
    <t>B09Y5FZK9N</t>
  </si>
  <si>
    <t>B09J2SCVQT</t>
  </si>
  <si>
    <t>B00TDD0YM4</t>
  </si>
  <si>
    <t>B078KRFWQB</t>
  </si>
  <si>
    <t>Havells Cista Room Heater, White, 2000 Watts</t>
  </si>
  <si>
    <t>B07SRM58TP</t>
  </si>
  <si>
    <t>B00EDJJ7FS</t>
  </si>
  <si>
    <t>B0832W3B7Q</t>
  </si>
  <si>
    <t>B07WNK1FFN</t>
  </si>
  <si>
    <t>B009P2LK08</t>
  </si>
  <si>
    <t>B07DGD4Z4C</t>
  </si>
  <si>
    <t>Butterfly Jet Elite Mixer Grinder, 750W, 4 Jars (Grey)</t>
  </si>
  <si>
    <t>B07GMFY9QM</t>
  </si>
  <si>
    <t>B0BGPN4GGH</t>
  </si>
  <si>
    <t>B0B2DZ5S6R</t>
  </si>
  <si>
    <t>Amazon Basics 1500 W Electric Kettle (Stainless Steel Body, 1.5 L)</t>
  </si>
  <si>
    <t>B07S851WX5</t>
  </si>
  <si>
    <t>B01MY839VW</t>
  </si>
  <si>
    <t>B09LV1CMGH</t>
  </si>
  <si>
    <t>B01EY310UM</t>
  </si>
  <si>
    <t>B09NL7LBWT</t>
  </si>
  <si>
    <t>B008YW8M0G</t>
  </si>
  <si>
    <t>B097R3XH9R</t>
  </si>
  <si>
    <t>B08TM71L54</t>
  </si>
  <si>
    <t>B0BPBXNQQT</t>
  </si>
  <si>
    <t>B00W56GLOQ</t>
  </si>
  <si>
    <t>B0883KDSXC</t>
  </si>
  <si>
    <t>B078V8R9BS</t>
  </si>
  <si>
    <t>B08GSQXLJ2</t>
  </si>
  <si>
    <t>B01M5B0TPW</t>
  </si>
  <si>
    <t>B082KVTRW8</t>
  </si>
  <si>
    <t>B08CFJBZRK</t>
  </si>
  <si>
    <t>B07H3WDC4X</t>
  </si>
  <si>
    <t>B09ZTZ9N3Q</t>
  </si>
  <si>
    <t>B083P71WKK</t>
  </si>
  <si>
    <t>B097R4D42G</t>
  </si>
  <si>
    <t>B07MKMFKPG</t>
  </si>
  <si>
    <t>B0949FPSFY</t>
  </si>
  <si>
    <t>B08F47T4X5</t>
  </si>
  <si>
    <t>B01M0505SJ</t>
  </si>
  <si>
    <t>B08D6RCM3Q</t>
  </si>
  <si>
    <t>B009P2LITG</t>
  </si>
  <si>
    <t>B00V9NHDI4</t>
  </si>
  <si>
    <t>B07WGPBXY9</t>
  </si>
  <si>
    <t>B00KRCBA6E</t>
  </si>
  <si>
    <t>B0B3X2BY3M</t>
  </si>
  <si>
    <t>Crompton Gracee 5-L Instant Water Heater (Geyser)</t>
  </si>
  <si>
    <t>B00F159RIK</t>
  </si>
  <si>
    <t>B08MV82R99</t>
  </si>
  <si>
    <t>Bajaj Waterproof 1500 Watts Immersion Rod Heater</t>
  </si>
  <si>
    <t>B09VKWGZD7</t>
  </si>
  <si>
    <t>B009P2LK80</t>
  </si>
  <si>
    <t>B00A7PLVU6</t>
  </si>
  <si>
    <t>B0B25DJ352</t>
  </si>
  <si>
    <t>B013B2WGT6</t>
  </si>
  <si>
    <t>B097RJ867P</t>
  </si>
  <si>
    <t>B091V8HK8Z</t>
  </si>
  <si>
    <t>B071VNHMX2</t>
  </si>
  <si>
    <t>B08MVSGXMY</t>
  </si>
  <si>
    <t>B00H0B29DI</t>
  </si>
  <si>
    <t>B01GZSQJPA</t>
  </si>
  <si>
    <t>B08VGFX2B6</t>
  </si>
  <si>
    <t>B09GYBZPHF</t>
  </si>
  <si>
    <t>B0B4KPCBSH</t>
  </si>
  <si>
    <t>B09CGLY5CX</t>
  </si>
  <si>
    <t>B09JN37WBX</t>
  </si>
  <si>
    <t>Lint Remover Woolen Clothes Lint Extractor Battery Lint Removing Machine Bhur Remover</t>
  </si>
  <si>
    <t>B01I1LDZGA</t>
  </si>
  <si>
    <t>B0BN2576GQ</t>
  </si>
  <si>
    <t>B06XPYRWV5</t>
  </si>
  <si>
    <t>B01N1XVVLC</t>
  </si>
  <si>
    <t>B00O2R38C4</t>
  </si>
  <si>
    <t>B0B2CZTCL2</t>
  </si>
  <si>
    <t>B00PVT30YI</t>
  </si>
  <si>
    <t>B00SH18114</t>
  </si>
  <si>
    <t>Ikea 903.391.72 Polypropylene Plastic Solid Bevara Sealing Clip (Multicolour) - 30 Pack, Adjustable</t>
  </si>
  <si>
    <t>B00E9G8KOY</t>
  </si>
  <si>
    <t>B00H3H03Q4</t>
  </si>
  <si>
    <t>B0756K5DYZ</t>
  </si>
  <si>
    <t>B0188KPKB2</t>
  </si>
  <si>
    <t>B091KNVNS9</t>
  </si>
  <si>
    <t>Themisto 350 Watts Egg Boiler-Blue</t>
  </si>
  <si>
    <t>B075JJ5NQC</t>
  </si>
  <si>
    <t>Butterfly Smart Mixer Grinder, 750W, 4 Jars (Grey)</t>
  </si>
  <si>
    <t>B0B5KZ3C53</t>
  </si>
  <si>
    <t>B09NTHQRW3</t>
  </si>
  <si>
    <t>B008YW3CYM</t>
  </si>
  <si>
    <t>B07QHHCB27</t>
  </si>
  <si>
    <t>B0BMFD94VD</t>
  </si>
  <si>
    <t>B00HZIOGXW</t>
  </si>
  <si>
    <t>B09CKSYBLR</t>
  </si>
  <si>
    <t>B072J83V9W</t>
  </si>
  <si>
    <t>B09MTLG4TP</t>
  </si>
  <si>
    <t>B097XJQZ8H</t>
  </si>
  <si>
    <t>Cookwell Bullet Mixer Grinder (5 Jars, 3 Blades, Silver)</t>
  </si>
  <si>
    <t>B00935MD1C</t>
  </si>
  <si>
    <t>B0BR4F878Q</t>
  </si>
  <si>
    <t>B0B3G5XZN5</t>
  </si>
  <si>
    <t>B07WKB69RS</t>
  </si>
  <si>
    <t>B09DL9978Y</t>
  </si>
  <si>
    <t>B06XMZV7RH</t>
  </si>
  <si>
    <t>B09WMTJPG7</t>
  </si>
  <si>
    <t>B09ZK6THRR</t>
  </si>
  <si>
    <t>B07MP21WJD</t>
  </si>
  <si>
    <t>B09XB1R2F3</t>
  </si>
  <si>
    <t>B08Y5QJXSR</t>
  </si>
  <si>
    <t>B07WJXCTG9</t>
  </si>
  <si>
    <t>B09NBZ36F7</t>
  </si>
  <si>
    <t>B0912WJ87V</t>
  </si>
  <si>
    <t>B0BMTZ4T1D</t>
  </si>
  <si>
    <t>B07Z51CGGH</t>
  </si>
  <si>
    <t>B0BDG6QDYD</t>
  </si>
  <si>
    <t>B00YQLG7GK</t>
  </si>
  <si>
    <t>B00SMJPA9C</t>
  </si>
  <si>
    <t>B0B9RN5X8B</t>
  </si>
  <si>
    <t>V-Guard Zio Instant Water Geyser | 3 Litre | 3000 W Heating | White-Blue | | 2 Year Warranty</t>
  </si>
  <si>
    <t>B08QW937WV</t>
  </si>
  <si>
    <t>B0B4PPD89B</t>
  </si>
  <si>
    <t>B08GM5S4CQ</t>
  </si>
  <si>
    <t>B00NM6MO26</t>
  </si>
  <si>
    <t>B083M7WPZD</t>
  </si>
  <si>
    <t>B07GLSKXS1</t>
  </si>
  <si>
    <t>B09F6KL23R</t>
  </si>
  <si>
    <t>B094G9L9LT</t>
  </si>
  <si>
    <t>B09FZ89DK6</t>
  </si>
  <si>
    <t>B0811VCGL5</t>
  </si>
  <si>
    <t>B07FXLC2G2</t>
  </si>
  <si>
    <t>Tata Swach Bulb 6000-Litre Cartridge, 1 Piece, White, Hollow Fiber Membrane</t>
  </si>
  <si>
    <t>B01LYU3BZF</t>
  </si>
  <si>
    <t>B083RC4WFJ</t>
  </si>
  <si>
    <t>B09SFRNKSR</t>
  </si>
  <si>
    <t>B07NRTCDS5</t>
  </si>
  <si>
    <t>B07SPVMSC6</t>
  </si>
  <si>
    <t>B09H3BXWTK</t>
  </si>
  <si>
    <t>B0073QGKAS</t>
  </si>
  <si>
    <t>B08GJ57MKL</t>
  </si>
  <si>
    <t>B009DA69W6</t>
  </si>
  <si>
    <t>B099PR2GQJ</t>
  </si>
  <si>
    <t>B08G8H8DPL</t>
  </si>
  <si>
    <t>B08VGM3YMF</t>
  </si>
  <si>
    <t>B08TTRVWKY</t>
  </si>
  <si>
    <t>B07T4D9FNY</t>
  </si>
  <si>
    <t>B07RX42D3D</t>
  </si>
  <si>
    <t>B08WRKSF9D</t>
  </si>
  <si>
    <t>B09R83SFYV</t>
  </si>
  <si>
    <t>B07989VV5K</t>
  </si>
  <si>
    <t>B07FL3WRX5</t>
  </si>
  <si>
    <t>B0BPCJM7TB</t>
  </si>
  <si>
    <t>B08H673XKN</t>
  </si>
  <si>
    <t>B07DXRGWDJ</t>
  </si>
  <si>
    <t>B08243SKCK</t>
  </si>
  <si>
    <t>B09SPTNG58</t>
  </si>
  <si>
    <t>B083J64CBB</t>
  </si>
  <si>
    <t>B08JV91JTK</t>
  </si>
  <si>
    <t>B0BQ3K23Y1</t>
  </si>
  <si>
    <t>B09MT94QLL</t>
  </si>
  <si>
    <t>Havells Glaze 74W Pearl Ivory Gold Ceiling Fan, Sweep: 1200 Mm</t>
  </si>
  <si>
    <t>B07NKNBTT3</t>
  </si>
  <si>
    <t>B09KPXTZXN</t>
  </si>
  <si>
    <t>B078HG2ZPS</t>
  </si>
  <si>
    <t>B07N2MGB3G</t>
  </si>
  <si>
    <t>B008LN8KDM</t>
  </si>
  <si>
    <t>B08MZNT7GP</t>
  </si>
  <si>
    <t>B009P2L7CO</t>
  </si>
  <si>
    <t>B07YC8JHMB</t>
  </si>
  <si>
    <t>B0BNQMF152</t>
  </si>
  <si>
    <t>B08J7VCT12</t>
  </si>
  <si>
    <t>B0989W6J2F</t>
  </si>
  <si>
    <t>B0B84KSH3X</t>
  </si>
  <si>
    <t>B08HLC7Z3G</t>
  </si>
  <si>
    <t>B0BN6M3TCM</t>
  </si>
  <si>
    <t>B01L6MT7E0</t>
  </si>
  <si>
    <t>B0B9F9PT8R</t>
  </si>
  <si>
    <t>B0883LQJ6B</t>
  </si>
  <si>
    <t>B099Z83VRC</t>
  </si>
  <si>
    <t>B00S9BSJC8</t>
  </si>
  <si>
    <t>B0B4SJKRDF</t>
  </si>
  <si>
    <t>Kitchenwell Multipurpose Portable Electronic Digital Weighing Scale Weight Machine | Weight Machine | 10 Kg</t>
  </si>
  <si>
    <t>B0BM4KTNL1</t>
  </si>
  <si>
    <t>B08S6RKT4L</t>
  </si>
  <si>
    <t>Balzano High Speed Nutri Blender/Mixer/Smoothie Maker - 500 Watt - Silver, 2 Jar</t>
  </si>
  <si>
    <t>B09SZ5TWHW</t>
  </si>
  <si>
    <t>B0BLC2BYPX</t>
  </si>
  <si>
    <t>B00P0R95EA</t>
  </si>
  <si>
    <t>B07W4HTS8Q</t>
  </si>
  <si>
    <t>B078JBK4GX</t>
  </si>
  <si>
    <t>B08S7V8YTN</t>
  </si>
  <si>
    <t>B07H5PBN54</t>
  </si>
  <si>
    <t>B07YCBSCYB</t>
  </si>
  <si>
    <t>B098T9CJVQ</t>
  </si>
  <si>
    <t>B01KCSGBU2</t>
  </si>
  <si>
    <t>Philips Air Purifier Ac2887/20,Vitashield Intelligent Purification,Long Hepa Filter Life Upto 17000 Hours,Removes 99.9% Airborne Viruses &amp; Bacteria,99.97% Airborne Pollutants,Ideal For Master Bedroom</t>
  </si>
  <si>
    <t>B095XCRDQW</t>
  </si>
  <si>
    <t>Esquire Laundry Basket Brown, 50 Ltr Capacity(Plastic)</t>
  </si>
  <si>
    <t>B09CTWFV5W</t>
  </si>
  <si>
    <t>B0B7NWGXS6</t>
  </si>
  <si>
    <t>B07DZ986Q2</t>
  </si>
  <si>
    <t>B07KKJPTWB</t>
  </si>
  <si>
    <t>B071R3LHFM</t>
  </si>
  <si>
    <t>B086X18Q71</t>
  </si>
  <si>
    <t>B07WVQG8WZ</t>
  </si>
  <si>
    <t>B0BFBNXS94</t>
  </si>
  <si>
    <t>B071113J7M</t>
  </si>
  <si>
    <t>Sujata Powermatic Plus 900 Watts Juicer Mixer Grinder</t>
  </si>
  <si>
    <t>B09YLWT89W</t>
  </si>
  <si>
    <t>B0814LP6S9</t>
  </si>
  <si>
    <t>B07BKSSDR2</t>
  </si>
  <si>
    <t>Dr Trust Electronic Kitchen Digital Scale Weighing Machine (Blue)</t>
  </si>
  <si>
    <t>B09VGS66FV</t>
  </si>
  <si>
    <t>B07RCGTZ4M</t>
  </si>
  <si>
    <t>B0747VDH9L</t>
  </si>
  <si>
    <t>B08XLR6DSB</t>
  </si>
  <si>
    <t>B08H6CZSHT</t>
  </si>
  <si>
    <t>B07CVR2L5K</t>
  </si>
  <si>
    <t>B09J4YQYX3</t>
  </si>
  <si>
    <t>Borosil Electric Egg Boiler, 8 Egg Capacity, For Hard, Soft, Medium Boiled Eggs, Steamed Vegetables, Transparent Lid, Stainless Steel Exterior (500 Watts)</t>
  </si>
  <si>
    <t>B0B2DD8BQ8</t>
  </si>
  <si>
    <t>B0123P3PWE</t>
  </si>
  <si>
    <t>B08HDCWDXD</t>
  </si>
  <si>
    <t>B0836JGZ74</t>
  </si>
  <si>
    <t>B0BCKJJN8R</t>
  </si>
  <si>
    <t>B008P7IF02</t>
  </si>
  <si>
    <t>B08CNLYKW5</t>
  </si>
  <si>
    <t>B08C7TYHPB</t>
  </si>
  <si>
    <t>B08VJFYH6N</t>
  </si>
  <si>
    <t>B08235JZFB</t>
  </si>
  <si>
    <t>B078XFKBZL</t>
  </si>
  <si>
    <t>Prestige Clean Home Water Purifier Cartridge</t>
  </si>
  <si>
    <t>B01M265AAK</t>
  </si>
  <si>
    <t>B0B694PXQJ</t>
  </si>
  <si>
    <t>B00B3VFJY2</t>
  </si>
  <si>
    <t>B08W9BK4MD</t>
  </si>
  <si>
    <t>B09X5HD5T1</t>
  </si>
  <si>
    <t>B08H6B3G96</t>
  </si>
  <si>
    <t>B09N3BFP4M</t>
  </si>
  <si>
    <t>B09DSQXCM8</t>
  </si>
  <si>
    <t>B01M69WCZ6</t>
  </si>
  <si>
    <t>B0BM9H2NY9</t>
  </si>
  <si>
    <t>B099FDW2ZF</t>
  </si>
  <si>
    <t>Maharaja Whiteline Nano Carbon Neo, 500 Watts Room Heater (Black, White), Standard (5200100986)</t>
  </si>
  <si>
    <t>B0B935YNR7</t>
  </si>
  <si>
    <t>B07JGCGNDG</t>
  </si>
  <si>
    <t>B08L12N5H1</t>
  </si>
  <si>
    <t>|</t>
  </si>
  <si>
    <t>B07GWTWFS2</t>
  </si>
  <si>
    <t>B09KRHXTLN</t>
  </si>
  <si>
    <t>B09H34V36W</t>
  </si>
  <si>
    <t>B09J2QCKKM</t>
  </si>
  <si>
    <t>Havells Zella Flap Auto Immersion Rod 1500 Watts</t>
  </si>
  <si>
    <t>B09XRBJ94N</t>
  </si>
  <si>
    <t>B07SLNG3LW</t>
  </si>
  <si>
    <t>B0BNDGL26T</t>
  </si>
  <si>
    <t>B095PWLLY6</t>
  </si>
  <si>
    <t>B07Y9PY6Y1</t>
  </si>
  <si>
    <t>B0BJ966M5K</t>
  </si>
  <si>
    <t>B086GVRP63</t>
  </si>
  <si>
    <t>B08MVXPTDG</t>
  </si>
  <si>
    <t>B0BMZ6SY89</t>
  </si>
  <si>
    <t>B09P1MFKG1</t>
  </si>
  <si>
    <t>B01LY9W8AF</t>
  </si>
  <si>
    <t>B07ZJND9B9</t>
  </si>
  <si>
    <t>B0B2CWRDB1</t>
  </si>
  <si>
    <t>B072NCN9M4</t>
  </si>
  <si>
    <t>B08SKZ2RMG</t>
  </si>
  <si>
    <t>B0B53DS4TF</t>
  </si>
  <si>
    <t>B08BJN4MP3</t>
  </si>
  <si>
    <t>B0BCYQY9X5</t>
  </si>
  <si>
    <t>B009UORDX4</t>
  </si>
  <si>
    <t>B08VGDBF3B</t>
  </si>
  <si>
    <t>B012ELCYUG</t>
  </si>
  <si>
    <t>B07S9M8YTY</t>
  </si>
  <si>
    <t>B0B19VJXQZ</t>
  </si>
  <si>
    <t>B00SMFPJG0</t>
  </si>
  <si>
    <t>Kent Gold, Optima, Gold+ Spare Kit</t>
  </si>
  <si>
    <t>B0BHYLCL19</t>
  </si>
  <si>
    <t>B0BPJBTB3F</t>
  </si>
  <si>
    <t>B08MXJYB2V</t>
  </si>
  <si>
    <t>B081B1JL35</t>
  </si>
  <si>
    <t>B09VL9KFDB</t>
  </si>
  <si>
    <t>B0B1MDZV9C</t>
  </si>
  <si>
    <t>B08TT63N58</t>
  </si>
  <si>
    <t>B08YK7BBD2</t>
  </si>
  <si>
    <t>B07YQ5SN4H</t>
  </si>
  <si>
    <t>Cello Non-Stick Aluminium Sandwich Gas Toaster(Black)</t>
  </si>
  <si>
    <t>B0B7FJNSZR</t>
  </si>
  <si>
    <t>B01N6IJG0F</t>
  </si>
  <si>
    <t>B0B84QN4CN</t>
  </si>
  <si>
    <t>B0B8ZM9RVV</t>
  </si>
  <si>
    <t>Zuvexa Egg Boiler Poacher Automatic Off Steaming, Cooking, Boiling Double Layer 14 Egg Boiler (Multicolor)‚Ä¶</t>
  </si>
  <si>
    <t>B01892MIPA</t>
  </si>
  <si>
    <t>B08ZHYNTM1</t>
  </si>
  <si>
    <t>B09SDDQQKP</t>
  </si>
  <si>
    <t>B0B5RP43VN</t>
  </si>
  <si>
    <t>B096NTB9XT</t>
  </si>
  <si>
    <t>B078JF6X9B</t>
  </si>
  <si>
    <t>B08CGW4GYR</t>
  </si>
  <si>
    <t>B00A328ENA</t>
  </si>
  <si>
    <t>B0763K5HLQ</t>
  </si>
  <si>
    <t>B09PDZNSBG</t>
  </si>
  <si>
    <t>B085LPT5F4</t>
  </si>
  <si>
    <t>B0B9RZ4G4W</t>
  </si>
  <si>
    <t>B0085W2MUQ</t>
  </si>
  <si>
    <t>B09474JWN6</t>
  </si>
  <si>
    <t>B09G2VTHQM</t>
  </si>
  <si>
    <t>B07R679HTT</t>
  </si>
  <si>
    <t>B00B7GKXMG</t>
  </si>
  <si>
    <t>Wipro Smartlife Super Deluxe Dry Iron- 1000W</t>
  </si>
  <si>
    <t>B07H3N8RJH</t>
  </si>
  <si>
    <t>B07K2HVKLL</t>
  </si>
  <si>
    <t>B09MQ9PDHR</t>
  </si>
  <si>
    <t>B014HDJ7ZE</t>
  </si>
  <si>
    <t>B07D2NMTTV</t>
  </si>
  <si>
    <t>B075K76YW1</t>
  </si>
  <si>
    <t>Inalsa Hand Blender| Hand Mixer|Beater - Easy Mix, Powerful 250 Watt Motor | Variable 7 Speed Control | 1 Year Warranty | (White/Red)</t>
  </si>
  <si>
    <t>B0BNLFQDG2</t>
  </si>
  <si>
    <t>B082ZQ4479</t>
  </si>
  <si>
    <t>B09Y358DZQ</t>
  </si>
  <si>
    <t>B09M3F4HGB</t>
  </si>
  <si>
    <t>Borosil Volcano 13 Fin Oil Filled Radiator Room Heater, 2900 W, Black</t>
  </si>
  <si>
    <t>B07VZH6ZBB</t>
  </si>
  <si>
    <t>B07F366Z51</t>
  </si>
  <si>
    <t>B077BTLQ67</t>
  </si>
  <si>
    <t>B07YSJ7FF1</t>
  </si>
  <si>
    <t>B07TXCY3YK</t>
  </si>
  <si>
    <t>Butterfly Hero Mixer Grinder, 500W, 3 Jars (Grey)</t>
  </si>
  <si>
    <t>B07TC9F7PN</t>
  </si>
  <si>
    <t>B09NS5TKPN</t>
  </si>
  <si>
    <t>B00LP9RFSU</t>
  </si>
  <si>
    <t>B0B7L86YCB</t>
  </si>
  <si>
    <t>B09VPH38JS</t>
  </si>
  <si>
    <t>B01MUAUOCX</t>
  </si>
  <si>
    <t>B09MB3DKG1</t>
  </si>
  <si>
    <t>B08QHLXWV3</t>
  </si>
  <si>
    <t>B07G147SZD</t>
  </si>
  <si>
    <t>B09LH32678</t>
  </si>
  <si>
    <t>B09R1YFL6S</t>
  </si>
  <si>
    <t>B07Q4NJQC5</t>
  </si>
  <si>
    <t>B097RN7BBK</t>
  </si>
  <si>
    <t>B097MKZHNV</t>
  </si>
  <si>
    <t>B07LG96SDB</t>
  </si>
  <si>
    <t>B08KS2KQTK</t>
  </si>
  <si>
    <t>B095K14P86</t>
  </si>
  <si>
    <t>B08K36NZSV</t>
  </si>
  <si>
    <t>B07LDPLSZC</t>
  </si>
  <si>
    <t>B07F1T31ZZ</t>
  </si>
  <si>
    <t>B0BNDRK886</t>
  </si>
  <si>
    <t>B09ZVJXN5L</t>
  </si>
  <si>
    <t>B08JKPVDKL</t>
  </si>
  <si>
    <t>B09JFR8H3Q</t>
  </si>
  <si>
    <t>B07LDN9Q2P</t>
  </si>
  <si>
    <t>B08T8KWNQ9</t>
  </si>
  <si>
    <t>B07Y1RCCW5</t>
  </si>
  <si>
    <t>B0762HXMTF</t>
  </si>
  <si>
    <t>B00K57MR22</t>
  </si>
  <si>
    <t>B07TTSS5MP</t>
  </si>
  <si>
    <t>B09ZDVL7L8</t>
  </si>
  <si>
    <t>B09XHXXCFH</t>
  </si>
  <si>
    <t>B0BL3R4RGS</t>
  </si>
  <si>
    <t>B07P1BR7L8</t>
  </si>
  <si>
    <t>B078WB1VWJ</t>
  </si>
  <si>
    <t>B0BP89YBC1</t>
  </si>
  <si>
    <t>B09W9V2PXG</t>
  </si>
  <si>
    <t>B09XTQFFCG</t>
  </si>
  <si>
    <t>B08LVVTGZK</t>
  </si>
  <si>
    <t>B07J2BQZD6</t>
  </si>
  <si>
    <t>B07HK53XM4</t>
  </si>
  <si>
    <t>B08RDWBYCQ</t>
  </si>
  <si>
    <t>B09FHHTL8L</t>
  </si>
  <si>
    <t>B0BHNHMR3H</t>
  </si>
  <si>
    <t>B07D8VBYB4</t>
  </si>
  <si>
    <t>B0B3TBY2YX</t>
  </si>
  <si>
    <t>B088WCFPQF</t>
  </si>
  <si>
    <t>B07JZSG42Y</t>
  </si>
  <si>
    <t>Borosil Prime Grill Sandwich Maker (Grey)</t>
  </si>
  <si>
    <t>B08YRMBK9R</t>
  </si>
  <si>
    <t>B00935MGHS</t>
  </si>
  <si>
    <t>B07B5XJ572</t>
  </si>
  <si>
    <t>B086199CWG</t>
  </si>
  <si>
    <t>B0BBWJFK5C</t>
  </si>
  <si>
    <t>B07GLS2563</t>
  </si>
  <si>
    <t>B09P182Z2H</t>
  </si>
  <si>
    <t>B0B59K1C8F</t>
  </si>
  <si>
    <t>B06Y36JKC3</t>
  </si>
  <si>
    <t>B075S9FVRY</t>
  </si>
  <si>
    <t>Sujata Supermix, Mixer Grinder, 900 Watts, 3 Jars (White)</t>
  </si>
  <si>
    <t>B08SJVD8QD</t>
  </si>
  <si>
    <t>B07FJNNZCJ</t>
  </si>
  <si>
    <t>B09MFR93KS</t>
  </si>
  <si>
    <t>B07Y5FDPKV</t>
  </si>
  <si>
    <t>B0756KCV5K</t>
  </si>
  <si>
    <t>B0BJ6P3LSK</t>
  </si>
  <si>
    <t>B09HS1NDRQ</t>
  </si>
  <si>
    <t>B018SJJ0GE</t>
  </si>
  <si>
    <t>B09FPP3R1D</t>
  </si>
  <si>
    <t>B01F7B2JCI</t>
  </si>
  <si>
    <t>B09NNZ1GF7</t>
  </si>
  <si>
    <t>B01CS4A5V4</t>
  </si>
  <si>
    <t>B0BL11S5QK</t>
  </si>
  <si>
    <t>B09BL2KHQW</t>
  </si>
  <si>
    <t>B081RLM75M</t>
  </si>
  <si>
    <t>B07SYYVP69</t>
  </si>
  <si>
    <t>B0BDZWMGZ1</t>
  </si>
  <si>
    <t>B078JT7LTD</t>
  </si>
  <si>
    <t>Sujata Dynamix, Mixer Grinder, 900 Watts, 3 Jars (White)</t>
  </si>
  <si>
    <t>B09WF4Q7B3</t>
  </si>
  <si>
    <t>B092R48XXB</t>
  </si>
  <si>
    <t>B00KIDSU8S</t>
  </si>
  <si>
    <t>B0977CGNJJ</t>
  </si>
  <si>
    <t>B08WWKM5HQ</t>
  </si>
  <si>
    <t>B015GX9Y0W</t>
  </si>
  <si>
    <t>B089BDBDGM</t>
  </si>
  <si>
    <t>B0BPBG712X</t>
  </si>
  <si>
    <t>B00JBNZPFM</t>
  </si>
  <si>
    <t>B08N6P8G5K</t>
  </si>
  <si>
    <t>B07NPBG1B4</t>
  </si>
  <si>
    <t>B01MRARGBW</t>
  </si>
  <si>
    <t>B07VZYMQNZ</t>
  </si>
  <si>
    <t>Borosil Rio 1.5 L Electric Kettle, Stainless Steel Inner Body, Boil Water For Tea, Coffee, Soup, Silver</t>
  </si>
  <si>
    <t>B01L7C4IU2</t>
  </si>
  <si>
    <t>B09H7JDJCW</t>
  </si>
  <si>
    <t>B07F6GXNPB</t>
  </si>
  <si>
    <t>B0B97D658R</t>
  </si>
  <si>
    <t>B09NFSHCWN</t>
  </si>
  <si>
    <t>B076VQS87V</t>
  </si>
  <si>
    <t>B09LMMFW3S</t>
  </si>
  <si>
    <t>B0BBLHTRM9</t>
  </si>
  <si>
    <t>B0BJYSCWFQ</t>
  </si>
  <si>
    <t>B0187F2IOK</t>
  </si>
  <si>
    <t>B0B8CB7MHW</t>
  </si>
  <si>
    <t>B07K19NYZ8</t>
  </si>
  <si>
    <t>Usha Hc 812 T Thermo Fan Room Heater</t>
  </si>
  <si>
    <t>B08ZXZ362Z</t>
  </si>
  <si>
    <t>B00GHL8VP2</t>
  </si>
  <si>
    <t>B0B9JZW1SQ</t>
  </si>
  <si>
    <t>B00TI8E7BI</t>
  </si>
  <si>
    <t>B07J9KXQCC</t>
  </si>
  <si>
    <t>B0B3JSWG81</t>
  </si>
  <si>
    <t>B08L7J3T31</t>
  </si>
  <si>
    <t>B01M6453MB</t>
  </si>
  <si>
    <t>B009P2LIL4</t>
  </si>
  <si>
    <t>B00J5DYCCA</t>
  </si>
  <si>
    <t>B01486F4G6</t>
  </si>
  <si>
    <t>Borosil Jumbo 1000-Watt Grill Sandwich Maker (Black)</t>
  </si>
  <si>
    <t>1,39,900</t>
  </si>
  <si>
    <t>Product Name</t>
  </si>
  <si>
    <t>Wayona Nylon Braided Usb To Lightning Fast Charging And Data Sync Cable Compatible For Iphone 13, 12,11, X, 8, 7, 6, 5, Ipad Air, Pro, Mini (3 Ft Pack Of 1, Grey)</t>
  </si>
  <si>
    <t>Ambrane Unbreakable 60W / 3A Fast Charging 1.5M Braided Type C Cable For Smartphones, Tablets, Laptops &amp; Other Type C Devices, Pd Technology, 480Mbps Data Sync, Quick Charge 3.0 (Rct15A, Black)</t>
  </si>
  <si>
    <t>Sounce Fast Phone Charging Cable &amp; Data Sync Usb Cable Compatible For Iphone 13, 12,11, X, 8, 7, 6, 5, Ipad Air, Pro, Mini &amp; Ios Devices</t>
  </si>
  <si>
    <t>Boat Deuce Usb 300 2 In 1 Type-C &amp; Micro Usb Stress Resistant, Tangle-Free, Sturdy Cable With 3A Fast Charging &amp; 480Mbps Data Transmission, 10000+ Bends Lifespan And Extended 1.5M Length(Martian Red)</t>
  </si>
  <si>
    <t>Portronics Konnect L 1.2M Fast Charging 3A 8 Pin Usb Cable With Charge &amp; Sync Function For Iphone, Ipad (Grey)</t>
  </si>
  <si>
    <t>Ptron Solero Tb301 3A Type-C Data And Fast Charging Cable, Made In India, 480Mbps Data Sync, Strong And Durable 1.5-Meter Nylon Braided Usb Cable For Type-C Devices For Charging Adapter (Black)</t>
  </si>
  <si>
    <t>Boat Micro Usb 55 Tangle-Free, Sturdy Micro Usb Cable With 3A Fast Charging &amp; 480Mbps Data Transmission (Black)</t>
  </si>
  <si>
    <t>Mi Usb Type-C Cable Smartphone (Black)</t>
  </si>
  <si>
    <t>Tp-Link Usb Wifi Adapter For Pc(Tl-Wn725N), N150 Wireless Network Adapter For Desktop - Nano Size Wifi Dongle Compatible With Windows 11/10/7/8/8.1/Xp/ Mac Os 10.9-10.15 Linux Kernel 2.6.18-4.4.3</t>
  </si>
  <si>
    <t>Ambrane Unbreakable 60W / 3A Fast Charging 1.5M Braided Micro Usb Cable For Smartphones, Tablets, Laptops &amp; Other Micro Usb Devices, 480Mbps Data Sync, Quick Charge 3.0 (Rcm15, Black)</t>
  </si>
  <si>
    <t>Portronics Konnect L Por-1081 Fast Charging 3A Type-C Cable 1.2Meter With Charge &amp; Sync Function For All Type-C Devices (Grey)</t>
  </si>
  <si>
    <t>Boat Rugged V3 Extra Tough Unbreakable Braided Micro Usb Cable 1.5 Meter (Black)</t>
  </si>
  <si>
    <t>Amazonbasics Flexible Premium Hdmi Cable (Black, 4K@60Hz, 18Gbps), 3-Foot</t>
  </si>
  <si>
    <t>Portronics Konnect Cl 20W Por-1067 Type-C To 8 Pin Usb 1.2M Cable With Power Delivery &amp; 3A Quick Charge Support, Nylon Braided For All Type-C And 8 Pin Devices, Green</t>
  </si>
  <si>
    <t>Portronics Konnect L 1.2M Por-1401 Fast Charging 3A 8 Pin Usb Cable With Charge &amp; Sync Function (White)</t>
  </si>
  <si>
    <t>Mi Braided Usb Type-C Cable For Charging Adapter (Red)</t>
  </si>
  <si>
    <t>Mi 80 Cm (32 Inches) 5A Series Hd Ready Smart Android Led Tv L32M7-5Ain (Black)</t>
  </si>
  <si>
    <t>Ambrane Unbreakable 60W / 3A Fast Charging 1.5M Braided Type C To Type C Cable For Smartphones, Tablets, Laptops &amp; Other Type C Devices, Pd Technology, 480Mbps Data Sync (Rctt15, Black)</t>
  </si>
  <si>
    <t>Boat Type C A325 Tangle-Free, Sturdy Type C Cable With 3A Rapid Charging &amp; 480Mbps Data Transmission(Black)</t>
  </si>
  <si>
    <t>Lg 80 Cm (32 Inches) Hd Ready Smart Led Tv 32Lm563Bptc (Dark Iron Gray)</t>
  </si>
  <si>
    <t>Duracell Usb Lightning Apple Certified (Mfi) Braided Sync &amp; Charge Cable For Iphone, Ipad And Ipod. Fast Charging Lightning Cable, 3.9 Feet (1.2M) - Black</t>
  </si>
  <si>
    <t>Tizum Hdmi To Vga Adapter Cable 1080P For Projector, Computer, Laptop, Tv, Projectors &amp; Tv</t>
  </si>
  <si>
    <t>Samsung 80 Cm (32 Inches) Wondertainment Series Hd Ready Led Smart Tv Ua32T4340Bkxxl (Glossy Black)</t>
  </si>
  <si>
    <t>Acer 80 Cm (32 Inches) I Series Hd Ready Android Smart Led Tv Ar32Ar2841Hdfl (Black)</t>
  </si>
  <si>
    <t>Tizum High Speed Hdmi Cable With Ethernet | Supports 3D 4K | For All Hdmi Devices Laptop Computer Gaming Console Tv Set Top Box (1.5 Meter/ 5 Feet)</t>
  </si>
  <si>
    <t>Oneplus 80 Cm (32 Inches) Y Series Hd Ready Led Smart Android Tv 32Y1 (Black)</t>
  </si>
  <si>
    <t>Ambrane Unbreakable 3 In 1 Fast Charging Braided Multipurpose Cable For Speaker With 2.1 A Speed - 1.25 Meter, Black</t>
  </si>
  <si>
    <t>Duracell Usb C To Lightning Apple Certified (Mfi) Braided Sync &amp; Charge Cable For Iphone, Ipad And Ipod. Fast Charging Lightning Cable, 3.9 Feet (1.2M) - Black</t>
  </si>
  <si>
    <t>Boat A400 Usb Type-C To Usb-A 2.0 Male Data Cable, 2 Meter (Black)</t>
  </si>
  <si>
    <t>Amazonbasics Usb 2.0 - A-Male To A-Female Extension Cable For Personal Computer, Printer (Black, 9.8 Feet/3 Meters)</t>
  </si>
  <si>
    <t>Ambrane 60W / 3A Type C Fast Charging Unbreakable 1.5M L Shaped Braided Cable, Pd Technology, 480Mbps Data Transfer For Smartphones, Tablet, Laptops &amp; Other Type C Devices (Ablc10, Black)</t>
  </si>
  <si>
    <t>Zoul Usb C 60W Fast Charging 3A 6Ft/2M Long Type C Nylon Braided Data Cable Quick Charger Cable Qc 3.0 For Samsung Galaxy M31S M30 S10 S9 S20 Plus, Note 10 9 8, A20E A40 A50 A70 (2M, Grey)</t>
  </si>
  <si>
    <t>Samsung Original Type C To C Cable - 3.28 Feet (1 Meter), White</t>
  </si>
  <si>
    <t>Ptron Solero T351 3.5Amps Fast Charging Type-C To Type-C Pd Data &amp; Charging Usb Cable, Made In India, 480Mbps Data Sync, Durable 1 Meter Long Cable For Type-C Smartphones, Tablets &amp; Laptops (Black)</t>
  </si>
  <si>
    <t>Ptron Solero Mb301 3A Micro Usb Data &amp; Charging Cable, Made In India, 480Mbps Data Sync, Strong &amp; Durable 1.5-Meter Nylon Braided Usb Cable For Micro Usb Devices - (Black)</t>
  </si>
  <si>
    <t>Sounce 65W Oneplus Dash Warp Charge Cable, 6.5A Type-C To Usb C Pd Data Sync Fast Charging Cable Compatible With One Plus 8T/ 9/ 9R/ 9 Pro/ 9Rt/ 10R/ Nord &amp; For All Type C Devices ‚Äì Red, 1 Meter</t>
  </si>
  <si>
    <t>Oneplus 126 Cm (50 Inches) Y Series 4K Ultra Hd Smart Android Led Tv 50Y1S Pro (Black)</t>
  </si>
  <si>
    <t>Duracell Type C To Type C 5A (100W) Braided Sync &amp; Fast Charging Cable, 3.9 Feet (1.2M). Usb C To C Cable, Supports Pd &amp; Qc 3.0 Charging, 5 Gbps Data Transmission ‚Äì Black</t>
  </si>
  <si>
    <t>Amazonbasics Usb 2.0 Cable - A-Male To B-Male - For Personal Computer, Printer- 6 Feet (1.8 Meters), Black</t>
  </si>
  <si>
    <t>Mi 108 Cm (43 Inches) Full Hd Android Led Tv 4C | L43M6-Inc (Black)</t>
  </si>
  <si>
    <t>Wayona Nylon Braided 3A Lightning To Usb A Syncing And Fast Charging Data Cable For Iphone, Ipad (3 Ft Pack Of 1, Black)</t>
  </si>
  <si>
    <t>Tp-Link Nano Ac600 Usb Wi-Fi Adapter(Archer T2U Nano)- 2.4G/5G Dual Band Wireless Network Adapter For Pc Desktop Laptop, Mini Travel Size, Supports Windows 11,10, 8.1, 8, 7, Xp/Mac Os 10.9-10.15</t>
  </si>
  <si>
    <t>Flix (Beetel Usb To Micro Usb Pvc Data Sync &amp; 2A Fast Charging Cable, Made In India, 480Mbps Data Sync, Solid Cable, 1 Meter Long Usb Cable For Micro Usb Devices (White)(Xcd-M11)</t>
  </si>
  <si>
    <t>D-Link Dwa-131 300 Mbps Wireless Nano Usb Adapter (Black)</t>
  </si>
  <si>
    <t>Amazon Basics High-Speed Hdmi Cable, 6 Feet - Supports Ethernet, 3D, 4K Video,Black</t>
  </si>
  <si>
    <t>7Seven¬Æ Compatible For Samsung Smart 4K Ultra Hd Tv Monitor Remote Control Replacement Of Original Samsung Tv Remote For Led Oled Uhd Qled And Suitable For 6 7 8 Series Samsung Tv With Hot Keys Bn59-01259E</t>
  </si>
  <si>
    <t>Tp-Link Ac600 600 Mbps Wifi Wireless Network Usb Adapter For Desktop Pc With 2.4Ghz/5Ghz High Gain Dual Band 5Dbi Antenna Wi-Fi, Supports Windows 11/10/8.1/8/7/Xp, Mac Os 10.15 And Earlier (Archer T2U Plus)</t>
  </si>
  <si>
    <t>Amazonbasics Micro Usb Fast Charging Cable For Android Phones With Gold Plated Connectors (3 Feet, Black)</t>
  </si>
  <si>
    <t>Amazonbasics New Release Nylon Usb-A To Lightning Cable Cord, Fast Charging Mfi Certified Charger For Apple Iphone, Ipad (6-Ft, Rose Gold)</t>
  </si>
  <si>
    <t>Vw 80 Cm (32 Inches) Frameless Series Hd Ready Led Tv Vw32A (Black)</t>
  </si>
  <si>
    <t>Ambrane Unbreakable 3A Fast Charging Braided Type C Cable    1.5 Meter (Rct15, Blue) Supports Qc 2.0/3.0 Charging</t>
  </si>
  <si>
    <t>Tp-Link Wifi Dongle 300 Mbps Mini Wireless Network Usb Wi-Fi Adapter For Pc Desktop Laptop(Supports Windows 11/10/8.1/8/7/Xp, Mac Os 10.9-10.15 And Linux, Wps, Soft Ap Mode, Usb 2.0) (Tl-Wn823N),Black</t>
  </si>
  <si>
    <t>Oneplus 80 Cm (32 Inches) Y Series Hd Ready Smart Android Led Tv 32 Y1S (Black)</t>
  </si>
  <si>
    <t>Wecool Unbreakable 3 In 1 Charging Cable With 3A Speed, Fast Charging Multi Purpose Cable 1.25 Mtr Long, Type C Cable, Micro Usb Cable And Cable For Iphone, White</t>
  </si>
  <si>
    <t>Portronics Konnect L 1.2Mtr, Fast Charging 3A Micro Usb Cable With Charge &amp; Sync Function (Grey)</t>
  </si>
  <si>
    <t>Airtel Digitaltv Dth Television, Setup Box Remote Compatible For Sd And Hd Recording (Black)</t>
  </si>
  <si>
    <t>Samsung 108 Cm (43 Inches) Crystal 4K Neo Series Ultra Hd Smart Led Tv Ua43Aue65Akxxl (Black)</t>
  </si>
  <si>
    <t>Lapster 1.5 Mtr Usb 2.0 Type A Male To Usb A Male Cable For Computer And Laptop</t>
  </si>
  <si>
    <t>Amazonbasics Usb Type-C To Usb Type-C 2.0 Cable - 3 Feet Laptop (0.9 Meters) - White</t>
  </si>
  <si>
    <t>Redmi 80 Cm (32 Inches) Android 11 Series Hd Ready Smart Led Tv | L32M6-Ra/L32M7-Ra (Black)</t>
  </si>
  <si>
    <t>Amazon Basics High-Speed Hdmi Cable, 6 Feet (2-Pack),Black</t>
  </si>
  <si>
    <t>Portronics Konnect L 20W Pd Quick Charge Type-C To 8-Pin Usb Mobile Charging Cable, 1.2M, Tangle Resistant, Fast Data Sync(Grey)</t>
  </si>
  <si>
    <t>Acer 80 Cm (32 Inches) N Series Hd Ready Tv Ar32Nsv53Hd (Black)</t>
  </si>
  <si>
    <t>Model-P4 6 Way Swivel Tilt Wall Mount 32-55-Inch Full Motion Cantilever For Led,Lcd And Plasma Tv'S</t>
  </si>
  <si>
    <t>Amazon Basics Usb Type-C To Usb-A 2.0 Male Fast Charging Cable For Laptop - 3 Feet (0.9 Meters), Black</t>
  </si>
  <si>
    <t>Oraimo 65W Type C To C Fast Charging Cable Usb C To Usb C Cable High Speed Syncing, Nylon Braided 1M Length With Led Indicator Compatible For Laptop, Macbook, Samsung Galaxy S22 S20 S10 S20Fe S21 S21 Ultra A70 A51 A71 A50S M31 M51 M31S M53 5G</t>
  </si>
  <si>
    <t>Cedo 65W Oneplus Dash Warp Charge Cable, Usb A To Type C Data Sync Fast Charging Cable Compatible With One Plus 3 /3T /5 /5T /6 /6T /7 /7T /7 Pro &amp; For All Type C Devices - 1 Meter, Red</t>
  </si>
  <si>
    <t>Redmi 108 Cm (43 Inches) 4K Ultra Hd Android Smart Led Tv X43 | L43R7-7Ain (Black)</t>
  </si>
  <si>
    <t>Pinnaclz Original Combo Of 2 Micro Usb Fast Charging Cable, Usb Charging Cable For Data Transfer Perfect For Android Smart Phones White 1.2 Meter Made In India (Pack Of 2)</t>
  </si>
  <si>
    <t>Boat Type C A750 Stress Resistant, Tangle-Free, Sturdy Flat Cable With 6.5A Fast Charging &amp; 480Mbps Data Transmission, 10000+ Bends Lifespan And Extended 1.5M Length(Rebellious Black)</t>
  </si>
  <si>
    <t>Ambrane 2 In 1 Type-C &amp; Micro Usb Cable With 60W / 3A Fast Charging, 480 Mbps High Data, Pd Technology &amp; Quick Charge 3.0, Compatible With All Type-C &amp; Micro Usb Devices (Abdc-10, Black)</t>
  </si>
  <si>
    <t>Ambrane 60W / 3A Fast Charging Output Cable With Type-C To Usb For Mobile, Neckband, True Wireless Earphone Charging, 480Mbps Data Sync Speed, 1M Length (Act - Az10, Black)</t>
  </si>
  <si>
    <t>Tcl 80 Cm (32 Inches) Hd Ready Certified Android Smart Led Tv 32S5205 (Black)</t>
  </si>
  <si>
    <t>Swapkart Fast Charging Cable And Data Sync Usb Cable Compatible For Iphone 6/6S/7/7+/8/8+/10/11, 12, 13 Pro Max Ipad Air/Mini, Ipod And Ios Devices (White)</t>
  </si>
  <si>
    <t>Skywall 81.28 Cm (32 Inches) Hd Ready Smart Led Tv 32Swels-Pro (Black)</t>
  </si>
  <si>
    <t>Boat A 350 Type C Cable For Smartphone, Charging Adapter (1.5M, Carbon Black)</t>
  </si>
  <si>
    <t>Oneplus 108 Cm (43 Inches) Y Series 4K Ultra Hd Smart Android Led Tv 43Y1S Pro (Black)</t>
  </si>
  <si>
    <t>Acer 127 Cm (50 Inches) I Series 4K Ultra Hd Android Smart Led Tv Ar50Ar2851Udfl (Black)</t>
  </si>
  <si>
    <t>Samsung 108 Cm (43 Inches) Crystal 4K Series Ultra Hd Smart Led Tv Ua43Aue60Aklxl (Black)</t>
  </si>
  <si>
    <t>Lapster 65W Compatible For Oneplus Dash Warp Charge Cable , Type C To C Cable Fast Charging Data Sync Cable Compatible With One Plus 10R / 9Rt/ 9 Pro/ 9R/ 8T/ 9/ Nord &amp; For All Type C Devices ‚Äì Red, 1 Meter</t>
  </si>
  <si>
    <t>Gizga Essentials Usb Wifi Adapter For Pc, 150 Mbps Wireless Network Adapter For Desktop - Nano Size Wifi Dongle Compatible With Windows, Mac Os &amp; Linux Kernel | Wpa/Wpa2 Encryption Standards| Black</t>
  </si>
  <si>
    <t>Oneplus 108 Cm (43 Inches) Y Series Full Hd Smart Android Led Tv 43 Y1S (Black)</t>
  </si>
  <si>
    <t>Boat Deuce Usb 300 2 In 1 Type-C &amp; Micro Usb Stress Resistant, Sturdy Cable With 3A Fast Charging &amp; 480Mbps Data Transmission, 10000+ Bends Lifespan And Extended 1.5M Length(Mercurial Black)</t>
  </si>
  <si>
    <t>Lapster Usb 3.0 A To Micro B Superspeed For Hard Disk Cable - Short Cable</t>
  </si>
  <si>
    <t>Tcl 100 Cm (40 Inches) Full Hd Certified Android R Smart Led Tv 40S6505 (Black)</t>
  </si>
  <si>
    <t>Zebronics Zeb-Usb150Wf1 Wifi Usb Mini Adapter Supports 150 Mbps Wireless Data, Comes With Advanced Security Wpa/Wpa2 Encryption Standards</t>
  </si>
  <si>
    <t>Lohaya Remote Compatible For Mi Smart Led Tv 4A Remote Control (32"/43") [ Compatible For Mi Tv Remote Control ] [ Compatible For Mi Smart Led Tv Remote Control ]</t>
  </si>
  <si>
    <t>Gilary Multi Charging Cable, 3 In 1 Nylon Braided Fast Charging Cable For Iphone Micro Usb Type C Mobile Phone | Colour May Vary |</t>
  </si>
  <si>
    <t>Tp-Link Ue300 Usb 3.0 To Rj45 Gigabit Ethernet Network Adapter - Plug And Play</t>
  </si>
  <si>
    <t>Wayona Type C To Lightning Mfi Certified 20W Fast Charging Nylon Braided Usb C Cable For Iphone 14, 14 Pro, 14 Pro Max, 14 Plus, 13, 13 Pro, 13 Pro Max, 13 Mini, 12, 12 Pro, 11, 11 Pro Max Iphone 12 Mini, X, 8 (2M, Grey)</t>
  </si>
  <si>
    <t>Dealfreez Case Compatible With Fire Tv Stick 3Rd Gen 2021 Full Wrap Silicone Remote Cover Anti-Lost With Loop (D-Black)</t>
  </si>
  <si>
    <t>Amazon Basics New Release Nylon Usb-A To Lightning Cable Cord, Fast Charging Mfi Certified Charger For Apple Iphone, Ipad (3-Ft, Rose Gold)</t>
  </si>
  <si>
    <t>Isoelite Remote Compatible For Samsung Led/Lcd Remote Control Works With All Samsung Led/Lcd Tv Model No :- Bn59-607A (Please Match The Image With Your Old Remote)</t>
  </si>
  <si>
    <t>Mi 100 Cm (40 Inches) 5A Series Full Hd Smart Android Led Tv With 24W Dolby Audio &amp; Metal Bezel-Less Frame (Black) (2022 Model)</t>
  </si>
  <si>
    <t>Wayona Nylon Braided Usb Data Sync And Fast Charging 3A Short Power Bank Cable For Iphones, Ipad Air, Ipad Mini, Ipod Nano And Ipod Touch (Grey)</t>
  </si>
  <si>
    <t>Crossvolt Compatible Dash/Warp Data Sync Fast Charging Cable Supported For All C Type Devices (Cable)</t>
  </si>
  <si>
    <t>Vu 139 Cm (55 Inches) The Gloled Series 4K Smart Led Google Tv 55Gloled (Grey)</t>
  </si>
  <si>
    <t>Ptron Solero T241 2.4A Type-C Data &amp; Charging Usb Cable, Made In India, 480Mbps Data Sync, Durable 1-Meter Long Usb Cable For Type-C Usb Devices For Charging Adapter (Black)</t>
  </si>
  <si>
    <t>Croma 80 Cm (32 Inches) Hd Ready Led Tv (Crel7369, Black) (2021 Model)</t>
  </si>
  <si>
    <t>Boat Laptop, Smartphone Type-C A400 Male Data Cable (Carbon Black)</t>
  </si>
  <si>
    <t>Lg 80 Cm (32 Inches) Hd Ready Smart Led Tv 32Lq576Bpsa (Ceramic Black)</t>
  </si>
  <si>
    <t>Boat Type C A750 Stress Resistant, Tangle-Free, Sturdy Flat Cable With 6.5A Fast Charging &amp; 480Mbps Data Transmission, 10000+ Bends Lifespan And Extended 1.5M Length(Radiant Red)</t>
  </si>
  <si>
    <t>Cotbolt Silicone Protective Case Cover For Lg An Mr21Ga Magic Remote Shockproof For Lg Smart Tv Remote 2021 Protective Skin Waterproof Anti Lost (Black) (Remote Not Included)</t>
  </si>
  <si>
    <t>Portronics Konnect L Por-1403 Fast Charging 3A Type-C Cable 1.2 Meter With Charge &amp; Sync Function For All Type-C Devices (White)</t>
  </si>
  <si>
    <t>Electvision Remote Control Compatible With Amazon Fire Tv Stick (Pairing Manual Will Be Back Side Remote Control)(P)</t>
  </si>
  <si>
    <t>King Shine Multi Retractable 3.0A Fast Charger Cord, Multiple Charging Cable 4Ft/1.2M 3-In-1 Usb Charge Cord Compatible With Phone/Type C/Micro Usb For All Android And Ios Smartphones (Random Colour)</t>
  </si>
  <si>
    <t>Lapster 5 Pin Mini Usb Cable, Usb B Cable,Camera Cable Usb2.0 For External Hdds/Card Readers/Camera Etc.</t>
  </si>
  <si>
    <t>Portronics Konnect Spydr 31 3-In-1 Multi Functional Cable With 3.0A Output, Tangle Resistant, 1.2M Length, Nylon Braided(Zebra)</t>
  </si>
  <si>
    <t>Remote Control Compatible For Amazon Fire Tv Stick Remote Control [ 3Rd Gen ](Not Compatible For Fire Tv Edition Smart Tv) From Basesailor</t>
  </si>
  <si>
    <t>Vw 80 Cm (32 Inches) Playwall Frameless Series Hd Ready Android Smart Led Tv Vw3251 (Black)</t>
  </si>
  <si>
    <t>Hisense 108 Cm (43 Inches) 4K Ultra Hd Smart Certified Android Led Tv 43A6Ge (Black)</t>
  </si>
  <si>
    <t>Redmi 126 Cm (50 Inches) 4K Ultra Hd Android Smart Led Tv X50 | L50M6-Ra (Black)</t>
  </si>
  <si>
    <t>Amazonbasics 6-Feet Displayport (Not Usb Port) To Hdmi Cable Black</t>
  </si>
  <si>
    <t>Amazonbasics 3 Feet High Speed Hdmi Male To Female 2.0 Extension Cable</t>
  </si>
  <si>
    <t>Iffalcon 80 Cm (32 Inches) Hd Ready Smart Led Tv¬†32F53 (Black)</t>
  </si>
  <si>
    <t>7Seven¬Æ Compatible Lg Smart Tv Remote Suitable For Any Lg Led Oled Lcd Uhd Plasma Android Television And Akb75095303 Replacement Of Original Lg Tv Remote Control</t>
  </si>
  <si>
    <t>Amazonbasics 3.5Mm To 2-Male Rca Adapter Cable For Tablet, Smartphone (Black, 15 Feet)</t>
  </si>
  <si>
    <t>Acer 109 Cm (43 Inches) I Series 4K Ultra Hd Android Smart Led Tv Ar43Ar2851Udfl (Black)</t>
  </si>
  <si>
    <t>Saifsmart Outlet Wall Mount Hanger Holder For Dot 3Rd Gen, Compact Bracket Case Plug And Built-In Cable Management For Kitchen Bathroom, Bedroom (Black)</t>
  </si>
  <si>
    <t>Mi 2-In-1 Usb Type C Cable (Micro Usb To Type C) 30Cm For Smartphone, Headphone, Laptop (White)</t>
  </si>
  <si>
    <t>Amazonbasics New Release Abs Usb-A To Lightning Cable Cord, Fast Charging Mfi Certified Charger For Apple Iphone, Ipad Tablet (3-Ft, White)</t>
  </si>
  <si>
    <t>Lg 108 Cm (43 Inches) 4K Ultra Hd Smart Led Tv 43Uq7500Psf (Ceramic Black)</t>
  </si>
  <si>
    <t>Ptron Solero 331 3.4Amps Multifunction Fast Charging Cable, 3-In-1 Usb Cable Micro Usb/Type-C/Ios, Made In India, Durable &amp; Strong &amp; Tangle-Free 118Cm In Length (Black)</t>
  </si>
  <si>
    <t>10K 8K 4K Hdmi Cable, Certified 48Gbps 1Ms Ultra High Speed Hdmi 2.1 Cable 4K 120Hz 144Hz 2K 165Hz 8K 60Hz Dynamic Hdr Arc Earc Dts:X Compatible For Mac Gaming Pc Soundbar Tv Monitor Laptop Ps5 4 Xbox</t>
  </si>
  <si>
    <t>Lripl Compatible Sony Bravia Lcd/Led Remote Works With Almost All Sony Led/Lcd Tv'S</t>
  </si>
  <si>
    <t>Boat Type-C A400 Type-C To Usb A Cable For All Type C Phones (Lg Nexus 5X), 1Mtr(Black)</t>
  </si>
  <si>
    <t>Zoul Type C To Type C Fast Charging Cable 65W 2M/6Ft Usb C Nylon Braided Cord Compatible With Macbook Oneplus 9 9R Samsung Galaxy S21 Ultra S20+ (2M, Black)</t>
  </si>
  <si>
    <t>Tp-Link Ac1300 Archer T3U Plus High Gain Usb 3.0 Wi-Fi Dongle, Wireless Dual Band Mu-Mimo Wifi Adapter With High Gain Antenna, Supports Windows 11/10/8.1/8/7/Xp/Macos</t>
  </si>
  <si>
    <t>Lripl Mi Remote Control With Netflix &amp; Prime Video Button Compatible For Mi 4X Led Android Smart Tv 4A Remote Control (32"/43") With Voice Command (Pairing Required)</t>
  </si>
  <si>
    <t>Tp-Link Nano Usb Wifi Dongle 150Mbps High Gain Wireless Network Wi-Fi Adapter For Pc Desktop And Laptops, Supports Windows 10/8.1/8/7/Xp, Linux, Mac Os X (Tl-Wn722N)</t>
  </si>
  <si>
    <t>Kodak 80 Cm (32 Inches) Hd Ready Certified Android Led Tv 32Hdx7Xpro (Black)</t>
  </si>
  <si>
    <t>Airtel Digitaltv Dth Remote Sd/Hd/Hd Recording Compatible For Television (Shining Black )</t>
  </si>
  <si>
    <t>Amazonbasics New Release Nylon Usb-A To Lightning Cable Cord, Mfi Certified Charger For Apple Iphone, Ipad, Silver, 6-Ft</t>
  </si>
  <si>
    <t>Ambrane Fast 100W Output Cable With Type-C To Type-C For Mobile, Laptop, Macbook &amp; Table Charging, 480Mbps Data Sync Speed, Braided Cable, 1.5M Length (Abcc-100, Black-Grey)</t>
  </si>
  <si>
    <t>Bluerigger Digital Optical Audio Toslink Cable (3.3 Feet / 1 Meter) With 8 Channel (7.1) Audio Support (For Home Theatre, Xbox, Playstation Etc.)</t>
  </si>
  <si>
    <t>Duracell Type-C To Micro 1.2M Braided Sync &amp; Charge Cable, Usb C To Micro Fast Charge Compatible For Fast Data Transmission (Black)</t>
  </si>
  <si>
    <t>Vu 138 Cm (55 Inches) Premium Series 4K Ultra Hd Smart Ips Led Tv 55Ut (Black)</t>
  </si>
  <si>
    <t>Zoul Usb Type C Fast Charging 3A Nylon Braided Data Cable Quick Charger Cable Qc 3.0 For Samsung Galaxy M31S M30 S10 S9 S20 Plus, Note 10 9 8, A20E A40 A50 A70 (1M, Grey)</t>
  </si>
  <si>
    <t>Samsung 80 Cm (32 Inches) Wondertainment Series Hd Ready Led Smart Tv Ua32Te40Aakbxl (Titan Gray)</t>
  </si>
  <si>
    <t>Mi Xiaomi Usb Type C Hypercharge Cable 6A 100Cm Sturdy And Durable Black Supports 120W Hypercharging</t>
  </si>
  <si>
    <t>Generic Ultra-Mini Bluetooth Csr 4.0 Usb Dongle Adapter For Windows Computer ( Black:Golden)</t>
  </si>
  <si>
    <t>7Seven¬Æ Compatible For Tata Sky Remote Original Set Top¬†Hd Box And Suitable For Sd Tata Play Setup Box Remote Control</t>
  </si>
  <si>
    <t>Egate I9 Pro-Max 1080P Native Full Hd Projector 4K Support | 3600 L (330 Ansi ) | 150" (381 Cm) Large Screen | Vga, Av, Hdmi, Sd Card, Usb, Audio Out | (E03I31 / E04I32) Black</t>
  </si>
  <si>
    <t>Zebronics Haa2021 Hdmi Version 2.1 Cable With 8K @ 60Hz, 4K @ 120Hz, Earc &amp; Cec Support, 3D Compatible, 2 Meters Length, 48Gbps Max And Gold-Plated Connectors</t>
  </si>
  <si>
    <t>7Seven¬Æ Compatible For Sony Bravia Lcd Led Uhd Oled Qled 4K Ultra Hd Tv Remote Control With Youtube And Netflix Hotkeys. Universal Replacement For Original Sony Smart Android Tv Remote Control</t>
  </si>
  <si>
    <t>Amazonbasics Digital Optical Coax To Analog Rca Audio Converter Adapter With Fiber Cable</t>
  </si>
  <si>
    <t>Wayona Type C Cable Nylon Braided Usb C Qc 3.0 Fast Charging Short Power Bank Cable For Samsung Galaxy S10E/S10+/S10/S9/S9+/Note 9/S8/Note 8, Lg G7 G5 G6, Moto G6 G7 (0.25M, Black)</t>
  </si>
  <si>
    <t>Pinnaclz Original Combo Of 2 Usb Type C Fast Charging Cable, Usb C Data Cable For Charging And Data Transfer Smart Phones White 1.2 Meter Made In India (Pack Of 2)</t>
  </si>
  <si>
    <t>Ambrane Bcl-15 Lightning Cable For Smartphone (1.5M Black)</t>
  </si>
  <si>
    <t>Belkin Usb C To Usb-C Fast Charging Type C Cable, 60W Pd, 3.3 Feet (1 Meter) For Laptop, Personal Computer, Tablet, Smartphone - Black, Usb-If Certified</t>
  </si>
  <si>
    <t>Lohaya Television Remote Compatible With Samsung Smart Led/Lcd/Hd Tv Remote Control [ Compatible For All Samsung Tv Remote Control ]</t>
  </si>
  <si>
    <t>Wayona Nylon Braided Lightning Usb Data Sync &amp; 3A Charging Cable For Iphones, Ipad Air, Ipad Mini, Ipod Nano And Ipod Touch (3 Ft Pack Of 1, Grey)</t>
  </si>
  <si>
    <t>Electvision Remote Control Compatible With Kodak/Thomson Smart Led Tv (Without Voice) Before Placing Order For Verification Contact Our Coustmer Care 7738090464</t>
  </si>
  <si>
    <t>Acer 80 Cm (32 Inches) S Series Hd Ready Android Smart Led Tv Ar32Ar2841Hdsb (Black)</t>
  </si>
  <si>
    <t>Realme 10W Fast Charging Micro-Usb Cable (Braided, Black)</t>
  </si>
  <si>
    <t>Tp-Link Ac1300 Usb Wifi Adapter (Archer T3U) - 2.4G/5G Dual Band Mini Wireless Network Adapter For Pc Desktop, Mu-Mimo Wi-Fi Dongle, Usb 3.0, Supports Windows 11,10, 8.1, 8, 7, Xp/Mac Os 10.15 And Earlier</t>
  </si>
  <si>
    <t>Acer 139 Cm (55 Inches) I Series 4K Ultra Hd Android Smart Led Tv Ar55Ar2851Udfl (Black)</t>
  </si>
  <si>
    <t>Ambrane 60W / 3A Fast Charging Output Cable With Micro To Usb For Mobile, Neckband, True Wireless Earphone Charging, 480Mbps Data Sync Speed, 1M Length (Acm - Az1, Black)</t>
  </si>
  <si>
    <t>Wayona Usb Type C 65W Fast Charging 2M/6Ft Long Flash Charge Cable 3A Qc 3.0 Data Cable Compatible With Samsung Galaxy S21 S10 S9 S8, Iqoo Z3, Vivo, Note 10 9 8, A20E A40 A50 A70, Moto G7 G8 (2M, Grey)</t>
  </si>
  <si>
    <t>Syncwire Ltg To Usb Cable For Fast Charging Compatible With Phone 5/ 5C/ 5S/ 6/ 6S/ 7/8/ X/Xr/Xs Max/ 11/12/ 13 Series And Pad Air/Mini, Pod &amp; Other Devices (1.1 Meter, White)</t>
  </si>
  <si>
    <t>Skadioo Wifi Adapter For Pc | Car Accessories, Wifi Dongle For Pc | Usb Wifi Adapter For Pc | Wi-Fi Receiver 2.4Ghz, 802.11B/G/N Unano Size Wifi Dongle Compatible Adapter,Wifi Dongle For Pc</t>
  </si>
  <si>
    <t>Flix (Beetel Usb To Type C Pvc Data Sync &amp; 15W(3A) Tpe Fast Charging Cable, Made In India, 480Mbps Data Sync, 1 Meter Long Cable For All Andriod &amp; All Type C Devices (Black)(Xcd - Fpc02)</t>
  </si>
  <si>
    <t>Zoul Usb C To Usb C Fast Charging Cable 65W Type C To Type C Nylon Braided Cord Compatible With Macbook Oneplus 9 10R Samsung Galaxy S22 S21 Ultra Z Flip3 Macbook Air/Pro M1 Google Pixel 11'' Ipad Pro 2020/2018 (2M, Grey)</t>
  </si>
  <si>
    <t>Flix (Beetel Flow Usb To Micro Usb Pvc Data Sync &amp; 12W(2.4A) Fast Charging Cable,Made In India,480Mbps Data Sync,Solid Cable,1 Meter Long Cable For All Andriod &amp; Micro Usb Devices (Black)(Xcd-Fpm01)</t>
  </si>
  <si>
    <t>7Seven¬Æ Bluetooth Voice Command Remote For Xiaomi Redmi Mi Smart Tv With Netflix &amp; Prime Video Hot Keys Xmrm-00A</t>
  </si>
  <si>
    <t>Sony Tv - Remote Compatible For Sony Led Remote Control Works With Sony Led Tv By Trend Trail Speed Tech &amp; Remote Hi Remote &amp; Reo India Only</t>
  </si>
  <si>
    <t>Storite Usb 3.0 Cable A To Micro B High Speed Upto 5 Gbps Data Transfer Cable For Portable External Hard Drive - (20Cm), Black</t>
  </si>
  <si>
    <t>Boat Ltg 500 Apple Mfi Certified For Iphone, Ipad And Ipod 2Mtr Data Cable(Space Grey)</t>
  </si>
  <si>
    <t>Amazonbasics Usb C To Lightning Aluminum With Nylon Braided Mfi Certified Charging Cable (Grey, 1.2 Meter)</t>
  </si>
  <si>
    <t>Amazonbasics Double Braided Nylon Usb Type-C To Type-C 2.0 Cable Smartphone (Dark Grey, 3 Feet)</t>
  </si>
  <si>
    <t>Amazon Basics Usb 3.0 Cable - A Male To Micro B - 6 Feet (1.8 Meters), Black</t>
  </si>
  <si>
    <t>Amazonbasics Usb C To Lightning Aluminum With Nylon Braided Mfi Certified Charging Cable (Grey, 1.8 Meter)</t>
  </si>
  <si>
    <t>Karbonn 80 Cm (32 Inches) Millenium Bezel-Less Series Hd Ready Smart Led Tv Kjw32Skhd (Phantom Black)</t>
  </si>
  <si>
    <t>Bluerigger Digital Optical Audio Toslink Cable (6 Feet / 1.8 Meter) With 8 Channel (7.1) Audio Support (For Home Theatre, Xbox, Playstation Etc.)</t>
  </si>
  <si>
    <t>Vw 60 Cm (24 Inches) Premium Series Hd Ready Led Tv Vw24A (Black)</t>
  </si>
  <si>
    <t>Amazon Basics Usb A To Lightning Mfi Certified Charging Cable (White, 1.2 Meter)</t>
  </si>
  <si>
    <t>Samsung 138 Cm (55 Inches) Crystal 4K Neo Series Ultra Hd Smart Led Tv Ua55Aue65Akxxl (Black)</t>
  </si>
  <si>
    <t>Lohaya Television Remote Compatible For Vu Led Lcd Hd Tv Remote Control Model No :- En2B27V</t>
  </si>
  <si>
    <t>Duracell Micro Usb 3A Braided Sync &amp; Fast Charging Cable, 3.9 Feet (1.2M). Supports Qc 2.0/3.0 Charging, High Speed Data Transmission - Black</t>
  </si>
  <si>
    <t>Zebronics Cu3100V Fast Charging Type C Cable With Qc 18W Support, 3A Max Capacity, 1 Meter Braided Cable, Data Transfer And Superior Durability (Braided Black + White)</t>
  </si>
  <si>
    <t>Flix (Beetel) Usb To Iphone Lightning Textured Pattern Data Sync &amp; 2A Fast Charging Cable, Made In India, 480Mbps Data Sync, Tough Cable, 1 Meter Long Usb Cable For Apple Devices (Black)(Xcd-L102)</t>
  </si>
  <si>
    <t>Mi 108 Cm (43 Inches) 5A Series Full Hd Smart Android Led Tv L43M7-Eain (Black)</t>
  </si>
  <si>
    <t>Belkin Apple Certified Lightning To Usb Charge And Sync Cable For Iphone, Ipad, Air Pods, 39.6 Inch (100Cm) ‚Äì Black</t>
  </si>
  <si>
    <t>Time Office Scanner Replacement Cable For Startek Fm220U (Type C) Ivory</t>
  </si>
  <si>
    <t>Caldipree Silicone Case Cover Compatible For 2022 Samsung Smart Tv Remote Qled Tv Bn68-13897A Tm2280E (2022-Black)</t>
  </si>
  <si>
    <t>Storite Usb 2.0 A To Mini 5 Pin B Cable For External Hdds/Camera/Card Readers 35Cm</t>
  </si>
  <si>
    <t>Universal Remote Control For All Sony Tv For All Lcd Led And Bravia Tvs Remote</t>
  </si>
  <si>
    <t>Cotbolt Silicone Case Cover Compatible For Samsung Bn59-01312A Qled 8K 4K Smart Tv Remote Shockproof Protective Remote Cover (Black)</t>
  </si>
  <si>
    <t>Bluerigger High Speed Hdmi Cable With Ethernet - Supports 3D, 4K 60Hz And Audio Return - Latest Version (3 Feet / 0.9 Meter)</t>
  </si>
  <si>
    <t>Amkette 30 Pin To Usb Charging &amp; Data Sync Cable For Iphone 3G/3Gs/4/4S/Ipad 1/2/3, Ipod Nano 5Th/6Th Gen And Ipod Touch 3Rd/4Th Gen -1.5M (Black)</t>
  </si>
  <si>
    <t>Tcl 80 Cm (32 Inches) Hd Ready Certified Android Smart Led Tv 32S615 (Black)</t>
  </si>
  <si>
    <t>Popio Type C Dash Charging Usb Data Cable For Oneplus Devices</t>
  </si>
  <si>
    <t>Myvn Ltg To Usb For¬†Fast Charging &amp; Data Sync Usb Cable Compatible For Iphone 5/5S/6/6S/7/7+/8/8+/10/11, Ipad Air/Mini, Ipod And Ios Devices (1 M)</t>
  </si>
  <si>
    <t>Tata Sky Universal Remote Compatible For Sd/Hd</t>
  </si>
  <si>
    <t>Wzatco Pixel | Portable Led Projector | Native 720P With Full Hd 1080P Support | 2000 Lumens (200 Ansi) | 176" Large Screen | Projector For Home And Outdoor | Compatible With Tv Stick, Pc, Ps4</t>
  </si>
  <si>
    <t>7Seven¬Æ Compatible Tata Sky Remote Control Replacement Of Original Dth Sd Hd Tata Play Set Top Box Remote - Ir Learning Universal Remote For Any Brand Tv - Pairing Must</t>
  </si>
  <si>
    <t>Amazonbasics Usb 2.0 Extension Cable For Personal Computer, Printer, 2-Pack - A-Male To A-Female - 3.3 Feet (1 Meter, Black)</t>
  </si>
  <si>
    <t>Amazon Basics Usb C To Lightning Tpe Mfi Certified Charging Cable (White, 1.2 Meter)</t>
  </si>
  <si>
    <t>Crypo‚Ñ¢ Universal Remote Compatible With Tata Sky Universal Hd &amp; Sd Set Top Box (Also Works With All Tv)</t>
  </si>
  <si>
    <t>Karbonn 80 Cm (32 Inches) Millennium Series Hd Ready Led Tv Kjw32Nshdf (Phantom Black) With Bezel-Less Design</t>
  </si>
  <si>
    <t>Oneplus 138.7 Cm (55 Inches) U Series 4K Led Smart Android Tv 55U1S (Black)</t>
  </si>
  <si>
    <t>Posh 1.5 Meter High Speed Gold Plated Hdmi Male To Female Extension Cable (Black)</t>
  </si>
  <si>
    <t>Amazon Basics Hdmi Coupler,Black</t>
  </si>
  <si>
    <t>Boat Ltg 550V3 Lightning Apple Mfi Certified Cable With Spaceship Grade Aluminium Housing,Stress Resistance, Rapid 2.4A Charging &amp; 480Mbps Data Sync, 1M Length &amp; 10000+ Bends Lifespan(Mercurial Black)</t>
  </si>
  <si>
    <t>Astigo Compatible Remote For Airtel Digital Set Top Box (Pairing Required With Tv Remote)</t>
  </si>
  <si>
    <t>Caprigo Heavy Duty Tv Wall Mount Stand For 12 To 27 Inches Led/Lcd/Monitor Screen'S, Full Motion Rotatable Universal Tv &amp; Monitor Wall Mount Bracket With Swivel &amp; Tilt Adjustments (Single Arm - M416)</t>
  </si>
  <si>
    <t>Portronics Konnect L 60W Pd Type C To Type C Mobile Charging Cable, 1.2M, Fast Data Sync, Tangle Resistant, Tpe+Nylon Braided(Grey)</t>
  </si>
  <si>
    <t>Tata Sky Hd Connection With 1 Month Basic Package And Free Installation</t>
  </si>
  <si>
    <t>Remote Compatible For Samsung Led/Lcd Remote Control Works With Samsung Led/Lcd Tv By Trend Trail</t>
  </si>
  <si>
    <t>Sonivision Sa-D10 Sa-D100 Sa-D40 Home Theater Systems Remote Compatible With Sony Rm-Anu156</t>
  </si>
  <si>
    <t>Rts‚Ñ¢ High Speed 3D Full Hd 1080P Support (10 Meters) Hdmi Male To Hdmi Male Cable Tv Lead 1.4V For All Hdmi Devices- Black (10M - 30 Feet)</t>
  </si>
  <si>
    <t>Boat Ltg 500 Apple Mfi Certified For Iphone, Ipad And Ipod 2Mtr Data Cable(Metallic Silver)</t>
  </si>
  <si>
    <t>Agaro Blaze Usba To Micro +Type C 2In1 Braided 1.2M Cable</t>
  </si>
  <si>
    <t>Amazonbasics 6 Feet Displayport To Displayport Cable - (Not Hdmi Cable) (Gold)</t>
  </si>
  <si>
    <t>Mi 108 Cm (43 Inches) 5X Series 4K Ultra Hd Led Smart Android Tv L43M6-Es (Grey)</t>
  </si>
  <si>
    <t>Sansui 140Cm (55 Inches) 4K Ultra Hd Certified Android Led Tv With Dolby Audio &amp; Dolby Vision Jsw55Asuhd (Mystique Black)</t>
  </si>
  <si>
    <t>Lohaya Lcd/Led Remote Compatible For Sony Bravia Smart Lcd Led Uhd Oled Qled 4K Ultra Hd Tv Remote Control With Youtube &amp; Netflix Function [ Compatible For Sony Tv Remote Control ]</t>
  </si>
  <si>
    <t>Zebronics Cu3100V Fast Charging Type C Cable With Qc 18W Support, 3A Max Capacity, 1 Meter Braided Cable, Data Transfer And Superior Durability (Braided Black )</t>
  </si>
  <si>
    <t>Belkin Usb C To Usb-C Fast Charging Type C Cable, 60W Pd, 3.3 Feet (1 Meter) For Laptop, Personal Computer, Tablet, Smartphone - White, Usb-If Certified</t>
  </si>
  <si>
    <t>7Seven¬Æ Tcl Remote Control Smart Tv Rc802V Remote Compatible For Tcl Tv Remote Original 55Ep680 40A325 49S6500 55P8S 55P8 50P8 65P8 40S6500 43S6500Fs 49S6800Fs 49S6800 49S6510Fs(Without Voice Function/Google Assistant And Non-Bluetooth Remote)</t>
  </si>
  <si>
    <t>Wayona 3In1 Nylon Braided 66W Usb Fast Charging Cable With Type C, Lightening And Micro Usb Port, Compatible With Iphone, Ipad, Samsung Galaxy, Oneplus, Mi, Oppo, Vivo, Iqoo, Xiaomi (1M, Black)</t>
  </si>
  <si>
    <t>Hi-Mobiler Iphone Charger Lightning Cable,2 Pack Apple Mfi Certified Usb Iphone Fast Chargering Cord,Data Sync Transfer For 13/12/11 Pro Max Xs X Xr 8 7 6 5 5S Ipad Ipod More Model Cell Phone Cables</t>
  </si>
  <si>
    <t>Ambrane 60W / 3A Fast Charging Output Cable With Type-C To Usb For Mobile, Neckband, True Wireless Earphone Charging, 480Mbps Data Sync Speed, 1M Length (Act - Az10, White)</t>
  </si>
  <si>
    <t>Caprigo Heavy Duty Tv Wall Mount Bracket For 14 To 32 Inch Led/Hd/Smart Tv‚Äôs, Universal Fixed Tv Wall Mount Stand (M452)</t>
  </si>
  <si>
    <t>Smashtronics¬Æ - Case For Firetv Remote, Fire Stick Remote Cover Case, Silicone Cover For Tv Firestick 4K/Tv 2Nd Gen(3Rd Gen) Remote Control - Light Weight/Anti Slip/Shockproof (Black)</t>
  </si>
  <si>
    <t>Electvision Remote Control For Led Smart Tv Compatible With Vu Smart Led (Without Voice)</t>
  </si>
  <si>
    <t>Boat A 350 Type C Cable 1.5M(Jet Black)</t>
  </si>
  <si>
    <t>Ptron Solero M241 2.4A Micro Usb Data &amp; Charging Cable, Made In India, 480Mbps Data Sync, Durable 1-Meter Long Usb Cable For Micro Usb Devices (White)</t>
  </si>
  <si>
    <t>Amazonbasics Usb Type-C To Usb Type-C 2.0 Cable For Charging Adapter, Smartphone - 9 Feet (2.7 Meters) - White</t>
  </si>
  <si>
    <t>Croma 3A Fast Charge 1M Type-C To All Type-C Phones Sync And Charge Cable, Made In India, 480Mbps Data Transfer Rate, Tested Durability With 8000+ Bends (12 Months Warranty) - Crcma0106Stc10, Black</t>
  </si>
  <si>
    <t>Sony Bravia 164 Cm (65 Inches) 4K Ultra Hd Smart Led Google Tv Kd-65X74K (Black)</t>
  </si>
  <si>
    <t>7Seven¬Æ Compatible For Mi Tv Remote Control Original Suitable With Smart Android 4K Led Non Voice Command Xiaomi Redmi Remote Of 4A Model 32 43 55 65 Inches</t>
  </si>
  <si>
    <t>7Seven¬Æ Compatible Vu Smart Tv Remote Control Suitable For Original 4K Android Led Ultra Hd Uhd Vu Tv Remote With Non Voice Feature Without Google Assistant</t>
  </si>
  <si>
    <t>Storite High Speed Micro Usb 3.0 Cable A To Micro B For External &amp; Desktop Hard Drives 45Cm</t>
  </si>
  <si>
    <t>Flix (Beetel) 3In1 (Type C|Micro|Iphone Lightening) Textured Pattern 3A Fast Charging Cable With Qc &amp; Pd Support For Type C,Micro Usb &amp; Lightning Iphone Cable,Made In India,1.5 Meter Long Cable(T101)</t>
  </si>
  <si>
    <t>Svm Products Unbreakable Set Top Box Stand With Dual Remote Holder (Black)</t>
  </si>
  <si>
    <t>Vu 164 Cm (65 Inches) The Gloled Series 4K Smart Led Google Tv 65Gloled (Grey)</t>
  </si>
  <si>
    <t>Cablecreation Rca To 3.5Mm Male Audio Cable, 3.5Mm To 2Rca Cable Male Rca Cable,Y Splitter Stereo Jack Cable For Home Theater,Subwoofer, Receiver, Speakers And More (3Feet/0.9Meter,Black)</t>
  </si>
  <si>
    <t>Wayona Usb Type C Fast Charging Cable Charger Cord 3A Qc 3.0 Data Cable Compatible With Samsung Galaxy S10E S10 S9 S8 S20 Plus, Note 10 9 8, M51 A40 A50 A70, Moto G7 G8 (1M, Grey)</t>
  </si>
  <si>
    <t>Boat Rugged V3 Braided Micro Usb Cable (Pearl White)</t>
  </si>
  <si>
    <t>Amazon Basics Usb A To Lightning Pvc Molded Nylon Mfi Certified Charging Cable (Black, 1.2 Meter)</t>
  </si>
  <si>
    <t>Amazonbasics - High-Speed Male To Female Hdmi Extension Cable - 6 Feet</t>
  </si>
  <si>
    <t>Belkin Apple Certified Lightning To Usb Charge And Sync Tough Braided Cable For Iphone, Ipad, Air Pods, 3.3 Feet (1 Meters) ‚Äì Black</t>
  </si>
  <si>
    <t>7Seven Compatible Lg Tv Remote Suitable For Lg Non Magic Smart Tv Remote Control (Mouse &amp; Voice Non-Support) Mr20Ga Prime Video And Netflix Hotkeys</t>
  </si>
  <si>
    <t>Realme Smart Tv Stick 4K</t>
  </si>
  <si>
    <t>Acer 100 Cm (40 Inches) P Series Full Hd Android Smart Led Tv Ar40Ar2841Fdfl (Black)</t>
  </si>
  <si>
    <t>Lapster Usb 2.0 Mantra Cable, Mantra Mfs 100 Data Cable (Black)</t>
  </si>
  <si>
    <t>Amazonbasics High-Speed Braided Hdmi Cable - 3 Feet - Supports Ethernet, 3D, 4K And Audio Return (Black)</t>
  </si>
  <si>
    <t>Cubetek 3 In 1 Lcd Display V5.0 Bluetooth Transmitter Receiver, Bypass Audio Adapter With Aux, Optical, Dual Link Support For Tv, Home Stereo, Pc, Headphones, Speakers, Model: Cb-Bt27</t>
  </si>
  <si>
    <t>Krisons Thunder Speaker, Multimedia Home Theatre, Floor Standing Speaker, Led Display With Bluetooth, Fm, Usb, Micro Sd Card, Aux Connectivity</t>
  </si>
  <si>
    <t>Acer 139 Cm (55 Inches) H Series 4K Ultra Hd Android Smart Led Tv Ar55Ar2851Udpro (Black)</t>
  </si>
  <si>
    <t>Dealfreez Case Compatible For Fire Tv Stick 4K All Alexa Voice Remote Shockproof Silicone Anti-Lost Cover With Loop (C-Black)</t>
  </si>
  <si>
    <t>Wayona Type C To Lightning Mfi Certified 20W Fast Charging Nylon Braided Usb C Cable For Iphone 14 Pro, 14 Pro Max, 14, 14 Plus, 13, 13 Pro, 13 Pro Max, 13 Mini, 12, 12 Pro, 11, 11 Pro Max, Iphone 12 Mini (2M, Black)</t>
  </si>
  <si>
    <t>Vw 80 Cm (32 Inches) Hd Ready Android Smart Led Tv Vw32Pro (Black)</t>
  </si>
  <si>
    <t>Airtel Digital Tv Hd Set Top Box With 1 Month Basic Pack With Recording + Free Standard Installation</t>
  </si>
  <si>
    <t>Lohaya Voice Assistant Remote Compatible For Airtel Xstream Set-Top Box Remote Control With Netflix Function (Black) (Non - Voice)</t>
  </si>
  <si>
    <t>Samsung 138 Cm (55 Inches) Crystal 4K Series Ultra Hd Smart Led Tv Ua55Aue60Aklxl (Black)</t>
  </si>
  <si>
    <t>Amazon Brand - Solimo 3A Fast Charging Tough Type C Usb Data Cable¬† ‚Äì 1 Meter</t>
  </si>
  <si>
    <t>Mi 100 Cm (40 Inches) Horizon Edition Full Hd Android Led Tv 4A | L40M6-Ei (Black)</t>
  </si>
  <si>
    <t>Astigo Compatible Remote Control For Mi Smart Led 4A (43"/32")</t>
  </si>
  <si>
    <t>Toshiba 108 Cm (43 Inches) V Series Full Hd Smart Android Led Tv 43V35Kp (Silver)</t>
  </si>
  <si>
    <t>Lenovo Usb A To Type-C Tangle-Free¬†¬†Aramid Fiber Braided¬†1.2M Cable With 4A Fast Charging &amp; 480 Mbps Data Transmission, Certified 10000+ Bend Lifespan, Metallic Grey</t>
  </si>
  <si>
    <t>Amazon Brand - Solimo 65W Fast Charging Braided Type C To C Data Cable | Suitable For All Supported Mobile Phones (1 Meter, Black)</t>
  </si>
  <si>
    <t>Lg 139 Cm (55 Inches) 4K Ultra Hd Smart Led Tv 55Uq7500Psf (Ceramic Black)</t>
  </si>
  <si>
    <t>Tata Sky Digital Tv Hd Setup Box Remote</t>
  </si>
  <si>
    <t>Ptron Solero T241 2.4A Type-C Data &amp; Charging Usb Cable, Made In India, 480Mbps Data Sync, Durable 1-Meter Long Usb Cable For Smartphone, Type-C Usb Devices (White)</t>
  </si>
  <si>
    <t>Vu 108 Cm (43 Inches) Premium Series Full Hd Smart Led Tv 43Ga (Black)</t>
  </si>
  <si>
    <t>Storite Super Speed Usb 3.0 Male To Male Cable For Hard Drive Enclosures, Laptop Cooling Pad, Dvd Players(60Cm,Black)</t>
  </si>
  <si>
    <t>Kodak 80 Cm (32 Inches) Hd Ready Led Tv Kodak 32Hdx900S (Black)</t>
  </si>
  <si>
    <t>Amazonbasics Double Braided Nylon Usb Type-C To Type-C 2.0 Cable, Charging Adapter, Smartphone 6 Feet, Dark Grey</t>
  </si>
  <si>
    <t>Amazonbasics 10.2 Gbps High-Speed 4K Hdmi Cable With Braided Cord (10-Foot, Dark Grey)</t>
  </si>
  <si>
    <t>Hisense 126 Cm (50 Inches) Bezelless Series 4K Ultra Hd Smart Led Google Tv 50A6H (Black)</t>
  </si>
  <si>
    <t>Tuarso 8K Hdmi 2.1 Cable 48Gbps , 1.5 Meter High-Speed Braided Hdmi Cable ( 8K@60Hz„Äå4K@120Hz„Äå2K@240Hz ) Hdmi 2.1 Cable Compatible With Monitors , Television , Laptops , Projectors , Game Consoles And More With Hdmi Ports Device</t>
  </si>
  <si>
    <t>Amazonbasics Usb Type-C To Micro-B 2.0 Cable - 6 Inches (15.2 Centimeters) - White</t>
  </si>
  <si>
    <t>Kodak 139 Cm (55 Inches) 4K Ultra Hd Smart Led Tv 55Ca0909 (Black)</t>
  </si>
  <si>
    <t>7Seven¬Æ Suitable Sony Tv Remote Original Bravia For Smart Android Television Compatible For Any Model Of Lcd Led Oled Uhd 4K Universal Sony Remote Control</t>
  </si>
  <si>
    <t>Prolegend¬Æ Pl-T002 Universal Tv Stand Table Top For Most 22 To 65 Inch Lcd Flat Screen Tv, Vesa Up To 800 By 400Mm</t>
  </si>
  <si>
    <t>Wanbo X1 Pro (Upgraded) | Native 1080P Full Hd | Android 9 | Projector For Home | Led Cinema | 350Ansi | 3900 Lumens | Wifi Bluetooth | Hdmi Arc | Dolby Dts | 4D Keystone Correction (Global Version)</t>
  </si>
  <si>
    <t>Tizum High Speed Hdmi Cable Aura -Gold Plated-High Speed Data 10.2Gbps, 3D, 4K, Hd 1080P (10 Ft/ 3 M)</t>
  </si>
  <si>
    <t>Technotech High Speed Hdmi Cable 5 Meter V1.4 - Supports Full Hd 1080P (Color May Vary)</t>
  </si>
  <si>
    <t>Nk Star 950 Mbps Usb Wifi Adapter Wireless Network Receiver Dongle For Desktop Laptop, (Support- Windows Xp/7/8/10 &amp; Mac Os) Not Support To Dvr And Hdtv</t>
  </si>
  <si>
    <t>Ls Lapster Quality Assured Usb 2.0 Morpho Cable, Morpho Device Cable For Mso 1300 E3/E2/E Biometric Finger Print Scanner Morpho Usb Cable (Black)</t>
  </si>
  <si>
    <t>Amazon Basics 10.2 Gbps High-Speed 4K Hdmi Cable With Braided Cord, 1.8 Meter, Dark Grey</t>
  </si>
  <si>
    <t>Kodak 126 Cm (50 Inches) Bezel-Less Design Series 4K Ultra Hd Smart Android Led Tv 50Uhdx7Xprobl (Black)</t>
  </si>
  <si>
    <t>Zorbes¬Æ Wall Adapter Holder For Alexa Echo Dot 4Th Generation,A Space-Saving Solution With Cord Management For Your Smart Home Speakers -White (Holder Only)</t>
  </si>
  <si>
    <t>Sansui 80Cm (32 Inches) Hd Ready Smart Led Tv Jsy32Skhd (Black) With Bezel-Less Design</t>
  </si>
  <si>
    <t>Synqe Usb Type C Fast Charging Cable 2M Charger Cord Data Cable Compatible With Samsung Galaxy M51,Galaxy M31S, S10E S10 S9 S20 Plus, Note10 9 8,M40 A50 A70, Redmi Note 9, Moto G7, Poco F1 (2M, Grey)</t>
  </si>
  <si>
    <t>Mi 80 Cm (32 Inches) Hd Ready Smart Android Led Tv 5A Pro | L32M7-Eain (Black)</t>
  </si>
  <si>
    <t>Irusu Play Vr Plus Virtual Reality Headset With Headphones For Gaming (Black)</t>
  </si>
  <si>
    <t>Synqe Usb C To Usb C 60W Nylon Braided Fast Charging Type C To Type C Cable Compatible With Samsung Galaxy Note 20/Ultra, S20 S22 S21 S20 Fe A73 A53 A33 (2M, Black)</t>
  </si>
  <si>
    <t>Shopoflux Silicone Remote Cover For Mi Smart Tv And Mi Tv Stick/Mi Box S / 3S / Mi 4X / 4A Smart Led Tv (Black)</t>
  </si>
  <si>
    <t>Eynk Extra Long Micro Usb Fast Charging Usb Cable | Micro Usb Data Cable | Quick Fast Charging Cable | Charger Sync Cable | High Speed Transfer Android Smartphones V8 Cable (2.4 Amp, 3M,) (White)</t>
  </si>
  <si>
    <t>Lunagariya¬Æ, Protective Case Compatible With Jio Settop Box Remote Control,Pu Leather Cover Holder (Before Placing Order,Please Compare The Dimensions Of The Product With Your Remote)</t>
  </si>
  <si>
    <t>7Seven¬Æ Compatible With Fire Tv Stick Remote With Voice Command Feature Suitable For Second Generation Amazon Fire Tv Stick Remote Only - Pairing Must</t>
  </si>
  <si>
    <t>Prushti Cover And Bags, Protective Case For Airtel Xstream Settop Box Remote Remote Control Pouch Cover Holder Pu Leather Cover Holder(Only Cover For Selling Purpose)</t>
  </si>
  <si>
    <t>Aine Hdmi Male To Vga Female Video Converter Adapter Cable (Black)</t>
  </si>
  <si>
    <t>Mi 80 Cm (32 Inches) Hd Ready Android Smart Led Tv 4A Pro | L32M5-Al (Black)</t>
  </si>
  <si>
    <t>Storite Usb 2.0 A To Mini 5 Pin B Cable For External Hdds/Camera/Card Readers (150Cm - 1.5M)</t>
  </si>
  <si>
    <t>Tcl 108 Cm (43 Inches) 4K Ultra Hd Certified Android Smart Led Tv 43P615 (Black)</t>
  </si>
  <si>
    <t>Redtech Usb-C To Lightning Cable 3.3Ft, [Apple Mfi Certified] Lightning To Type C Fast Charging Cord Compatible With Iphone 14/13/13 Pro/Max/12/11/X/Xs/Xr/8, Supports Power Delivery - White</t>
  </si>
  <si>
    <t>Oneplus 163.8 Cm (65 Inches) U Series 4K Led Smart Android Tv 65U1S (Black)</t>
  </si>
  <si>
    <t>Amazonbasics 108 Cm (43 Inches) 4K Ultra Hd Smart Led Fire Tv Ab43U20Ps (Black)</t>
  </si>
  <si>
    <t>Kodak 80 Cm (32 Inches) Hd Ready Certified Android Smart Led Tv 32Hdx7Xprobl (Black)</t>
  </si>
  <si>
    <t>Synqe Type C To Type C Short Fast Charging 60W Cable Compatible With Samsung Galaxy Z Fold3 5G, Z Flip3 5G, S22 5G, S22 Ultra, S21, S20, S20Fe, A52, A73, A53 (0.25M, Black)</t>
  </si>
  <si>
    <t>Airtel Digitaltv Hd Setup Box Remote</t>
  </si>
  <si>
    <t>Airtel Digital Tv Hd Set Top Box With Fta Pack | Unlimited Entertainment + Recording Feature + Free Standard Installation (6 Months Pack)</t>
  </si>
  <si>
    <t>Esr Usb C To Lightning Cable, 10 Ft (3 M), Mfi-Certified, Braided Nylon Power Delivery Fast Charging For Iphone 14/14 Plus/14 Pro/14 Pro Max, Iphone 13/12/11/X/8 Series, Use With Type-C Chargers, Black</t>
  </si>
  <si>
    <t>Mi 138.8 Cm (55 Inches) 5X Series 4K Ultra Hd Led Smart Android Tv L55M6-Es (Grey)</t>
  </si>
  <si>
    <t>Storite Usb Extension Cable Usb 3.0 Male To Female Extension Cable High Speed 5Gbps Extension Cable Data Transfer For Keyboard, Mouse, Flash Drive, Hard Drive, Printer And More- 1.5M - Blue</t>
  </si>
  <si>
    <t>Fire-Boltt Ninja Call Pro Plus 1.83" Smart Watch With Bluetooth Calling, Ai Voice Assistance, 100 Sports Modes Ip67 Rating, 240*280 Pixel High Resolution</t>
  </si>
  <si>
    <t>Fire-Boltt Phoenix Smart Watch With Bluetooth Calling 1.3",120+ Sports Modes, 240*240 Px High Res With Spo2, Heart Rate Monitoring &amp; Ip67 Rating</t>
  </si>
  <si>
    <t>Boat Wave Call Smart Watch, Smart Talk With Advanced Dedicated Bluetooth Calling Chip, 1.69‚Äù Hd Display With 550 Nits &amp; 70% Color Gamut, 150+ Watch Faces, Multi-Sport Modes,Hr,Spo2, Ip68(Active Black)</t>
  </si>
  <si>
    <t>Mi Power Bank 3I 20000Mah Lithium Polymer 18W Fast Power Delivery Charging | Input- Type C | Micro Usb| Triple Output | Sandstone Black</t>
  </si>
  <si>
    <t>Redmi A1 (Light Blue, 2Gb Ram, 32Gb Storage) | Segment Best Ai Dual Cam | 5000Mah Battery | Leather Texture Design | Android 12</t>
  </si>
  <si>
    <t>Oneplus Nord 2T 5G (Jade Fog, 8Gb Ram, 128Gb Storage)</t>
  </si>
  <si>
    <t>Oneplus Nord 2T 5G (Gray Shadow, 8Gb Ram, 128Gb Storage)</t>
  </si>
  <si>
    <t>Redmi A1 (Black, 2Gb Ram, 32Gb Storage) | Segment Best Ai Dual Cam | 5000Mah Battery | Leather Texture Design | Android 12</t>
  </si>
  <si>
    <t>Redmi A1 (Light Green, 2Gb Ram 32Gb Rom) | Segment Best Ai Dual Cam | 5000Mah Battery | Leather Texture Design | Android 12</t>
  </si>
  <si>
    <t>Sandisk Ultra¬Æ Microsdxc‚Ñ¢ Uhs-I Card, 64Gb, 140Mb/S R, 10 Y Warranty, For Smartphones</t>
  </si>
  <si>
    <t>Noise Pulse Go Buzz Smart Watch Bluetooth Calling With 1.69" Display, 550 Nits, 150+ Cloud Watch Face, Spo2, Heart Rate Tracking, 100 Sports Mode With Auto Detection, Longer Battery (Jet Black)</t>
  </si>
  <si>
    <t>Nokia 105 Single Sim, Keypad Mobile Phone With Wireless Fm Radio | Charcoal</t>
  </si>
  <si>
    <t>Boat Wave Lite Smartwatch With 1.69" Hd Display, Sleek Metal Body, Hr &amp; Spo2 Level Monitor, 140+ Watch Faces, Activity Tracker, Multiple Sports Modes, Ip68 &amp; 7 Days Battery Life(Active Black)</t>
  </si>
  <si>
    <t>Jbl C100Si Wired In Ear Headphones With Mic, Jbl Pure Bass Sound, One Button Multi-Function Remote, Angled Buds For Comfort Fit (Black)</t>
  </si>
  <si>
    <t>Samsung Galaxy M04 Dark Blue, 4Gb Ram, 64Gb Storage | Upto 8Gb Ram With Ram Plus | Mediatek Helio P35 | 5000 Mah Battery</t>
  </si>
  <si>
    <t>Ptron Tangentbeat In-Ear Bluetooth 5.0 Wireless Headphones With Mic, Enhanced Bass, 10Mm Drivers, Clear Calls, Snug-Fit, Fast Charging, Magnetic Buds, Voice Assistant &amp; Ipx4 Wireless Neckband (Black)</t>
  </si>
  <si>
    <t>Redmi 10A (Charcoal Black, 4Gb Ram, 64Gb Storage) | 2 Ghz Octa Core Helio G25 | 5000 Mah Battery | Finger Print Sensor | Upto 5Gb Ram With Ram Booster</t>
  </si>
  <si>
    <t>Ptron Bullet Pro 36W Pd Quick Charger, 3 Port Fast Car Charger Adapter - Compatible With All Smartphones &amp; Tablets (Black)</t>
  </si>
  <si>
    <t>Boat Bassheads 100 In Ear Wired Earphones With Mic(Taffy Pink)</t>
  </si>
  <si>
    <t>Sandisk Ultra¬Æ Microsdxc‚Ñ¢ Uhs-I Card, 128Gb, 140Mb/S R, 10 Y Warranty, For Smartphones</t>
  </si>
  <si>
    <t>Samsung Galaxy M04 Light Green, 4Gb Ram, 64Gb Storage | Upto 8Gb Ram With Ram Plus | Mediatek Helio P35 | 5000 Mah Battery</t>
  </si>
  <si>
    <t>Mi 10000Mah Lithium Ion, Lithium Polymer Power Bank Pocket Pro With 22.5 Watt Fast Charging, Dual Input Ports(Micro-Usb And Type C), Triple Output Ports, (Black)</t>
  </si>
  <si>
    <t>Mi 10000Mah Li-Polymer, Micro-Usb And Type C Input Port, Power Bank 3I With 18W Fast Charging (Midnight Black)</t>
  </si>
  <si>
    <t>Elv Car Mount Adjustable Car Phone Holder Universal Long Arm, Windshield For Smartphones - Black</t>
  </si>
  <si>
    <t>Samsung 25W Usb Travel Adapter For Cellular Phones - White</t>
  </si>
  <si>
    <t>Noise Colorfit Pulse Grand Smart Watch With 1.69"(4.29Cm) Hd Display, 60 Sports Modes, 150 Watch Faces, Fast Charge, Spo2, Stress, Sleep, Heart Rate Monitoring &amp; Ip68 Waterproof (Jet Black)</t>
  </si>
  <si>
    <t>Fire-Boltt Ninja 3 Smartwatch Full Touch 1.69 &amp; 60 Sports Modes With Ip68, Sp02 Tracking, Over 100 Cloud Based Watch Faces - Black</t>
  </si>
  <si>
    <t>Samsung Galaxy M33 5G (Mystique Green, 8Gb, 128Gb Storage) | 6000Mah Battery | Upto 16Gb Ram With Ram Plus | Travel Adapter To Be Purchased Separately</t>
  </si>
  <si>
    <t>Sandisk Ultra Microsd Uhs-I Card 32Gb, 120Mb/S R</t>
  </si>
  <si>
    <t>Samsung Galaxy M13 (Aqua Green, 6Gb, 128Gb Storage) | 6000Mah Battery | Upto 12Gb Ram With Ram Plus</t>
  </si>
  <si>
    <t>Fire-Boltt India'S No 1 Smartwatch Brand Talk 2 Bluetooth Calling Smartwatch With Dual Button, Hands On Voice Assistance, 60 Sports Modes, In Built Mic &amp; Speaker With Ip68 Rating</t>
  </si>
  <si>
    <t>Samsung Galaxy M33 5G (Emerald Brown, 6Gb, 128Gb Storage) | 6000Mah Battery | Upto 12Gb Ram With Ram Plus | Travel Adapter To Be Purchased Separately</t>
  </si>
  <si>
    <t>Iqoo Vivo Z6 5G (Chromatic Blue, 6Gb Ram, 128Gb Storage) | Snapdragon 695-6Nm Processor | 120Hz Fhd+ Display | 5000Mah Battery</t>
  </si>
  <si>
    <t>Redmi 9 Activ (Carbon Black, 4Gb Ram, 64Gb Storage) | Octa-Core Helio G35 | 5000 Mah Battery</t>
  </si>
  <si>
    <t>Redmi 9A Sport (Coral Green, 2Gb Ram, 32Gb Storage) | 2Ghz Octa-Core Helio G25 Processor | 5000 Mah Battery</t>
  </si>
  <si>
    <t>Redmi 10A (Sea Blue, 4Gb Ram, 64Gb Storage) | 2 Ghz Octa Core Helio G25 | 5000 Mah Battery | Finger Print Sensor | Upto 5Gb Ram With Ram Booster</t>
  </si>
  <si>
    <t>Agaro Blaze Usb 3.0 To Usb Type C Otg Adapter</t>
  </si>
  <si>
    <t>Fire-Boltt Visionary 1.78" Amoled Bluetooth Calling Smartwatch With 368*448 Pixel Resolution 100+ Sports Mode, Tws Connection, Voice Assistance, Spo2 &amp; Heart Rate Monitoring</t>
  </si>
  <si>
    <t>Noise Colorfit Pro 4 Advanced Bluetooth Calling Smart Watch With 1.72" Truview Display, Fully-Functional Digital Crown, 311 Ppi, 60Hz Refresh Rate, 500 Nits Brightness (Charcoal Black)</t>
  </si>
  <si>
    <t>Iqoo Z6 Lite 5G By Vivo (Stellar Green, 6Gb Ram, 128Gb Storage) | World'S First Snapdragon 4 Gen 1 | 120Hz Refresh Rate | 5000Mah Battery | Travel Adapter To Be Purchased Separately</t>
  </si>
  <si>
    <t>Redmi 10A (Slate Grey, 4Gb Ram, 64Gb Storage) | 2 Ghz Octa Core Helio G25 | 5000 Mah Battery | Finger Print Sensor | Upto 5Gb Ram With Ram Booster</t>
  </si>
  <si>
    <t>Duracell 38W Fast Car Charger Adapter With Dual Output. Quick Charge, Type C Pd 20W &amp; Qualcomm Certified 3.0 Compatible For Iphone, All Smartphones, Tablets &amp; More (Copper &amp; Black)</t>
  </si>
  <si>
    <t>Realme Narzo 50 (Speed Blue, 4Gb Ram+64Gb Storage) Helio G96 Processor | 50Mp Ai Triple Camera | 120Hz Ultra Smooth Display</t>
  </si>
  <si>
    <t>Wecool Bluetooth Extendable Selfie Sticks With Wireless Remote And Tripod Stand, 3-In-1 Multifunctional Selfie Stick With Tripod Stand Compatible With Iphone/Oneplus/Samsung/Oppo/Vivo And All Phones</t>
  </si>
  <si>
    <t>Oppo A74 5G (Fantastic Purple,6Gb Ram,128Gb Storage) With No Cost Emi/Additional Exchange Offers</t>
  </si>
  <si>
    <t>Redmi Note 11 Pro + 5G (Stealth Black, 6Gb Ram, 128Gb Storage) | 67W Turbo Charge | 120Hz Super Amoled Display | Additional Exchange Offers | Charger Included</t>
  </si>
  <si>
    <t>Samsung Original 25W Usb Travel Lightning Adapter For Cellular Phones, Black</t>
  </si>
  <si>
    <t>Realme Buds Classic Wired In Ear Earphones With Mic (Black)</t>
  </si>
  <si>
    <t>Noise Colorfit Pulse Grand Smart Watch With 1.69" Hd Display, 60 Sports Modes, 150 Watch Faces, Spo2 Monitoring, Call Notification, Quick Replies To Text &amp; Calls (Rose Pink)</t>
  </si>
  <si>
    <t>Boat Wave Call Smart Watch, Smart Talk With Advanced Dedicated Bluetooth Calling Chip, 1.69‚Äù Hd Display With 550 Nits &amp; 70% Color Gamut, 150+ Watch Faces, Multi-Sport Modes, Hr, Spo2, Ip68(Mauve)</t>
  </si>
  <si>
    <t>Iqoo Neo 6 5G (Dark Nova, 8Gb Ram, 128Gb Storage) | Snapdragon¬Æ 870 5G | 80W Flashcharge</t>
  </si>
  <si>
    <t>Boat Xtend Smartwatch With Alexa Built-In, 1.69‚Äù Hd Display, Multiple Watch Faces, Stress Monitor, Heart &amp; Spo2 Monitoring, 14 Sports Modes, Sleep Monitor, 5 Atm &amp; 7 Days Battery(Charcoal Black)</t>
  </si>
  <si>
    <t>Tygot Bluetooth Extendable Selfie Sticks With Wireless Remote And Tripod Stand, 3-In-1 Multifunctional Selfie Stick With Tripod Stand Compatible With Iphone/Oneplus/Samsung/Oppo/Vivo And All Phones</t>
  </si>
  <si>
    <t>Samsung Evo Plus 128Gb Microsdxc Uhs-I U3 130Mb/S Full Hd &amp; 4K Uhd Memory Card With Adapter (Mb-Mc128Ka), Blue</t>
  </si>
  <si>
    <t>Portronics Adapto 20 Type C 20W Fast Pd/Type C Adapter Charger With Fast Charging For Iphone 12/12 Pro/12 Mini/12 Pro Max/11/Xs/Xr/X/8/Plus, Ipad Pro/Air/Mini, Galaxy 10/9/8 (Adapter Only) White</t>
  </si>
  <si>
    <t>Samsung Galaxy M13 5G (Aqua Green, 6Gb, 128Gb Storage) | 5000Mah Battery | Upto 12Gb Ram With Ram Plus</t>
  </si>
  <si>
    <t>Boat Bassheads 100 In Ear Wired Earphones With Mic(Furious Red)</t>
  </si>
  <si>
    <t>Iqoo Z6 44W By Vivo (Lumina Blue, 4Gb Ram, 128Gb Storage) | 6.44" Fhd+ Amoled Display | 50% Charge In Just 27 Mins | In-Display Fingerprint Scanning</t>
  </si>
  <si>
    <t>Fire-Boltt Gladiator 1.96" Biggest Display Smart Watch With Bluetooth Calling, Voice Assistant &amp;123 Sports Modes, 8 Unique Ui Interactions, Spo2, 24/7 Heart Rate Tracking</t>
  </si>
  <si>
    <t>Striff Ps2_01 Multi Angle Mobile/Tablet Tabletop Stand. Phone Holder For Iphone, Android, Samsung, Oneplus, Xiaomi. Portable, Foldable Cell Phone Stand. Perfect For Bed, Office, Home &amp; Desktop (Black)</t>
  </si>
  <si>
    <t>Samsung Galaxy Buds Live Bluetooth Truly Wireless In Ear Earbuds With Mic, Upto 21 Hours Playtime, Mystic Black</t>
  </si>
  <si>
    <t>Oneplus Nord 2T 5G (Jade Fog, 12Gb Ram, 256Gb Storage)</t>
  </si>
  <si>
    <t>Sounce Spiral Charger Cable Protector Data Cable Saver Charging Cord Protective Cable Cover Headphone Macbook Laptop Earphone Cell Phone Set Of 3 (Cable Protector (12 Units))</t>
  </si>
  <si>
    <t>Ptron Boom Ultima 4D Dual Driver, In-Ear Gaming Wired Headphones With In-Line Mic, Volume Control &amp; Passive Noise Cancelling Boom 3 Earphones - (Dark Blue)</t>
  </si>
  <si>
    <t>Samsung Galaxy M13 (Aqua Green, 4Gb, 64Gb Storage) | 6000Mah Battery | Upto 8Gb Ram With Ram Plus</t>
  </si>
  <si>
    <t>Oneplus 10R 5G (Forest Green, 8Gb Ram, 128Gb Storage, 80W Supervooc)</t>
  </si>
  <si>
    <t>Ambrane 10000Mah Slim Power Bank, 20W Fast Charging, Dual Output, Type C Pd (Input &amp; Output), Quick Charge, Li-Polymer, Multi-Layer Protection For Iphone, Anrdoid &amp; Other Devices (Stylo 10K, Black)</t>
  </si>
  <si>
    <t>Nokia 105 Single Sim, Keypad Mobile Phone With Wireless Fm Radio | Blue</t>
  </si>
  <si>
    <t>Ptron Tangent Lite Bluetooth 5.0 Earphones With Mic, Hi-Fi Stereo Sound Neckband, 8Hrs Playtime, Lightweight Snug-Fit In-Ear Headphones, Ipx4 Water Resistant, Fast Charge &amp; Voice Assistant (Black)</t>
  </si>
  <si>
    <t>Samsung Evo Plus 64Gb Microsdxc Uhs-I U1 130Mb/S Full Hd &amp; 4K Uhd Memory Card With Adapter (Mb-Mc64Ka), Blue</t>
  </si>
  <si>
    <t>Ambrane 20000Mah Power Bank With 20W Fast Charging, Triple Output, Power Delivery, Type C Input, Made In India, Multi-Layer Protection, Li-Polymer + Type C Cable (Stylo-20K, Black)</t>
  </si>
  <si>
    <t>Samsung Galaxy M13 (Midnight Blue, 4Gb, 64Gb Storage) | 6000Mah Battery | Upto 8Gb Ram With Ram Plus</t>
  </si>
  <si>
    <t>Boat Xtend Smartwatch With Alexa Built-In, 1.69‚Äù Hd Display, Multiple Watch Faces, Stress Monitor, Heart &amp; Spo2 Monitoring, 14 Sports Modes, Sleep Monitor, 5 Atm &amp; 7 Days Battery(Pitch Black)</t>
  </si>
  <si>
    <t>Boat Wave Call Smart Watch, Smart Talk With Advanced Dedicated Bluetooth Calling Chip, 1.69‚Äù Hd Display With 550 Nits &amp; 70% Color Gamut, 150+ Watch Faces, Multi-Sport Modes, Hr, Spo2, Ip68(Deep Blue)</t>
  </si>
  <si>
    <t>Mi Xiaomi 22.5W Fast Usb Type C Charger Combo For Tablets - White</t>
  </si>
  <si>
    <t>Gizga Essentials Spiral Cable Protector Cord Saver For Mac Charger, Iphone Charger, Wire Protector, Lightweight Durable Flexible Wire Winder For Charging Cables, Data Cables, Earphones, Pack Of 10</t>
  </si>
  <si>
    <t>Redmi Note 11 (Space Black, 4Gb Ram, 64Gb Storage)|90Hz Fhd+ Amoled Display | Qualcomm¬Æ Snapdragon‚Ñ¢ 680-6Nm | 33W Charger Included</t>
  </si>
  <si>
    <t>Redmi Note 11 Pro + 5G (Phantom White, 8Gb Ram, 128Gb Storage) | 67W Turbo Charge | 120Hz Super Amoled Display | Additional Exchange Offers | Charger Included</t>
  </si>
  <si>
    <t>Usb Charger, Oraimo Elite Dual Port 5V/2.4A Wall Charger, Usb Wall Charger Adapter For Iphone 11/Xs/Xs Max/Xr/X/8/7/6/Plus, Ipad Pro/Air 2/Mini 3/Mini 4, Samsung S4/S5, And More</t>
  </si>
  <si>
    <t>Wecool C1 Car Mobile Holder With One Click Technology,360¬∞ Rotational, Strong Suction Cup,Compatible With 4 To 6 Inch Devices, Wildshield And Dashboard Mobile Holder For Car, And Use</t>
  </si>
  <si>
    <t>Hp 32Gb Class 10 Microsd Memory Card (U1 Tf Card¬†32Gb)</t>
  </si>
  <si>
    <t>Iqoo Z6 44W By Vivo (Lumina Blue, 6Gb Ram, 128Gb Storage) | 6.44" Fhd+ Amoled Display | 50% Charge In Just 27 Mins | In-Display Fingerprint Scanning</t>
  </si>
  <si>
    <t>Iqoo Z6 Lite 5G By Vivo (Mystic Night, 6Gb Ram, 128Gb Storage) | World'S First Snapdragon 4 Gen 1 | 120Hz Refresh Rate | 5000Mah Battery | Travel Adapter To Be Purchased Separately</t>
  </si>
  <si>
    <t>Redmi Note 11 Pro + 5G (Stealth Black, 8Gb Ram, 256Gb Storage) | 67W Turbo Charge | 120Hz Super Amoled Display | Additional Exchange Offers | Charger Included</t>
  </si>
  <si>
    <t>Boat Bassheads 242 In Ear Wired Earphones With Mic(Active Black)</t>
  </si>
  <si>
    <t>Portronics Modesk Por-122 Universal Mobile Tabletop Holder (Black)</t>
  </si>
  <si>
    <t>Realme Narzo 50I (Mint Green, 2Gb Ram+32Gb Storage) Octa Core Processor | 6.5" Inch Large Display</t>
  </si>
  <si>
    <t>Mi 10000Mah 3I Lithium Polymer Power Bank Dual Input(Micro-Usb And Type C) And Output Ports 18W Fast Charging (Metallic Blue)</t>
  </si>
  <si>
    <t>Nokia 105 Plus Single Sim, Keypad Mobile Phone With Wireless Fm Radio, Memory Card Slot And Mp3 Player | Red</t>
  </si>
  <si>
    <t>Iqoo Z6 44W By Vivo (Raven Black, 4Gb Ram, 128Gb Storage) | 6.44" Fhd+ Amoled Display | 50% Charge In Just 27 Mins | In-Display Fingerprint Scanning</t>
  </si>
  <si>
    <t>Ambrane 10000Mah Slim Power Bank, 20W Fast Charging, Dual Output, Type C Pd (Input &amp; Output), Quick Charge, Li-Polymer, Multi-Layer Protection For Iphone, Anrdoid &amp; Other Devices (Stylo 10K, Green)</t>
  </si>
  <si>
    <t>Samsung Galaxy M13 (Stardust Brown, 6Gb, 128Gb Storage) | 6000Mah Battery | Upto 12Gb Ram With Ram Plus</t>
  </si>
  <si>
    <t>Oppo A74 5G (Fluid Black, 6Gb Ram, 128Gb Storage) With No Cost Emi/Additional Exchange Offers</t>
  </si>
  <si>
    <t>Spigen Ez Fit Tempered Glass Screen Protector Guard For Iphone 14/13/13 Pro - 2 Pack</t>
  </si>
  <si>
    <t>Noise Colorfit Pulse Smartwatch With 3.56 Cm (1.4") Full Touch Hd Display, Spo2, Heart Rate, Sleep Monitors &amp; 10-Day Battery - Jet Black</t>
  </si>
  <si>
    <t>Nokia 105 Plus Single Sim, Keypad Mobile Phone With Wireless Fm Radio, Memory Card Slot And Mp3 Player | Charcoal</t>
  </si>
  <si>
    <t>Iqoo Z6 Pro 5G By Vivo (Legion Sky, 8Gb Ram, 128Gb Storage) | Snapdragon 778G 5G | 66W Flashcharge | 1300 Nits Peak Brightness | Hdr10+</t>
  </si>
  <si>
    <t>Mi 33W Soniccharge 2.0 Usb Charger For Cellular Phones - White</t>
  </si>
  <si>
    <t>Oppo A31 (Mystery Black, 6Gb Ram, 128Gb Storage) With No Cost Emi/Additional Exchange Offers</t>
  </si>
  <si>
    <t>Iqoo Vivo Z6 5G (Chromatic Blue, 8Gb Ram, 128Gb Storage) | Snapdragon 695-6Nm Processor | 120Hz Fhd+ Display | 5000Mah Battery</t>
  </si>
  <si>
    <t>Motorola A10 Dual Sim Keypad Mobile With 1750 Mah Battery, Expandable Storage Upto 32Gb, Wireless Fm With Recording - Rose Gold</t>
  </si>
  <si>
    <t>Boat Wave Lite Smartwatch With 1.69" Hd Display, Heart Rate &amp; Spo2 Level Monitor, Multiple Watch Faces, Activity Tracker, Multiple Sports Modes &amp; Ip68 (Deep Blue)</t>
  </si>
  <si>
    <t>Boat Wave Call Smart Watch, Smart Talk With Advanced Dedicated Bluetooth Calling Chip, 1.69‚Äù Hd Display With 550 Nits &amp; 70% Color Gamut, 150+ Watch Faces, Multi-Sport Modes,Hr,Spo2(Caribbean Green)</t>
  </si>
  <si>
    <t>Spigen Ez Fit Tempered Glass Screen Protector For Iphone 14 Pro Max - 2 Pack (Sensor Protection)</t>
  </si>
  <si>
    <t>Kingone Upgraded Stylus Pen, Ipad Pencil, Ultra High Precision &amp; Sensitivity, Palm Rejection, Prevents False On/Off Touch, Power Display, Tilt Sensitivity, Magnetic Adsorption For Ipad 2018 And Later</t>
  </si>
  <si>
    <t>Portronics Carpower Mini Car Charger With Dual Output, Fast Charging (Type C Pd 18W + Qc 3.0A) Compatible With All Smartphones(Black)</t>
  </si>
  <si>
    <t>Boat Newly Launched Wave Electra With 1.81" Hd Display, Smart Calling With Ultra-Seamless Bt Calling Chip,20 Built-In Watch Faces,100 + Sports Modes,Menu Personalization,In-Built Games(Charcoal Black)</t>
  </si>
  <si>
    <t>Ptron Newly Launched Force X10 Bluetooth Calling Smartwatch With 1.7" Full Touch Color Display, Real Heart Rate Monitor, Spo2, Watch Faces, 5 Days Runtime, Fitness Trackers &amp; Ip68 Waterproof (Pink)</t>
  </si>
  <si>
    <t>Iqoo Vivo Z6 5G (Dynamo Black, 6Gb Ram, 128Gb Storage) | Snapdragon 695-6Nm Processor | 120Hz Fhd+ Display | 5000Mah Battery</t>
  </si>
  <si>
    <t>Spigen Ez Fit Tempered Glass Screen Protector For Iphone 14 Pro - 2 Pack (Sensor Protection)</t>
  </si>
  <si>
    <t>Samsung Galaxy M04 Dark Blue, 4Gb Ram, 128Gb Storage | Upto 8Gb Ram With Ram Plus | Mediatek Helio P35 | 5000 Mah Battery</t>
  </si>
  <si>
    <t>Swapkart Flexible Mobile Tabletop Stand, Metal Built, Heavy Duty Foldable Lazy Bracket Clip Mount Multi Angle Clamp For All Smartphones (Pack Of 1), Multi Color</t>
  </si>
  <si>
    <t>Redmi 9A Sport (Carbon Black, 2Gb Ram, 32Gb Storage) | 2Ghz Octa-Core Helio G25 Processor | 5000 Mah Battery</t>
  </si>
  <si>
    <t>Fire-Boltt Ring 3 Smart Watch 1.8 Biggest Display With Advanced Bluetooth Calling Chip, Voice Assistance,118 Sports Modes, In Built Calculator &amp; Games, Spo2, Heart Rate Monitoring</t>
  </si>
  <si>
    <t>Amozo Ultra Hybrid Camera And Drop Protection Back Cover Case For Iphone 13 (Tpu + Polycarbonate | Crystal Transparent)</t>
  </si>
  <si>
    <t>Elv Aluminum Adjustable Mobile Phone Foldable Tabletop Stand Dock Mount For All Smartphones, Tabs, Kindle, Ipad (Black)</t>
  </si>
  <si>
    <t>Tecno Spark 9 (Sky Mirror, 6Gb Ram,128Gb Storage) | 11Gb Expandable Ram | Helio G37 Gaming Processor</t>
  </si>
  <si>
    <t>Jbl C100Si Wired In Ear Headphones With Mic, Jbl Pure Bass Sound, One Button Multi-Function Remote, Premium Metallic Finish, Angled Buds For Comfort Fit (Red)</t>
  </si>
  <si>
    <t>Tukzer Capacitive Stylus Pen For Touch Screens Devices, Fine Point, Lightweight Metal Body With Magnetism Cover Cap For Smartphones/Tablets/Ipad/Ipad Pro/Iphone (Grey)</t>
  </si>
  <si>
    <t>Tukzer Capacitive Stylus Pen For Touch Screens Devices, Fine Point, Lightweight Metal Body With Magnetism Cover Cap For Smartphones/Tablets/Ipad/Ipad Pro/Iphone (White)</t>
  </si>
  <si>
    <t>Mi 10W Wall Charger For Mobile Phones With Micro Usb Cable (Black)</t>
  </si>
  <si>
    <t>Striff 12 Pieces Highly Flexible Silicone Micro Usb Protector, Mouse Cable Protector, Suit For All Cell Phones, Computers And Chargers (White)</t>
  </si>
  <si>
    <t>Flix (Beetel) Usb To Type C Pvc Data Sync &amp; 2A Smartphone Fast Charging Cable, Made In India, 480Mbps Data Sync, Tough Cable, 1 Meter Long Usb Cable For Usb Type C Devices Black Xcd-C12</t>
  </si>
  <si>
    <t>Noise Colorfit Pro 4 Alpha Bluetooth Calling Smart Watch With 1.78 Amoled Display, Tru Sync, 60Hz Refresh Rate, Instacharge, Gesture Control, Functional 360 Digital Crown (Jet Black)</t>
  </si>
  <si>
    <t>Elv Mobile Phone Mount Tabletop Holder For Phones And Tablets - Black</t>
  </si>
  <si>
    <t>Iqoo Z6 44W By Vivo (Raven Black, 6Gb Ram, 128Gb Storage) | 6.44" Fhd+ Amoled Display | 50% Charge In Just 27 Mins | In-Display Fingerprint Scanning</t>
  </si>
  <si>
    <t>Redmi 11 Prime 5G (Meadow Green, 4Gb Ram 64Gb Rom) | Prime Design | Mtk Dimensity 700 | 50 Mp Dual Cam | 5000Mah | 7 Band 5G</t>
  </si>
  <si>
    <t>Noise Pulse Buzz 1.69" Bluetooth Calling Smart Watch With Call Function, 150 Watch Faces, 60 Sports Modes, Spo2 &amp; Heart Rate Monitoring, Calling Smart Watch For Men &amp; Women - Rose Pink</t>
  </si>
  <si>
    <t>Ptron Newly Launched Force X10 Bluetooth Calling Smartwatch With 1.7" Full Touch Display, Real Heart Rate Monitor, Spo2, Watch Faces, 5 Days Runtime, Health/Fitness Trackers &amp; Ip68 Waterproof (Black)</t>
  </si>
  <si>
    <t>Portronics Clamp X Car-Vent Mobile Holder 360 Degree Rotational(Black)</t>
  </si>
  <si>
    <t>Ptron Volta Dual Port 12W Smart Usb Charger Adapter, Multi-Layer Protection, Made In India, Bis Certified, Fast Charging Power Adaptor Without Cable For All Ios &amp; Android Devices (Black)</t>
  </si>
  <si>
    <t>Boat Flash Edition Smart Watch With Activity Tracker, Multiple Sports Modes, 1.3" Screen, 170+ Watch Faces, Sleep Monitor, Gesture, Camera &amp; Music Control, Ip68 &amp; 7 Days Battery Life(Lightning Black)</t>
  </si>
  <si>
    <t>Boat Wave Lite Smartwatch With 1.69 Inches(4.29Cm) Hd Display, Heart Rate &amp; Spo2 Level Monitor, Multiple Watch Faces, Activity Tracker, Multiple Sports Modes &amp; Ip68 (Scarlet Red)</t>
  </si>
  <si>
    <t>Iqoo Z6 Pro 5G By Vivo (Phantom Dusk, 8Gb Ram, 128Gb Storage) | Snapdragon 778G 5G | 66W Flashcharge | 1300 Nits Peak Brightness | Hdr10+</t>
  </si>
  <si>
    <t>Samsung Galaxy M32 Prime Edition (Light Blue, 4Gb Ram, 64Gb)</t>
  </si>
  <si>
    <t>Redmi Note 11T 5G (Matte Black, 6Gb Ram, 128Gb Rom)| Dimensity 810 5G | 33W Pro Fast Charging | Charger Included | Additional Exchange Offers|Get 2 Months Of Youtube Premium Free!</t>
  </si>
  <si>
    <t>Iqoo Z6 Pro 5G By Vivo (Legion Sky, 6Gb Ram, 128Gb Storage) | Snapdragon 778G 5G | 66W Flashcharge | 1300 Nits Peak Brightness | Hdr10+</t>
  </si>
  <si>
    <t>Redmi Note 11 (Horizon Blue, 6Gb Ram, 64Gb Storage)|90Hz Fhd+ Amoled Display | Qualcomm¬Æ Snapdragon‚Ñ¢ 680-6Nm | 33W Charger Included</t>
  </si>
  <si>
    <t>Noise Pulse 2 Max Advanced Bluetooth Calling Smart Watch With 1.85'' Tft And 550 Nits Brightness, Smart Dnd, 10 Days Battery, 100 Sports Mode, Smartwatch For Men And Women - (Jet Black)</t>
  </si>
  <si>
    <t>Ptron Newly Launched Force X10 Bluetooth Calling Smartwatch With 1.7" Full Touch Color Display, Real Heart Rate Monitor, Spo2, Watch Faces, 5 Days Runtime, Fitness Trackers &amp; Ip68 Waterproof (Blue)</t>
  </si>
  <si>
    <t>Sandisk Ultra¬Æ Microsdxc‚Ñ¢ Uhs-I Card, 256Gb, 150Mb/S R, 10 Y Warranty, For Smartphones</t>
  </si>
  <si>
    <t>Redmi Note 11 (Space Black, 6Gb Ram, 64Gb Storage) | 90Hz Fhd+ Amoled Display | Qualcomm¬Æ Snapdragon‚Ñ¢ 680-6Nm | 33W Charger Included</t>
  </si>
  <si>
    <t>Noise Colorfit Pro 2 Full Touch Control Smart Watch With 35G Weight &amp; Upgraded Lcd Display (Deep Wine)</t>
  </si>
  <si>
    <t>Redmi Note 11T 5G (Aquamarine Blue, 6Gb Ram, 128Gb Rom)| Dimensity 810 5G | 33W Pro Fast Charging | Charger Included | Additional Exchange Offers| Get 2 Months Of Youtube Premium Free!</t>
  </si>
  <si>
    <t>Newly Launched Boult Dive+ With 1.85" Hd Display, Bluetooth Calling Smartwatch, 500 Nits Brightness, 7 Days Battery Life, 150+ Watch Faces, 100+ Sport Modes, Ip68 Waterproof Smart Watch (Jet Black)</t>
  </si>
  <si>
    <t>Oneplus Nord Watch With 1.78‚Äù Amoled Display, 60 Hz Refresh Rate, 105 Fitness Modes, 10 Days Battery, Spo2, Heart Rate, Stress Monitor, Women Health Tracker &amp; Multiple Watch Face [Midnight Black]</t>
  </si>
  <si>
    <t>Noise Agile 2 Buzz Bluetooth Calling Smart Watch With 1.28" Tft Display,Dual Button,In-Built Mic &amp; Speaker,Ai Voice Assistant, Health Suite,In-Built Games, 100 Watch Faces-(Jet Black)</t>
  </si>
  <si>
    <t>Motorola A10 Dual Sim Keypad Mobile With 1750 Mah Battery, Expandable Storage Upto 32Gb, Wireless Fm With Recording - Dark Blue</t>
  </si>
  <si>
    <t>Fire-Boltt Ninja 3 Smartwatch Full Touch 1.69 " &amp; 60 Sports Modes With Ip68, Sp02 Tracking, Over 100 Cloud Based Watch Faces ( Silver )</t>
  </si>
  <si>
    <t>Flix (Beetel) Bolt 2.4 12W Dual Usb Smart Charger, Made In India, Bis Certified, Fast Charging Power Adaptor With 1 Meter Usb To Type C Cable For Cellular Phones (White)(Xwc-64D)</t>
  </si>
  <si>
    <t>Kyosei Advanced Tempered Glass Compatible With Google Pixel 6A With Military-Grade Anti-Explosion Edge-To-Edge Coverage Screen Protector Guard</t>
  </si>
  <si>
    <t>Striff 12 Pieces Highly Flexible Silicone Micro Usb Protector, Mouse Cable Protector, Suit For All Cell Phones, Computers And Chargers (Black)</t>
  </si>
  <si>
    <t>Redmi 11 Prime 5G (Thunder Black, 4Gb Ram, 64Gb Storage) | Prime Design | Mtk Dimensity 700 | 50 Mp Dual Cam | 5000Mah | 7 Band 5G</t>
  </si>
  <si>
    <t>Samsung Original Ehs64 Wired In Ear Earphones With Mic, Black</t>
  </si>
  <si>
    <t>Striff Multi Angle Tablet/Mobile Stand. Holder For Iphone, Android, Samsung, Oneplus, Xiaomi. Portable,Foldable Stand.Perfect For Bed,Office, Home,Gift And Desktop (Black)</t>
  </si>
  <si>
    <t>Boat Newly Launched Wave Electra With 1.81" Hd Display, Smart Calling Ultra-Seamless Bt Calling Chip, 20 Built-In Watch Faces, 100 + Sports Modes, Menu Personalization, In-Built Games(Cherry Blossom)</t>
  </si>
  <si>
    <t>Wecool B1 Mobile Holder For Bikes Or Bike Mobile Holder For Maps And Gps Navigation, One Click Locking, Firm Gripping, Anti Shake And Stable Cradle Clamp With 360¬∞ Rotation Bicycle Phone Mount</t>
  </si>
  <si>
    <t>Sounce 360 Adjustable Mobile Phone Holder, Universal Phone Holder Clip Lazy Bracket Flexible Gooseneck Clamp Long Arms Mount For Mobile Tabletop Stand For Bedroom, Office, Bathroom, White</t>
  </si>
  <si>
    <t>Opentech¬Æ Military-Grade Tempered Glass Screen Protector Compatible For Iphone 13/13 Pro / 14 With Edge To Edge Coverage And Easy Installation Kit (6.1 Inches)</t>
  </si>
  <si>
    <t>En Ligne Adjustable Cell Phone Stand, Foldable Portable Phone Stand Phone Holder For Desk, Desktop Tablet Stand Compatible With Mobile Phone/Ipad/Tablet (Black)</t>
  </si>
  <si>
    <t>Tecno Spark 8T (Turquoise Cyan, 4Gb Ram,64Gb Storage) | 50Mp Ai Camera | 7Gb Expandable Ram</t>
  </si>
  <si>
    <t>Urbn 20000 Mah Lithium_Polymer 22.5W Super Fast Charging Ultra Compact Power Bank With Quick Charge &amp; Power Delivery, Type C Input/Output, Made In India, Type C Cable Included (Camo)</t>
  </si>
  <si>
    <t>Redmi Note 11T 5G (Stardust White, 6Gb Ram, 128Gb Rom)| Dimensity 810 5G | 33W Pro Fast Charging | Charger Included | Additional Exchange Offers|Get 2 Months Of Youtube Premium Free!</t>
  </si>
  <si>
    <t>Oneplus 10T 5G (Moonstone Black, 8Gb Ram, 128Gb Storage)</t>
  </si>
  <si>
    <t>Noise Colorfit Ultra Se Smart Watch With 1.75"(4.3Cm) Hd Display, Aluminium Alloy Body, 60 Sports Modes, Spo2, Lightweight, Stock Market Info, Calls &amp; Sms Reply (Vintage Brown)</t>
  </si>
  <si>
    <t>Boat Rockerz 400 Bluetooth On Ear Headphones With Mic With Upto 8 Hours Playback &amp; Soft Padded Ear Cushions(Grey/Green)</t>
  </si>
  <si>
    <t>Sandisk Ultra Microsd Uhs-I Card 64Gb, 120Mb/S R</t>
  </si>
  <si>
    <t>Iphone Original 20W C Type Fast Pd Charger Compatible With I-Phone13/13 Mini/13Pro/13 Pro Max I-Phone 12/12 Pro/12Mini/12 Pro Max, I-Phone11/11 Pro/11 Pro Max 2020 (Only Adapter)</t>
  </si>
  <si>
    <t>Liramark Webcam Cover Slide, Ultra Thin Laptop Camera Cover Slide Blocker For Computer Macbook Pro Imac Pc Tablet (Pack Of 3)</t>
  </si>
  <si>
    <t>Nokia 8210 4G Volte Keypad Phone With Dual Sim, Big Display, Inbuilt Mp3 Player &amp; Wireless Fm Radio | Blue</t>
  </si>
  <si>
    <t>Sounce Protective Case Cover Compatible Boat Xtend Overall Protective Case Tpu Hd Clear Ultra-Thin Cover With Unbreakable Screen Guard</t>
  </si>
  <si>
    <t>Samsung Galaxy M53 5G (Deep Ocean Blue, 6Gb, 128Gb Storage) | 108Mp | Samoled+ 120Hz | 12Gb Ram With Ram Plus | Travel Adapter To Be Purchased Separately</t>
  </si>
  <si>
    <t>Iqoo 9 Se 5G (Sunset Sierra, 8Gb Ram, 128Gb Storage) | Qualcomm Snapdragon 888 | 66W Flash Charge</t>
  </si>
  <si>
    <t>Shreenova Id116 Plus Bluetooth Fitness Smart Watch For Men Women And Kids Activity Tracker (Black)</t>
  </si>
  <si>
    <t>Poco C31 (Shadow Gray, 64 Gb) (4 Gb Ram)</t>
  </si>
  <si>
    <t>Noise_Colorfit Smart Watch Charger 2 Pin Usb Fast Charger Magnetic Charging Cable Adapter (Smart Watch Charger 2 Pin)</t>
  </si>
  <si>
    <t>Popio Tempered Glass Screen Protector Compatible For Iphone 12 / Iphone 12 Pro With Case Friendly Edge To Edge Coverage And Easy Installation Kit, Pack Of 1</t>
  </si>
  <si>
    <t>10Werun Id-116 Bluetooth Smartwatch Wireless Fitness Band For Boys, Girls, Men, Women &amp; Kids | Sports Gym Watch For All Smart Phones I Heart Rate And Spo2 Monitor</t>
  </si>
  <si>
    <t>Tokdis Mx-1 Pro Bluetooth Calling Smartwatch - 1.69‚Äù Lcd Display, Multiple Watch Faces, Sleep Monitor, Heart &amp; Spo2 Monitoring, Multiple Sports Modes, Water Resistant</t>
  </si>
  <si>
    <t>Urbn 20000 Mah Lithium_Polymer Power Bank With 12 Watt Fast Charging, Camo</t>
  </si>
  <si>
    <t>Sounce Gold Plated 3.5 Mm Headphone Splitter For Computer 2 Male To 1 Female 3.5Mm Headphone Mic Audio Y Splitter Cable Smartphone Headset To Pc Adapter ‚Äì (Black,20Cm)</t>
  </si>
  <si>
    <t>Noise Colorfit Ultra 2 Buzz 1.78" Amoled Bluetooth Calling Watch With 368*448Px Always On Display, Premium Metallic Finish, 100+ Watch Faces, 100+ Sports Modes, Health Suite (Jet Black)</t>
  </si>
  <si>
    <t>Spigen Ultra Hybrid Back Cover Case Compatible With Iphone 14 Pro Max (Tpu + Poly Carbonate | Crystal Clear)</t>
  </si>
  <si>
    <t>Oraimo 18W Usb &amp; Type-C Dual Output Super Fast Charger Wall Adapter Pe2.0&amp;Quick Charge 3.0 &amp; Power Delivery 3.0 Compatible For Iphone 13/13 Mini/13 Pro Max/12/12 Pro Max, Ipad Mini/Pro, Pixel, Galaxy, Airpods Pro</t>
  </si>
  <si>
    <t>Lapster 12Pcs Spiral Cable Protectors For Charger, Wires, Data Charger Cable Protector For Computers, Cell Phones Etc.(Grey)</t>
  </si>
  <si>
    <t>Mi Redmi 9I Sport (Carbon Black, 64 Gb) (4 Gb Ram)</t>
  </si>
  <si>
    <t>Fire-Boltt Ninja 3 Smartwatch Full Touch 1.69 " &amp; 60 Sports Modes With Ip68, Sp02 Tracking, Over 100 Cloud Based Watch Faces ( Green )</t>
  </si>
  <si>
    <t>Lava A1 Josh 21(Blue Silver) -Dual Sim,Call Blink Notification,Military Grade Certified With 4 Day Battery Backup, Keypad Mobile</t>
  </si>
  <si>
    <t>Popio Tempered Glass Compatible For Iphone 13 / Iphone 13 Pro/Iphone 14 (Transparent) Edge To Edge Full Screen Coverage With Installation Kit, Pack Of 2</t>
  </si>
  <si>
    <t>Amozo Ultra Hybrid Camera And Drop Protection Back Cover Case For Iphone 13 (Polycarbonate| Back Transparent - Sides Black)</t>
  </si>
  <si>
    <t>Flix Usb Charger,Flix (Beetel) Bolt 2.4 Dual Poart,5V/2.4A/12W Usb Wall Charger Fast Charging,Adapter For Android/Iphone 11/Xs/Xs Max/Xr/X/8/7/6/Plus,Ipad Pro/Air 2/Mini 3/4,Samsung S4/S5 &amp; More-Black</t>
  </si>
  <si>
    <t>Redmi 9A Sport (Coral Green, 3Gb Ram, 32Gb Storage) | 2Ghz Octa-Core Helio G25 Processor | 5000 Mah Battery</t>
  </si>
  <si>
    <t>Prolet Classic Bumper Case Cover For Samsung Galaxy Watch 4 44Mm Tpu Plated Full Screen Protector (Black)</t>
  </si>
  <si>
    <t>Samsung Galaxy S20 Fe 5G (Cloud Navy, 8Gb Ram, 128Gb Storage) With No Cost Emi &amp; Additional Exchange Offers</t>
  </si>
  <si>
    <t>Wecool S5 Long Selfie Stick, With Large Reinforced Tripod Stand Up To 61 Inch / 156 Cms, Ultra Long Multi Function Bluetooth Selfie Stick With 1/4 Screw Compatible With Gopro, Camera, And Ring Light</t>
  </si>
  <si>
    <t>Poco C31 (Royal Blue, 64 Gb) (4 Gb Ram)</t>
  </si>
  <si>
    <t>Noise Colorfit Pulse Grand Smart Watch With 1.69"(4.29Cm) Hd Display, 60 Sports Modes, 150 Watch Faces, Fast Charge, Spo2, Stress, Sleep, Heart Rate Monitoring &amp; Ip68 Waterproof (Electric Blue)</t>
  </si>
  <si>
    <t>Amazon Basics 2 Amp Usb Wall Charger &amp; Micro Usb Cable (White)</t>
  </si>
  <si>
    <t>Mobilife Bluetooth Extendable Selfie Stick With Tripod Stand And Wireless Remote,3-In-1 Multifunctional Selfie Stick Tripod For Iphone Samsung Mi Realme Oppo Vivo Google More,Black</t>
  </si>
  <si>
    <t>Ambrane 27000Mah Power Bank, 20W Fast Charging, Triple Output, Type C Pd (Input &amp; Output), Quick Charge, Li-Polymer, Multi-Layer Protection For Iphone, Smartphones &amp; Other Devices (Stylo Pro, Black)</t>
  </si>
  <si>
    <t>Striff Wall Mount Phone Holder Wall Mount With Adhesive Strips, Charging Holder Compatible With Iphone, Smartphone And Mini Tablet (Pack Of 1) (White)</t>
  </si>
  <si>
    <t>Fire-Boltt Tank 1.85" Bluetooth Calling Smart Watch, 123 Sports Mode, 8 Ui Interactions, Built In Speaker &amp; Mic, 7 Days Battery &amp; Fire-Boltt Health Suite</t>
  </si>
  <si>
    <t>Elv Aluminium Adjustable Mobile Phone Foldable Holder Tabletop Stand Dock Mount For All Smartphones, Tabs, Kindle, Ipad (Moonlight Silver)</t>
  </si>
  <si>
    <t>Samsung Galaxy M13 5G (Stardust Brown, 6Gb, 128Gb Storage) | 5000Mah Battery | Upto 12Gb Ram With Ram Plus</t>
  </si>
  <si>
    <t>Dyazo Usb 3.0 Type C Female To Usb A Male Connector/Converter/Adapter Compatible For Samsung Galaxy Note S 20 10 Plus Ultra,Google Pixel 4 5 3 2 &amp; Other Type-C Devices</t>
  </si>
  <si>
    <t>Kingone Wireless Charging Pencil (2Nd Generation) For Ipad With Magnetic And Tilt Sensitive, Palm Rejection, Compatible With Apple Ipad Pro 11 Inch 1/2/3/4, Ipad Pro 12.9 Inch 3/4/5/6, Ipad Air 4/5, Mini6</t>
  </si>
  <si>
    <t>Boat Bassheads 100 In-Ear Wired Headphones With Mic (Black)</t>
  </si>
  <si>
    <t>Boat Airdopes 141 Bluetooth Truly Wireless In Ear Earbuds With Mic, 42H Playtime, Beast Mode(Low Latency Upto 80Ms) For Gaming, Enx Tech, Asap Charge, Iwp, Ipx4 Water Resistance (Bold Black)</t>
  </si>
  <si>
    <t>Sandisk Cruzer Blade 32Gb Usb Flash Drive</t>
  </si>
  <si>
    <t>Logitech B170 Wireless Mouse, 2.4 Ghz With Usb Nano Receiver, Optical Tracking, 12-Months Battery Life, Ambidextrous, Pc/Mac/Laptop - Black</t>
  </si>
  <si>
    <t>Storio Kids Toys Lcd Writing Tablet 8.5Inch E-Note Pad Best Birthday Gift For Girls Boys, Multicolor (Sc1667)</t>
  </si>
  <si>
    <t>Boat Airdopes 121V2 In-Ear True Wireless Earbuds With Upto 14 Hours Playback, 8Mm Drivers, Battery Indicators, Lightweight Earbuds &amp; Multifunction Controls (Active Black, With Mic)</t>
  </si>
  <si>
    <t>Ske Bed Study Table Portable Wood Multifunction Laptop-Table Lapdesk For Children Bed Foldabe Table Work With Tablet Slot &amp; Cup Holder Brown Black</t>
  </si>
  <si>
    <t>Boat Rockerz 255 Pro+ In-Ear Bluetooth Neckband With Upto 40 Hours Playback, Asap  Charge, Ipx7, Dual Pairing, Bt V5.0, With Mic (Active Black)</t>
  </si>
  <si>
    <t>Striff Adjustable Laptop Tabletop Stand Patented Riser Ventilated Portable Foldable Compatible With Macbook Notebook Tablet Tray Desk Table Book With Free Phone Stand (Black)</t>
  </si>
  <si>
    <t>Zebronics Zeb-Bro In Ear Wired Earphones With Mic, 3.5Mm Audio Jack, 10Mm Drivers, Phone/Tablet Compatible(Black)</t>
  </si>
  <si>
    <t>Boat Rockerz 450 Bluetooth On Ear Headphones With Mic, Upto 15 Hours Playback, 40Mm Drivers, Padded Ear Cushions, Integrated Controls And Dual Modes(Luscious Black)</t>
  </si>
  <si>
    <t>Jbl C50Hi, Wired In Ear Headphones With Mic, One Button Multi-Function Remote, Lightweight &amp; Comfortable Fit (Black)</t>
  </si>
  <si>
    <t>Lapster Spiral Charger Spiral Charger Cable Protectors For Wires Data Cable Saver Charging Cord Protective Cable Cover Set Of 3 (12 Pieces)</t>
  </si>
  <si>
    <t>Hp V236W Usb 2.0 64Gb Pen Drive, Metal</t>
  </si>
  <si>
    <t>Hp X1000 Wired Usb Mouse With 3 Handy Buttons, Fast-Moving Scroll Wheel And Optical Sensor Works On Most Surfaces (H2C21Aa, Black/Grey)</t>
  </si>
  <si>
    <t>Portronics Toad 23 Wireless Optical Mouse With 2.4Ghz, Usb Nano Dongle, Optical Orientation, Click Wheel, Adjustable Dpi(Black)</t>
  </si>
  <si>
    <t>Boult Audio Bassbuds X1 In-Ear Wired Earphones With 10Mm Extra Bass Driver And Hd Sound With Mic(Black)</t>
  </si>
  <si>
    <t>Dell Kb216 Wired Multimedia Usb Keyboard With Super Quite Plunger Keys With Spill-Resistant ‚Äì Black</t>
  </si>
  <si>
    <t>Dell Ms116 1000Dpi Usb Wired Optical Mouse, Led Tracking, Scrolling Wheel, Plug And Play.</t>
  </si>
  <si>
    <t>Boya Bym1 Auxiliary Omnidirectional Lavalier Condenser Microphone With 20Ft Audio Cable (Black)</t>
  </si>
  <si>
    <t>Duracell Ultra Alkaline Aa Battery, 8 Pcs</t>
  </si>
  <si>
    <t>Classmate Octane Neon- Blue Gel Pens(Pack Of 5)|Smooth Writing Pen|Attractive Body Colour For Boys &amp; Girls|Waterproof Ink For Smudge Free Writing|Preferred By Students For Exam|Study At Home Essential</t>
  </si>
  <si>
    <t>3M Scotch Double Sided Heavy Duty Tape(1M Holds 4.5Kgs) For Indoor Hanging Applications (Photo Frames, Mirrors, Key Holders, Car Interiors, Extension Boards, Wall Decoration, Etc)(L: 3M, W: 24Mm)</t>
  </si>
  <si>
    <t>Boat Bassheads 152 In Ear Wired Earphones With Mic(Active Black)</t>
  </si>
  <si>
    <t>Boat Bassheads 122 Wired Earphones With Heavy Bass, Integrated Controls And Mic (Gun Metal)</t>
  </si>
  <si>
    <t>Dell Usb Wireless Keyboard And Mouse Set- Km3322W, Anti-Fade &amp; Spill-Resistant Keys, Up To 36 Month Battery Life, 3Y Advance Exchange Warranty, Black</t>
  </si>
  <si>
    <t>Seagate Expansion 1Tb External Hdd - Usb 3.0 For Windows And Mac With 3 Yr Data Recovery Services, Portable Hard Drive (Stkm1000400)</t>
  </si>
  <si>
    <t>Hp W100 480P 30 Fps Digital Webcam With Built-In Mic, Plug And Play Setup, Wide-Angle View For Video Calling On Skype, Zoom, Microsoft Teams And Other Apps (Black)</t>
  </si>
  <si>
    <t>Zebronics Zeb-Dash Plus 2.4Ghz High Precision Wireless Mouse With Up To 1600 Dpi, Power Saving Mode, Nano Receiver And Plug &amp; Play Usage - Usb</t>
  </si>
  <si>
    <t>Zebronics Zeb-Companion 107 Usb Wireless Keyboard And Mouse Set With Nano Receiver (Black)</t>
  </si>
  <si>
    <t>Syvo Wt 3130 Aluminum Tripod (133Cm), Universal Lightweight Tripod With Mobile Phone Holder Mount &amp; Carry Bag For All Smart Phones, Gopro, Cameras - Brown</t>
  </si>
  <si>
    <t>Boult Audio Airbass Z20 True Wireless, 40H Battery Life, Zen Enc Mic, Type-C Lightning Boult Fast Charging (10Mins=100Mins), Boomx Tech Bass, Enc, Ipx5 In Ear Earbuds With Mic (Green)</t>
  </si>
  <si>
    <t>Sandisk Ultra Flair 64Gb Usb 3.0 Pen Drive, Multicolor</t>
  </si>
  <si>
    <t>Boat Rockerz 330 In-Ear Bluetooth Neckband With Upto 30 Hours Playtime, Asap  Charge, Signature Sound, Dual Pairing &amp; Ipx5 With Mic (Active Black)</t>
  </si>
  <si>
    <t>Casio Fx-991Es Plus-2Nd Edition Scientific Calculator, Black</t>
  </si>
  <si>
    <t>Tp-Link Ac750 Wifi Range Extender | Up To 750Mbps | Dual Band Wifi Extender, Repeater, Wifi Signal Booster, Access Point| Easy Set-Up | Extends Wifi To Smart Home &amp; Alexa Devices (Re200)</t>
  </si>
  <si>
    <t>Boat Bassheads 242 In Ear Wired Earphones With Mic(Blue)</t>
  </si>
  <si>
    <t>Digitek¬Æ (Dtr 260 Gt) Gorilla Tripod/Mini 33 Cm (13 Inch) Tripod For Mobile Phone With Phone Mount &amp; Remote, Flexible Gorilla Stand For Dslr &amp; Action Cameras</t>
  </si>
  <si>
    <t>Hp 805 Black Original Ink Cartridge</t>
  </si>
  <si>
    <t>Gizga Essentials Universal Silicone Keyboard Protector Skin For 15.6-Inches Laptop (5 X 6 X 3 Inches)</t>
  </si>
  <si>
    <t>Sandisk Ultra 128 Gb Usb 3.0 Pen Drive (Black)</t>
  </si>
  <si>
    <t>Boult Audio Zcharge Bluetooth Wireless In Ear Earphones With Mic, 40H Playtime And Super Fast Charging, Environmental Noise Cancellation For Pro+ Calling And Ipx5 Water Resistant (Black)</t>
  </si>
  <si>
    <t>Dell Wm118 Wireless Mouse, 2.4 Ghz With Usb Nano Receiver, Optical Tracking, 12-Months Battery Life, Ambidextrous, Pc/Mac/Laptop - Black.</t>
  </si>
  <si>
    <t>Boult Audio Airbass Powerbuds With Inbuilt Powerbank, 120H Total Playtime, Ipx7 Fully Waterproof, Lightning Boult Type-C Fast Charging, Low Latency Gaming, Tws Earbuds With Pro+ Calling Mic (Black)</t>
  </si>
  <si>
    <t>Eveready 1015 Carbon Zinc Aa Battery - 10 Pieces</t>
  </si>
  <si>
    <t>Zebronics Zeb-Transformer-M Optical Usb Gaming Mouse With Led Effect(Black)</t>
  </si>
  <si>
    <t>Pidilite Fevicryl Acrylic Colours Sunflower Kit (10 Colors X 15 Ml) Diy Paint, Rich Pigment, Non-Craking Paint For Canvas, Wood, Leather, Earthenware, Metal, Diwali Gifts For Diwali</t>
  </si>
  <si>
    <t>Striff Mpad Mouse Mat 230X190X3Mm Gaming Mouse Pad, Non-Slip Rubber Base, Waterproof Surface, Premium-Textured, Compatible With Laser And Optical Mice(Universe Black)</t>
  </si>
  <si>
    <t>Gizga Essentials Hard Drive Case Shell, 6.35Cm/2.5-Inch, Portable Storage Organizer Bag For Earphone Usb Cable Power Bank Mobile Charger Digital Gadget Hard Disk, Water Resistance Material, Black</t>
  </si>
  <si>
    <t>Boult Audio Fxcharge With Enc, 32H Playtime, 5Min=7H Type C Fast Charging, Zen Enc, 14.2 Mm Boomx Rich Bass, Ipx5, Bluetooth Wireless In Ear Earphones Neckband With Mic (Black)</t>
  </si>
  <si>
    <t>Boult Audio Probass Curve Bluetooth Wireless In Ear Earphones With Mic With Ipx5 Water Resistant, 12H Battery Life &amp; Extra Bass (Black)</t>
  </si>
  <si>
    <t>Casio Fx-82Ms 2Nd Gen Non-Programmable Scientific Calculator, 240 Functions And 2-Line Display, Black</t>
  </si>
  <si>
    <t>Tygot 10 Inches Big Led Ring Light For Camera, Phone Tiktok Youtube Video Shooting And Makeup, 10" Inch Ring Light With 7 Feet Long Foldable And Lightweight Tripod Stand</t>
  </si>
  <si>
    <t>Hp X200 Wireless Mouse With 2.4 Ghz Wireless Connectivity, Adjustable Dpi Up To 1600, Ambidextrous Design, And 18-Month Long Battery Life. 3-Years Warranty (6Vy95Aa)</t>
  </si>
  <si>
    <t>Oakter Mini Ups For 12V Wifi Router Broadband Modem | Backup Upto 4 Hours | Wifi Router Ups Power Backup During Power Cuts | Ups For 12V Router Broadband Modem | Current Surge &amp; Deep Discharge Protection</t>
  </si>
  <si>
    <t>Tp-Link Archer Ac1200 Archer C6 Wi-Fi Speed Up To 867 Mbps/5 Ghz + 400 Mbps/2.4 Ghz, 5 Gigabit Ports, 4 External Antennas, Mu-Mimo, Dual Band, Wifi Coverage With Access Point Mode, Black</t>
  </si>
  <si>
    <t>Boat Rockerz 550 Over Ear Bluetooth Headphones With Upto 20 Hours Playback, 50Mm Drivers, Soft Padded Ear Cushions And Physical Noise Isolation, Without Mic (Black)</t>
  </si>
  <si>
    <t>Xiaomi Mi Wired In Ear Earphones With Mic Basic With Ultra Deep Bass &amp; Aluminum Alloy Sound Chamber (Black)</t>
  </si>
  <si>
    <t>Zodo 8. 5 Inch Lcd E-Writer Electronic Writing Pad/Tablet Drawing Board (Paperless Memo Digital Tablet)</t>
  </si>
  <si>
    <t>Zebronics Zeb-Km2100 Multimedia Usb Keyboard Comes With 114 Keys Including 12 Dedicated Multimedia Keys &amp; With Rupee Key</t>
  </si>
  <si>
    <t>Zebronics Zeb-Comfort Wired Usb Mouse, 3-Button, 1000 Dpi Optical Sensor, Plug &amp; Play, For Windows/Mac, Black</t>
  </si>
  <si>
    <t>Boat Rockerz 370 On Ear Bluetooth Headphones With Upto 12 Hours Playtime, Cozy Padded Earcups And Bluetooth V5.0, With Mic (Buoyant Black)</t>
  </si>
  <si>
    <t>Zebronics Zeb-Astra 20 Wireless Bt V5.0 Portable Speaker With 10W Rms Output, Tws, 10H Backup Approx, Built In Rechargeable Battery Fm Radio, Aux, Msd, Usb, Call Function And Dual 52Mm Drivers Multi</t>
  </si>
  <si>
    <t>Panasonic Cr-2032/5Be Lithium Coin Battery - Pack Of 5</t>
  </si>
  <si>
    <t>Memeho¬Æ Smart Standard Multi-Purpose Laptop Table With Dock Stand/Study Table/Bed Table/Foldable And Portable/Ergonomic &amp; Rounded Edges/Non-Slip Legs/Engineered Wood With Cup Holder (Black)</t>
  </si>
  <si>
    <t>Sandisk Ultra Dual Drive Go Usb Type C Pendrive For Mobile (Black, 128 Gb, 5Y - Sdddc3-128G-I35)</t>
  </si>
  <si>
    <t>Tizum Mouse Pad/ Computer Mouse Mat With Anti-Slip Rubber Base | Smooth Mouse Control | Spill-Resistant Surface For Laptop, Notebook, Macbook, Gaming, Laser/ Optical Mouse, 9.4‚Äùx 7.9‚Äù, Multicolored</t>
  </si>
  <si>
    <t>Epson 003 65 Ml For Ecotank L1110/L3100/L3101/L3110/L3115/L3116/L3150/L3151/L3152/L3156/L5190 Black Ink Bottle</t>
  </si>
  <si>
    <t>Zebronics Zeb-Thunder Bluetooth Wireless Over Ear Headphone Fm, Msd, 9 Hrs Playback With Mic (Black)</t>
  </si>
  <si>
    <t>Quantum Qhm-7406 Full-Sized Keyboard With () Rupee Symbol, Hotkeys And 3-Pieces Led Function For Desktop/Laptop/Smart Tv Spill-Resistant Wired Usb Keyboard With 10 Million Keystrokes Lifespan (Black)</t>
  </si>
  <si>
    <t>Striff Laptop Tabletop Stand, Fold-Up, Adjustable, Ventilated, Portable Holder For Desk, Aluminum Foldable Laptop Ergonomic Compatibility With Up To 15.6-Inch Laptop, All Mac, Tab, And Mobile (Silver)</t>
  </si>
  <si>
    <t>Logitech M221 Wireless Mouse, Silent Buttons, 2.4 Ghz With Usb Mini Receiver, 1000 Dpi Optical Tracking, 18-Month Battery Life, Ambidextrous Pc / Mac / Laptop - Charcoal Grey</t>
  </si>
  <si>
    <t>Hp 150 Wireless Usb Mouse With Ergonomic And Ambidextrous Design, 1600 Dpi Optical Tracking, 2.4 Ghz Wireless Connectivity, Dual-Function Scroll Wheel And 12 Month Long Battery Life. 3-Years Warranty.</t>
  </si>
  <si>
    <t>Duracell Rechargeable Aa 1300Mah Batteries, 4Pcs</t>
  </si>
  <si>
    <t>Boat Airdopes 181 In-Ear True Wireless Earbuds With Enx  Tech, Beast  Mode(Low Latency Upto 60Ms) For Gaming, With Mic, Asap  Charge, 20H Playtime, Bluetooth V5.2, Ipx4 &amp; Iwp (Cool Grey)</t>
  </si>
  <si>
    <t>Tp-Link Usb Bluetooth Adapter For Pc, 5.0 Bluetooth Dongle Receiver (Ub500) Supports Windows 11/10/8.1/7 For Desktop, Laptop, Mouse, Keyboard, Printers, Headsets, Speakers, Ps4/ Xbox Controllers</t>
  </si>
  <si>
    <t>Sandisk Ultra Dual Drive Luxe Usb Type C Flash Drive (Silver, 128 Gb, 5Y - Sdddc4-128G-I35)</t>
  </si>
  <si>
    <t>Rts [2 Pack] Mini Usb C Type C Adapter Plug, Type C Female To Usb A Male Charger Charging Cable Adapter Converter Compatible For Iphone, Samsung S20 Ultra/S21/S10/S8/S9/Macbook Pro Ipad Silver</t>
  </si>
  <si>
    <t>Hp 682 Black Original Ink Cartridge</t>
  </si>
  <si>
    <t>Digitek Dtr 550 Lw (67 Inch) Tripod For Dslr, Camera |Operating Height: 5.57 Feet | Maximum Load Capacity Up To 4.5Kg | Portable Lightweight Aluminum Tripod With 360 Degree Ball Head | Carry Bag Included (Black) (Dtr 550Lw)</t>
  </si>
  <si>
    <t>Tp-Link Tl-Wa850Re Single_Band 300Mbps Rj45 Wireless Range Extender, Broadband/Wi-Fi Extender, Wi-Fi Booster/Hotspot With 1 Ethernet Port, Plug And Play, Built-In Access Point Mode, White</t>
  </si>
  <si>
    <t>Coi Note Pad/Memo Book With Sticky Notes &amp; Clip Holder With Pen For Gifting</t>
  </si>
  <si>
    <t>Fujifilm Instax Mini Single Pack 10 Sheets Instant Film For Fuji Instant Cameras</t>
  </si>
  <si>
    <t>Samsung Galaxy Watch4 Bluetooth(4.4 Cm, Black, Compatible With Android Only)</t>
  </si>
  <si>
    <t>Noise Buds Vs104 Bluetooth Truly Wireless In Ear Earbuds With Mic, 30-Hours Of Playtime, Instacharge, 13Mm Driver And Hyper Sync (Charcoal Black)</t>
  </si>
  <si>
    <t>Duracell Ultra Alkaline Aaa Battery, 8 Pcs</t>
  </si>
  <si>
    <t>Jbl C200Si, Premium In Ear Wired Earphones With Mic, Signature Sound, One Button Multi-Function Remote, Angled Earbuds For Comfort Fit (Blue)</t>
  </si>
  <si>
    <t>Acer Ek220Q 21.5 Inch (54.61 Cm) Full Hd (1920X1080) Va Panel Lcd Monitor With Led Back Light I 250 Nits I Hdmi, Vga Ports I Eye Care Features Like Bluelight Shield, Flickerless &amp; Comfy View (Black)</t>
  </si>
  <si>
    <t>E-Cosmos 5V 1.2W Portable Flexible Usb Led Light (Colors May Vary, Small) - Set Of 2 Pieces</t>
  </si>
  <si>
    <t>Boat Dual Port Rapid Car Charger (Qualcomm Certified) With Quick Charge 3.0 + Free Micro Usb Cable - (Black)</t>
  </si>
  <si>
    <t>Zebronics Zeb-County 3W Wireless Bluetooth Portable Speaker With Supporting Carry Handle, Usb, Sd Card, Aux, Fm &amp; Call Function. (Green)</t>
  </si>
  <si>
    <t>Zebronics Wired Keyboard And Mouse Combo With 104 Keys And A Usb Mouse With 1200 Dpi - Judwaa 750</t>
  </si>
  <si>
    <t>Jbl Tune 215Bt, 16 Hrs Playtime With Quick Charge, In Ear Bluetooth Wireless Earphones With Mic, 12.5Mm Premium Earbuds With Pure Bass, Bt 5.0, Dual Pairing, Type C &amp; Voice Assistant Support (Black)</t>
  </si>
  <si>
    <t>Gizga Essentials Professional 3-In-1 Cleaning Kit For Camera, Lens, Binocular, Laptop, Tv, Monitor, Smartphone, Tablet (Includes: Cleaning Liquid 100Ml, Plush Microfiber Cloth, Dust Removal Brush)</t>
  </si>
  <si>
    <t>Sandisk Ultra Dual 64 Gb Usb 3.0 Otg Pen Drive (Black)</t>
  </si>
  <si>
    <t>Tp-Link Tapo 360¬∞ 2Mp 1080P Full Hd Pan/Tilt Home Security Wi-Fi Smart Camera| Alexa Enabled| 2-Way Audio| Night Vision| Motion Detection| Sound And Light Alarm| Indoor Cctv (Tapo C200) White</t>
  </si>
  <si>
    <t>Boat Airdopes 171 In Ear Bluetooth True Wireless Earbuds With Upto 13 Hours Battery, Ipx4, Bluetooth V5.0, Dual Tone Finish With Mic (Mysterious Blue)</t>
  </si>
  <si>
    <t>Duracell Plus Aaa Rechargeable Batteries (750 Mah) Pack Of 4</t>
  </si>
  <si>
    <t>Logitech B100 Wired Usb Mouse, 3 Yr Warranty, 800 Dpi Optical Tracking, Ambidextrous Pc/Mac/Laptop - Black</t>
  </si>
  <si>
    <t>Noise Pulse Buzz 1.69" Bluetooth Calling Smart Watch With Call Function, 150 Watch Faces, 60 Sports Modes, Spo2 &amp; Heart Rate Monitoring, Calling Smart Watch For Men &amp; Women - Jet Black</t>
  </si>
  <si>
    <t>Aircase Rugged Hard Drive Case For 2.5-Inch Western Digital, Seagate, Toshiba, Portable Storage Shell For Gadget Hard Disk Usb Cable Power Bank Mobile Charger Earphone, Waterproof (Black)</t>
  </si>
  <si>
    <t>Noise Buds Vs402 Truly Wireless In Ear Earbuds, 35-Hours Of Playtime, Instacharge, Quad Mic With Enc, Hyper Sync, Low Latency, 10Mm Driver, Bluetooth V5.3 And Breathing Led Lights (Neon Black)</t>
  </si>
  <si>
    <t>Jbl Go 2, Wireless Portable Bluetooth Speaker With Mic, Jbl Signature Sound, Vibrant Color Options With Ipx7 Waterproof &amp; Aux (Blue)</t>
  </si>
  <si>
    <t>Robustrion Tempered Glass Screen Protector For Ipad 10.2 Inch 9Th Gen Generation 2021 8Th Gen 2020 7Th Gen 2019</t>
  </si>
  <si>
    <t>Redgear Pro Wireless Gamepad With 2.4Ghz Wireless Technology, Integrated Dual Intensity Motor, Illuminated Keys For Pc(Compatible With Windows 7/8/8.1/10 Only)</t>
  </si>
  <si>
    <t>Logitech M235 Wireless Mouse, 1000 Dpi Optical Tracking, 12 Month Life Battery, Compatible With Windows, Mac, Chromebook/Pc/Laptop</t>
  </si>
  <si>
    <t>Tp-Link N300 Wifi Wireless Router Tl-Wr845N | 300Mbps Wi-Fi Speed | Three 5Dbi High Gain Antennas | Ipv6 Compatible | Ap/Re/Wisp Mode | Parental Control | Guest Network</t>
  </si>
  <si>
    <t>Logitech Mk240 Nano Wireless Usb Keyboard And Mouse Set, 12 Function Keys 2.4Ghz Wireless, 1000Dpi, Spill-Resistant Design, Pc/Mac, Black/Chartreuse Yellow</t>
  </si>
  <si>
    <t>Callas Multipurpose Foldable Laptop Table With Cup Holder | Drawer | Mac Holder | Table Holder Study Table, Breakfast Table, Foldable And Portable/Ergonomic &amp; Rounded Edges/Non-Slip Legs (Wa-27-Black)</t>
  </si>
  <si>
    <t>Casio Mj-12D 150 Steps Check And Correct Desktop Calculator</t>
  </si>
  <si>
    <t>Amazon Basics Multipurpose Foldable Laptop Table With Cup Holder, Brown</t>
  </si>
  <si>
    <t>Kanget [2 Pack] Type C Female To Usb A Male Charger | Charging Cable Adapter Converter Compatible For Iphone 14, 13, 12,11 Pro Max/Mini/Xr/Xs/X/Se, Samsung S20 Ultra/S21/S10/S8/S9/Macbook Pro Ipad (Grey)</t>
  </si>
  <si>
    <t>Amazon Basics Magic Slate 8.5-Inch Lcd Writing Tablet With Stylus Pen, For Drawing, Playing, Noting By Kids &amp; Adults, Black</t>
  </si>
  <si>
    <t>Zebronics Zeb-90Hb Usb Hub, 4 Ports, Pocket Sized, Plug &amp; Play, For Laptop &amp; Computers</t>
  </si>
  <si>
    <t>Noise Colorfit Pro 2 Full Touch Control Smart Watch With 35G Weight &amp; Upgraded Lcd Display,Ip68 Waterproof,Heart Rate Monitor,Sleep &amp; Step Tracker,Call &amp; Message Alerts &amp; Long Battery Life (Jet Black)</t>
  </si>
  <si>
    <t>Zebronics Zeb Buds C2 In Ear Type C Wired Earphones With Mic, Braided 1.2 Metre Cable, Metallic Design, 10Mm Drivers, In Line Mic &amp; Volume Controller (Blue)</t>
  </si>
  <si>
    <t>Redgear A-15 Wired Gaming Mouse With Upto 6400 Dpi, Rgb &amp; Driver Customization For Pc(Black)</t>
  </si>
  <si>
    <t>Jbl Commercial Cslm20B Auxiliary Omnidirectional Lavalier Microphone With Battery For Content Creation, Voiceover/Dubbing, Recording (Black,Small)</t>
  </si>
  <si>
    <t>Fire-Boltt India'S No 1 Smartwatch Brand Ring Bluetooth Calling With Spo2 &amp; 1.7‚Äù Metal Body With Blood Oxygen Monitoring, Continuous Heart Rate, Full Touch &amp; Multiple Watch Faces</t>
  </si>
  <si>
    <t>Eveready Red 1012 Aaa Batteries - Pack Of 10</t>
  </si>
  <si>
    <t>Sandisk Extreme Microsd Uhs I Card 128Gb For 4K Video On Smartphones,Action Cams 190Mb/S Read,90Mb/S Write</t>
  </si>
  <si>
    <t>Portronics Mport 31C 4-In-1 Usb Hub (Type C To 4 Usb-A Ports) With Fast Data Transfer</t>
  </si>
  <si>
    <t>Infinity (Jbl Fuze Pint, Wireless Ultra Portable Mini Speaker With Mic, Deep Bass, Dual Equalizer, Bluetooth 5.0 With Voice Assistant Support For Mobiles (Black)</t>
  </si>
  <si>
    <t>Aircase Protective Laptop Bag Sleeve Fits Upto 13.3" Laptop/ Macbook, Wrinkle Free, Padded, Waterproof Light Neoprene Case Cover Pouch, For Men &amp; Women, Black- 6 Months Warranty</t>
  </si>
  <si>
    <t>Brand Conquer 6 In 1 With Otg, Sd Card Reader, Usb Type C, Usb 3.0 And Micro Usb, For Memory Card | Portable Card Reader | Compatible With Tf, Sd, Micro Sd, Sdhc, Sdxc, Mmc, Rs-Mmc, Micro Sdxc</t>
  </si>
  <si>
    <t>Tp-Link Ac750 Dual Band Wireless Cable Router, 4 10/100 Lan + 10/100 Wan Ports, Support Guest Network And Parental Control, 750Mbps Speed Wi-Fi, 3 Antennas (Archer C20) Blue, 2.4 Ghz</t>
  </si>
  <si>
    <t>Striff Laptop Stand Adjustable Laptop Computer Stand Multi-Angle Stand Phone Stand Portable Foldable Laptop Riser Notebook Holder Stand Compatible For 9 To 15.6‚Äù Laptops Black(Black)</t>
  </si>
  <si>
    <t>Logitech Mk215 Wireless Keyboard And Mouse Combo For Windows, 2.4 Ghz Wireless, Compact Design, 2-Year Battery Life(Keyboard),5 Month Battery Life(Mouse) Pc/Laptop- Black</t>
  </si>
  <si>
    <t>Boat Bassheads 225 In Ear Wired Earphones With Mic(Blue)</t>
  </si>
  <si>
    <t>Luxor 5 Subject Single Ruled Notebook - A4, 70 Gsm, 300 Pages</t>
  </si>
  <si>
    <t>Duracell Chhota Power Aa Battery Set Of 10 Pcs</t>
  </si>
  <si>
    <t>Zebronics Zeb-Transformer Gaming Keyboard And Mouse Combo (Usb, Braided Cable)</t>
  </si>
  <si>
    <t>Sandisk Ultra 64 Gb Usb Pen Drives (Sdddc2-064G-I35, Black, Silver)</t>
  </si>
  <si>
    <t>Tarkan Portable Folding Laptop Desk For Bed, Lapdesk With Handle, Drawer, Cup &amp; Mobile/Tablet Holder For Study, Eating, Work (Black)</t>
  </si>
  <si>
    <t>Quantum Rj45 Ethernet Patch Cable/Lan Router Cable With Heavy Duty Gold Plated Connectors Supports Hi-Speed Gigabit Upto 1000Mbps, Waterproof And Durable,1-Year Warranty-32.8 Feet (10 Meters)(White)</t>
  </si>
  <si>
    <t>Hp Usb Wireless Spill Resistance Keyboard And Mouse Set With 10M Working Range 2.4G Wireless Technology / 3 Years Warranty (4Sc12Pa), Black</t>
  </si>
  <si>
    <t>Humble Dynamic Lapel Collar Mic Voice Recording Filter Microphone For Singing Youtube Smartphones, Black</t>
  </si>
  <si>
    <t>Boult Audio Omega With 30Db Anc+ Enc, 32H Playtime, 45Ms Latency Gaming Mode, Quad Mic Zen Enc, 3 Equalizer Modes, Anc, Type-C Fast Charging, Ipx5 True Wireless In Ear Bluetooth Earbuds (Black)</t>
  </si>
  <si>
    <t>Striff Uph2W Multi Angle Tablet/Mobile Stand. Holder For Iphone, Android, Samsung, Oneplus, Xiaomi. Portable,Foldable Stand.Perfect For Bed,Office, Home,Gift And Desktop (White)</t>
  </si>
  <si>
    <t>Amazon Basics Wireless Mouse | 2.4 Ghz Connection, 1600 Dpi | Type - C Adapter | Upto 12 Months Of Battery Life | Ambidextrous Design | Suitable For Pc/Mac/Laptop</t>
  </si>
  <si>
    <t>Crucial Ram 8Gb Ddr4 3200Mhz Cl22 (Or 2933Mhz Or 2666Mhz) Laptop Memory Ct8G4Sfra32A</t>
  </si>
  <si>
    <t>Apc Back-Ups Bx600C-In 600Va / 360W, 230V, Ups System, An Ideal Power Backup &amp; Protection For Home Office, Desktop Pc &amp; Home Electronics</t>
  </si>
  <si>
    <t>Luxor 5 Subject Single Ruled Notebook - A5 Size, 70 Gsm, 300 Pages</t>
  </si>
  <si>
    <t>Zebronics Zeb-Jaguar Wireless Mouse, 2.4Ghz With Usb Nano Receiver, High Precision Optical Tracking, 4 Buttons, Plug &amp; Play, Ambidextrous, For Pc/Mac/Laptop (Black+Grey)</t>
  </si>
  <si>
    <t>Boult Audio Truebuds With 30H Playtime, Ipx7 Waterproof, Lightning Boult‚Ñ¢ Type C Fast Charging (10 Min=100Mins), Boomx‚Ñ¢ Tech Rich Bass, Pro+ Calling Hd Mic, Touch Controls In Ear Earbuds Tws (Grey)</t>
  </si>
  <si>
    <t>Wembley Lcd Writing Pad/Tab | Writing, Drawing, Reusable, Portable Pad With Colorful Letters | 9 Inch Graphic Tablet (Assorted)</t>
  </si>
  <si>
    <t>Gizga Essentials Multi-Purpose Portable &amp; Foldable Wooden Desk For Bed Tray, Laptop Table, Study Table (Black)</t>
  </si>
  <si>
    <t>E-Cosmos Plug In Led Night Light Mini Usb Led Light Flexible Usb Led Ambient Light Mini Usb Led Light, Led Portable Car Bulb, Indoor, Outdoor, Reading, Sleep (4 Pcs)</t>
  </si>
  <si>
    <t>Noise Buds Vs201 V2 In-Ear Truly Wireless Earbuds With Dual Equalizer | With Mic | Total 14-Hour Playtime | Full Touch Control | Ipx5 Water Resistance And Bluetooth V5.1 (Olive Green)</t>
  </si>
  <si>
    <t>Lapster Gel Mouse Pad With Wrist Rest , Gaming Mouse Pad With Lycra Cloth Nonslip For Laptop , Computer, , Home &amp; Office (Black)</t>
  </si>
  <si>
    <t>Gizga Essentials Earphone Carrying Case, Multi-Purpose Pocket Storage Travel Organizer For Earphones, Headset, Pen Drives, Sd Cards, Shock-Proof Ballistic Nylon, Soft Fabric, Mesh Pocket, Green</t>
  </si>
  <si>
    <t>Sandisk Ultra Sdhc Uhs-I Card 32Gb 120Mb/S R For Dslr Cameras, For Full Hd Recording, 10Y Warranty</t>
  </si>
  <si>
    <t>Digitek¬Æ (Drl-14C) Professional (31Cm) Dual Temperature Led Ring Light With Tripod Stand &amp; Mini Tripod For Youtube, Photo-Shoot, Video Shoot, Live Stream, Makeup, Vlogging &amp; More</t>
  </si>
  <si>
    <t>Classmate Long Notebook - 140 Pages, Single Line, 297Mm X 210Mm (Pack Of 12)</t>
  </si>
  <si>
    <t>Lenovo 300 Wired Plug &amp; Play Usb Mouse, High Resolution 1600 Dpi Optical Sensor, 3-Button Design With Clickable Scroll Wheel, Ambidextrous, Ergonomic Mouse For Comfortable All-Day Grip (Gx30M39704)</t>
  </si>
  <si>
    <t>Dyazo 6 Angles Adjustable Aluminum Ergonomic Foldable Portable Tabletop Laptop/Desktop Riser Stand Holder Compatible For Macbook, Hp, Dell, Lenovo &amp; All Other Notebook (Silver)</t>
  </si>
  <si>
    <t>Western Digital Wd 2Tb My Passport Portable Hard Disk Drive, Usb 3.0 With¬† Automatic Backup, 256 Bit Aes Hardware Encryption,Password Protection,Compatible With Windows And Mac, External Hdd-Black</t>
  </si>
  <si>
    <t>Logitech C270 Digital Hd Webcam With Widescreen Hd Video Calling, Hd Light Correction, Noise-Reducing Mic, For Skype, Facetime, Hangouts, Webex, Pc/Mac/Laptop/Macbook/Tablet - (Black, Hd 720P/30Fps)</t>
  </si>
  <si>
    <t>Portronics Mport 31 4 Ports Usb Hub (Usb A To 4 Usb-A Ports 4 In 1 Connector Usb Hub(Grey)</t>
  </si>
  <si>
    <t>Aircase Protective Laptop Bag Sleeve Fits Upto 15.6" Laptop/ Macbook, Wrinkle Free, Padded, Waterproof Light Neoprene Case Cover Pouch, For Men &amp; Women, Black- 6 Months Warranty</t>
  </si>
  <si>
    <t>Zinq Five Fan Cooling Pad And Laptop Stand With Dual Height Adjustment And Dual Usb Port Extension (Black)</t>
  </si>
  <si>
    <t>Gizga Essentials Webcam Cover, Privacy Protector Webcam Cover Slide, Compatible With Laptop, Desktop, Pc, Smartphone, Protect Your Privacy And Security, Strong Adhesive, Set Of 3, Black</t>
  </si>
  <si>
    <t>Hp Z3700 Wireless Optical Mouse With Usb Receiver And 2.4Ghz Wireless Connection/ 1200Dpi / 16 Months Long Battery Life /Ambidextrous And Slim Design (Modern Gold)</t>
  </si>
  <si>
    <t>Maono Au-400 Lavalier Auxiliary Omnidirectional Microphone (Black)</t>
  </si>
  <si>
    <t>Table Magic Multipurpose Laptop Table Mat Finish Top Work At Home Study Table (Tm Regular- Black) (Alloy Steel)</t>
  </si>
  <si>
    <t>Gizga Essentials Portable Tabletop Tablet Stand Mobile Holder, Desktop Stand, Cradle, Dock For Ipad, Smartphone, Kindle, E-Reader, Fully Foldable, Adjustable Angle, Anti-Slip Pads, Black</t>
  </si>
  <si>
    <t>Boat Stone 650 10W Bluetooth Speaker With Upto 7 Hours Playback, Ipx5 And Integrated Controls (Blue)</t>
  </si>
  <si>
    <t>Esnipe Mart Worldwide Travel Adapter With Build In Dual Usb Charger Ports With 125V 6A, 250V Protected Electrical Plug For Laptops, Cameras (White)</t>
  </si>
  <si>
    <t>Boat Stone 180 5W Bluetooth Speaker With Upto 10 Hours Playback, 1.75" Driver, Ipx7 &amp; Tws Feature(Black)</t>
  </si>
  <si>
    <t>Portronics Ruffpad 8.5M Multicolor Lcd Writing Pad With Screen 21.5Cm (8.5-Inch) For Drawing, Playing, Handwriting Gifts For Kids &amp; Adults, India'S First Notepad To Save And Share Your Child'S First Creatives Via Ruffpad App On Your Smartphone(Black)</t>
  </si>
  <si>
    <t>Brustro Copytinta Coloured Craft Paper A4 Size 80 Gsm Mixed Bright Colour 40 Sheets Pack (10 Cols X 4 Sheets) Double Side Color For Office Printing, Art And Craft.</t>
  </si>
  <si>
    <t>Cuzor 12V Mini Ups For Wifi Router | Power Backup Up To 4 Hours | Replaceable Battery | Ups For Wi-Fi Router And Modem | Ups For Router Up To 2A | Ups For Uninterrupted Wi-Fi</t>
  </si>
  <si>
    <t>Crucial Bx500 240Gb 3D Nand Sata 6.35 Cm (2.5-Inch) Ssd (Ct240Bx500Ssd1)</t>
  </si>
  <si>
    <t>Classmate Pulse Spiral Notebook - 240 Mm X 180 Mm, Soft Cover, 200 Pages, Unruled</t>
  </si>
  <si>
    <t>Portronics My Buddy Plus Adjustable Laptop Cooling Table (Brown)</t>
  </si>
  <si>
    <t>Zebronics Zeb-Evolve Wireless In Ear Neckband Earphone With Supporting Bluetooth V5.0, Voice Assistant, Rapid Charge, Call Function &amp; Magnetic Earpiece, With Mic (Metallic Blue)</t>
  </si>
  <si>
    <t>Inovera World Map Extended Anti Slip Rubber Gaming Stitched Mouse Pad Desk Mat For Computer Laptop (Black, 900L X 400B X 2H Mm)</t>
  </si>
  <si>
    <t>Seagate One Touch 2Tb External Hdd With Password Protection ‚Äì Black, For Windows And Mac, With 3 Yr Data Recovery Services, And 4 Months Adobe Cc Photography (Stky2000400)</t>
  </si>
  <si>
    <t>Zebronics Zeb-Fame 5Watts 2.0 Multi Media Speakers With Aux, Usb And Volume Control (Black)</t>
  </si>
  <si>
    <t>Tvara Lcd Writing Tablet 8.5 Inch E-Note Pad Lcd Writing Tablet, Kids Drawing Pad 8.5 Inch Doodle Board, Toddler Boy And Girl Learning Gift For 3 4 5 6 Years Old, Black</t>
  </si>
  <si>
    <t>Western Digital Wd 1.5Tb Elements Portable Hard Disk Drive, Usb 3.0, Compatible With Pc, Ps4 And Xbox, External Hdd (Wdbu6Y0015Bbk-Wesn)</t>
  </si>
  <si>
    <t>Redgear Mp35 Speed-Type Gaming Mousepad (Black/Red)</t>
  </si>
  <si>
    <t>Lenovo 400 Wireless Mouse, 1200Dpi Optical Sensor, 2.4Ghz Wireless Nano Usb, 3-Button (Left,Right,Scroll) Upto 8M Left/Right &amp; 100K Scroll Clicks &amp; 1Yr Battery, Ambidextrous, Ergonomic Gy50R91293</t>
  </si>
  <si>
    <t>Logitech K480 Wireless Multi-Device Keyboard For Windows, Macos, Ipados, Android Or Chrome Os, Bluetooth, Compact, Compatible With Pc, Mac, Laptop, Smartphone, Tablet - Black</t>
  </si>
  <si>
    <t>Resonate Routerups Cru12V2A | Zero Drop | Ups For Wifi Router | Mini Ups | Up To 4 Hours Powerbackup | Battery Replacement Program | Router Ups Compatible With 12V &lt;2A Routers, Ftth, Modem, Set Top Box, Alexa, Mini Camera</t>
  </si>
  <si>
    <t>3M Post-It Sticky Note Cube, 200 Sheets (4 Colors X 50 Sheets) | 3" X 3" Size | For Notes, Reminders, Study, School And Organizing</t>
  </si>
  <si>
    <t>Ofixo Multi-Purpose Laptop Table/Study Table/Bed Table/Foldable And Portable Wooden/Writing Desk (Wooden)</t>
  </si>
  <si>
    <t>Fire-Boltt Ninja Calling 1.69" Bluetooth Calling Smart Watch, Dial Pad, Speaker, Ai Voice Assistant With 450 Nits Peak Brightness, Wrist Gaming &amp; 100+ Watch Faces With Spo2, Hr, Multiple Sports Mode</t>
  </si>
  <si>
    <t>Airtel Amf-311Ww Data Card (Black), 4G Hotspot Support With 2300 Mah Battery</t>
  </si>
  <si>
    <t>Logitech Mk270R Usb Wireless Keyboard And Mouse Set For Windows, 2.4 Ghz Wireless, Spill-Resistant Design, 8 Multimedia &amp; Shortcut Keys, 2-Year Battery Life, Pc/Laptop- Black</t>
  </si>
  <si>
    <t>Digitek¬Æ (Dtr-200Mt) (18 Cm) Portable &amp; Flexible Mini Tripod With Mobile Holder &amp; 360 Degree Ball Head, For Smart Phones, Compact Cameras, Gopro, Maximum Operating Height: 7.87 Inch, Maximum Load Upto: 1 Kgs</t>
  </si>
  <si>
    <t>Fedus Cat6 Ethernet Cable, 10 Meter High Speed 550Mhz / 10 Gigabit Speed Utp Lan Cable, Network Cable Internet Cable Rj45 Cable Lan Wire, Patch Computer Cord Gigabit Category 6 Wires For Modem, Router</t>
  </si>
  <si>
    <t>Kingston Datatraveler Exodia Dtx/32 Gb Pen Drive Usb 3.2 Gen 1 (Multicolor)</t>
  </si>
  <si>
    <t>Duracell Rechargeable Aa 2500Mah Batteries, 4 Pcs</t>
  </si>
  <si>
    <t>Envie¬Æ (Aa10004Plni-Cd) Aa Rechargeable Batteries, Low Self Discharge, Aa 1000Mah Ni-Cd (Pack Of 4)</t>
  </si>
  <si>
    <t>Zebronics Zeb-Buds 30 3.5Mm Stereo Wired In Ear Earphones With Mic For Calling, Volume Control, Multifunction Button, 14Mm Drivers, Stylish Eartip,1.2 Meter Durable Cable And Lightweight Design(Red)</t>
  </si>
  <si>
    <t>Lapster Accessories Power Cable Cord 2 Pin Laptop Adapter And Tape Recorder 1.5M</t>
  </si>
  <si>
    <t>Portronics Ruffpad 12E Re-Writable Lcd Writing Pad With 30.4Cm (12 Inch) Writing Area, Single Tap Erase, Smart Lock, Long Battery Life, India'S First Notepad To Save And Share Your Child'S First Creatives Via Ruffpad App On Your Smartphone(Black)</t>
  </si>
  <si>
    <t>Verilux¬Æ Usb C Hub Multiport Adapter- 6 In 1 Portable Aluminum Type C Hub With 4K Hdmi Output, Usb 2.0/3.0 Ports, Sd/Micro Sd Card Reader Compatible For Macbook Pro 2016-2020, Macbook Air 2018-2020, Type-C Devices</t>
  </si>
  <si>
    <t>Zebronics Zeb Wonderbar 10 Usb Powered 2.0 Computer Speaker With Rgb Lights</t>
  </si>
  <si>
    <t>Hp Wired Mouse 100 With 1600 Dpi Optical Sensor, Usb Plug-And -Play,Ambidextrous Design, Built-In Scrolling And 3 Handy Buttons. 3-Years Warranty (6Vy96Aa)</t>
  </si>
  <si>
    <t>Anjaney Enterprise Smart Multipurpose Foldable Laptop Table With Cup Holder, Study Table, Bed Table, Breakfast Table, Foldable And Portable/Ergonomic &amp; Rounded Edges/Non-Slip (Black)</t>
  </si>
  <si>
    <t>Envie Ecr-20 Charger For Aa &amp; Aaa Rechargeable Batteries</t>
  </si>
  <si>
    <t>Proelite Faux Leather Smart Flip Case Cover For Apple Ipad 10.2" 9Th Gen (2021) / 8Th Gen / 7Th Gen With Stylus Pen, Black</t>
  </si>
  <si>
    <t>Classmate Pulse 6 Subject Notebook - Unruled, 300 Pages, Spiral Binding, 240Mm*180Mm</t>
  </si>
  <si>
    <t>Pentonic Multicolor Ball Point Pen, Pack Of 10</t>
  </si>
  <si>
    <t>Logitech Pebble M350 Wireless Mouse With Bluetooth Or Usb - Silent, Slim Computer Mouse With Quiet Click For Laptop, Notebook, Pc And Mac - Graphite</t>
  </si>
  <si>
    <t>Apsara Platinum Pencils Value Pack - Pack Of 20</t>
  </si>
  <si>
    <t>Zebronics Zeb-Power Wired Usb Mouse, 3-Button, 1200 Dpi Optical Sensor, Plug &amp; Play, For Windows/Mac</t>
  </si>
  <si>
    <t>Ant Esports Gm320 Rgb Optical Wired Gaming Mouse | 8 Programmable Buttons | 12800 Dpi</t>
  </si>
  <si>
    <t>Boat Airdopes 191G True Wireless Earbuds With Enx‚Ñ¢ Tech Equipped Quad Mics, Beast‚Ñ¢ Mode(Low Latency- 65Ms) For Gaming, 2X6Mm Dual Drivers, 30H Playtime, Ipx5, Iwp‚Ñ¢, Appealing Case Leds(Sport Blue)</t>
  </si>
  <si>
    <t>Boult Audio Bassbuds Oak In-Ear Wired Earphones With 10Mm Extra Bass Driver And Hd Sound With Mic(Brown)</t>
  </si>
  <si>
    <t>It2M Designer Mouse Pad For Laptop/Computer (9.2 X 7.6 Inches, 12788)</t>
  </si>
  <si>
    <t>Noise Colorfit Ultra Buzz Bluetooth Calling Smart Watch With 1.75" Hd Display, 320X385 Px Resolution, 100 Sports Modes, Stock Market Info Smartwatch For Men &amp; Women (Olive Green)</t>
  </si>
  <si>
    <t>Lapster Caddy For Ssd And Hdd, Optical Bay 2Nd Hard Drive Caddy, Caddy 9.5Mm For Laptop</t>
  </si>
  <si>
    <t>Sandisk Extreme Sd Uhs I 64Gb Card For 4K Video For Dslr And Mirrorless Cameras 170Mb/S Read &amp; 80Mb/S Write</t>
  </si>
  <si>
    <t>Fire-Boltt Ring Pro Bluetooth Calling, 1.75‚Äù 320*385Px High Res, Ip68 &amp; Spo2 Monitoring, Pin Code Locking Functionality &amp; Split Screen Access, Built In Mic &amp; Speaker For Hd Calls, Black, Free Size</t>
  </si>
  <si>
    <t>Lenovo 600 Bluetooth 5.0 Silent Mouse: Compact, Portable, Dongle-Free Multi-Device Connectivity With Microsoft Swift Pair | 3-Level Adjustable Dpi Up To 2400 | Battery Life: Up To 1 Yr</t>
  </si>
  <si>
    <t>Boult Audio Airbass Propods X Tws Bluetooth Truly Wireless In Ear Earbuds With Mic, 32H Playtime, Fast Charging Type-C, Ipx5 Water Resistant, Touch Controls And Voice Assistant (Red)</t>
  </si>
  <si>
    <t>Ls Lapster Quality Assured Universal Silicone 15.6" Keyboard Protector Skin|| Keyboard Dust Cover|| Keyboard Skin For 15.6" Laptop| 15.6" Keyguard| (3.93 X 11.81 X 0.39 Inches)</t>
  </si>
  <si>
    <t>Klam Lcd Writing Tablet Screenwriting Toys Board Smart Digital E-Note Pad 8.5 Inch Light Weight Magic Slate For Drawing Playing Noting By Kids And Adults Best Birthday Gift Girls Boys, Multicolor</t>
  </si>
  <si>
    <t>Cp Plus 2Mp Full Hd Smart Wi-Fi Cctv Security Camera | 360¬∞ With Pan Tilt | Two Way Talk | Cloud Monitor | Motion Detect | Night Vision | Supports Sd Card (Up To 128 Gb) | Alexa &amp; Ok Google | Cp-E21A</t>
  </si>
  <si>
    <t>Hp Deskjet 2331 Colour Printer, Scanner And Copier For Home/Small Office, Compact Size, Reliable, Easy Set-Up Through Smart App On Your Pc Connected Through Usb, Ideal For Home.</t>
  </si>
  <si>
    <t>D-Link Dir-615 Wi-Fi Ethernet-N300 Single_Band 300Mbps Router, Mobile App Support, Router | Ap | Repeater | Client Modes(Black)</t>
  </si>
  <si>
    <t>Rpm Euro Games Gaming Mousepad Speed Type Extended Large (Size - 800 Mm X 300 Mm X 3 Mm)</t>
  </si>
  <si>
    <t>Wacom One By Ctl-472/K0-Cx Digital Drawing Graphics Pen Tablet (Red &amp; Black) Small (6-Inch X 3.5-Inch)(15X8Cm) | Battery Free Cordless Pen With 2048 Pressure Level</t>
  </si>
  <si>
    <t>Lenovo 300 Fhd Webcam With Full Stereo Dual Built-In Mics | Fhd 1080P 2.1 Megapixel Cmos Camera |Privacy Shutter | Ultra-Wide 95 Lens | 360 Rotation | Flexible Mount, Plug-N-Play | Cloud Grey</t>
  </si>
  <si>
    <t>Sony Wi-C100 Wireless Headphones With Customizable Equalizer For Deep Bass &amp; 25 Hrs Battery, Dsee-Upscale, Splash Proof, 360Ra, Fast Pair, In-Ear Bluetooth Headset With Mic For Phone Calls (Black)</t>
  </si>
  <si>
    <t>Zebronics, Zeb-Nc3300 Usb Powered Laptop Cooling Pad With Dual Fan, Dual Usb Port And Blue Led Lights</t>
  </si>
  <si>
    <t>Tukzer Gel Mouse Pad Wrist Rest Memory-Foam Ergonomic Mousepad| Cushion Wrist Support &amp; Pain Relief| Suitable For Gaming, Computer, Laptop, Home &amp; Office Non-Slip Rubber Base (Blue)</t>
  </si>
  <si>
    <t>Infinity (Jbl Glide 510, 72 Hrs Playtime With Quick Charge, Wireless On Ear Headphone With Mic, Deep Bass, Dual Equalizer, Bluetooth 5.0 With Voice Assistant Support (Black)</t>
  </si>
  <si>
    <t>Robustrion Smart Trifold Hard Back Flip Stand Case Cover For Apple Ipad 10.2 Cover Ipad 9Th Generation Cover 2021 8Th Gen 2020 7Th Gen 2019 Generation Case - Black</t>
  </si>
  <si>
    <t>Logitech M331 Silent Plus Wireless Mouse, 2.4Ghz With Usb Nano Receiver, 1000 Dpi Optical Tracking, 3 Buttons, 24 Month Life Battery, Pc/Mac/Laptop - Black</t>
  </si>
  <si>
    <t>Camel Artist Acrylic Color Box - 9Ml Tubes, 12 Shades</t>
  </si>
  <si>
    <t>Portronics Key2 Combo Multimedia Usb Wireless Keyboard And Mouse Set With 2.4 Ghz Wireless Technology, Soft &amp; Silent Button, Compact Size (Grey)</t>
  </si>
  <si>
    <t>Supcares Laptop Stand 7 Height Adjustable, Aluminium, Ventilated, Foldable, Portable Laptop Holder For Desk &amp; Table Mount Upto 15.6 Inch Laptop With Carry Pouch (Silver)</t>
  </si>
  <si>
    <t>Zebronics Zeb-Sound Bomb N1 True Wireless In Ear Earbuds With Mic Enc, Gaming Mode (Up To 50Ms), Up To 18H Playback, Bt V5.2, Fidget Case, Voice Assistant, Splash Proof, Type C (Midnight Black)</t>
  </si>
  <si>
    <t>Western Digital Wd Green Sata 240Gb Internal Ssd Solid State Drive - Sata 6Gb/S 2.5 Inches - Wds240G3G0A</t>
  </si>
  <si>
    <t>Classmate Octane Neon- 25 Blue Gel Pens | Smooth Writing Pens| Water-Proof Ink For Smudge-Free Writing| Preferred By Students For Exam &amp; Class Notes| Study At Home Essential</t>
  </si>
  <si>
    <t>Classmate Octane Colour Burst-Multicolour Gel Pens (Pack Of 10) | Gold &amp; Silver Glitter Sparkle Pens|10 Colour Ink Shades For Art Lovers And Kids|Fun At Home Essentials</t>
  </si>
  <si>
    <t>Tukzer Stylus Pen, Ipad Pencil With Palm Rejection Tilt Sensor| 2Nd Gen For 2018-2022 Ipad 6/7/8/9Th Gen; Ipad 10.2", Pro 12.9/11", Mini 6/5Th, Air 5/4/3Rd, Precise For Writing/Drawing (3 Spare Tips)</t>
  </si>
  <si>
    <t>Logitech G102 Usb Light Sync Gaming Mouse With Customizable Rgb Lighting, 6 Programmable Buttons, Gaming Grade Sensor, 8K Dpi Tracking, 16.8Mn Color, Light Weight - Black</t>
  </si>
  <si>
    <t>Zebronics Zeb-Vita Wireless Bluetooth 10W Portable Bar Speaker With Supporting Usb, Sd Card, Aux, Fm, Tws &amp; Call Function</t>
  </si>
  <si>
    <t>Lapster Usb 3.0 Sata Cable For 2.5 Inch Ssd And Hdd , Usb 3.0 To Sata Iii Hard Driver Adapter , Sata To Usb Cable-(Blue)</t>
  </si>
  <si>
    <t>Urbn 10000 Mah Lithium Power Bank Upr10K With 12 Watt Fast Charging, Blue</t>
  </si>
  <si>
    <t>Qubo Smart Cam 360 From Hero Group | Made In India | 2Mp 1080P Full Hd | Cctv Wi-Fi Camera | 360 Degree Coverage| Two Way Talk | Mobile App Connectivity | Night Vision | Cloud &amp; Sd Card Recording</t>
  </si>
  <si>
    <t>Duracell Cr2025 3V Lithium Coin Battery, 5 Pcs, 2025 Coin Button Cell Battery, Dl2025</t>
  </si>
  <si>
    <t>Camel Fabrica Acrylic Ultra Color - 15Ml Each, 10 Shades</t>
  </si>
  <si>
    <t>Lenovo Gx20L29764 65W Laptop Adapter/Charger With Power Cord For Select Models Of Lenovo (Round Pin) (Black)</t>
  </si>
  <si>
    <t>Redragon K617 Fizz 60% Wired Rgb Gaming Keyboard, 61 Keys Compact Mechanical Keyboard W/White And Grey Color Keycaps, Linear Red Switch, Pro Driver/Software Supported</t>
  </si>
  <si>
    <t>Hp Gt 53 Xl Cartridge Ink</t>
  </si>
  <si>
    <t>Noise Colorfit Ultra Smart Watch With 1.75" Hd Display, Aluminium Alloy Body, 60 Sports Modes, Spo2, Lightweight, Stock Market Info, Calls &amp; Sms Reply (Space Blue)</t>
  </si>
  <si>
    <t>Zebronics Zeb-Jukebar 3900, 80W Multimedia Soundbar With Subwoofer Supporting Bluetooth, Hdmi(Arc), Coaxial Input, Aux, Usb &amp; Remote Control (Black)</t>
  </si>
  <si>
    <t>Boat Bassheads 102 Wired In Ear Earphones With Mic (Mint Green)</t>
  </si>
  <si>
    <t>Duracell Cr2016 3V Lithium Coin Battery, 5 Pcs, 2016 Coin Button Cell Battery, Dl2016</t>
  </si>
  <si>
    <t>Mi 360¬∞ Home Security Wireless Camera 2K Pro With Bluetooth Gateway Ble 4.2 L Dual Band Wi-Fi Connection L 3 Million 1296P| Full Color In Low-Light | Ai Human Detection, White</t>
  </si>
  <si>
    <t>Zebronics Zeb-100Hb 4 Ports Usb Hub For Laptop, Pc Computers, Plug &amp; Play, Backward Compatible - Black</t>
  </si>
  <si>
    <t>Boult Audio Bass Buds Q2 Lightweight Stereo Wired Over Ear Headphones Set With Mic With Deep Bass, Comfortable Ear Cushions, &amp; Long Cord (Black)</t>
  </si>
  <si>
    <t>Esr Screen Protector Compatible With Ipad Pro 11 Inch (2022/2021/2020/2018) And Ipad Air 5/4 (2022/2020, 10.9 Inch), Tempered-Glass Film With Alignment Frame, Scratch Resistant, Hd Clarity, 2 Pack</t>
  </si>
  <si>
    <t>Silicone Rubber Earbuds Tips, Eartips, Earpads, Earplugs, For Replacement In Earphones And Bluetooth Medium Size (10 Pcs Black)</t>
  </si>
  <si>
    <t>Canon Pixma Mg2577S All-In-One Inkjet Colour Printer With 1 Additional Colour Cartridge</t>
  </si>
  <si>
    <t>Samsung 24-Inch(60.46Cm) Fhd Monitor, Ips, 75 Hz, Bezel Less Design, Amd Freesync, Flicker Free, Hdmi, D-Sub, (Lf24T350Fhwxxl, Dark Blue Gray)</t>
  </si>
  <si>
    <t>Aircase Protective Laptop Bag Sleeve Fits Upto 14.1" Laptop/ Macbook, Wrinkle Free, Padded, Waterproof Light Neoprene Case Cover Pouch, For Men &amp; Women, Black- 6 Months Warranty</t>
  </si>
  <si>
    <t>Faber-Castell Connector Pen Set - Pack Of 25 (Assorted)</t>
  </si>
  <si>
    <t>Zinq Ups For Router, Mini Ups For 12V Wifi Router Broadband Modem With Upto 4 Hours Power Backup, Upto 2Amp, Works With Existing Adapter, Also Works With Set-Top Box, Smart Camera, Cctv (Black)</t>
  </si>
  <si>
    <t>Saleon‚Ñ¢ Portable Storage Organizer Bag For Earphone Usb Cable Power Bank Mobile Charger Digital Gadget Hard Disk, Water Resistance Material - Dark Grey</t>
  </si>
  <si>
    <t>Rpm Euro Games Laptop/Pc Controller Wired For Windows - 7, 8, 8.1, 10 And Xp, Ps3(Upgraded With Xyab Buttons)</t>
  </si>
  <si>
    <t>Realme Buds Wireless In Ear Bluetooth Earphones With Mic, 11.2Mm Bass Boost Driver, Magnetic Fast Pair, Fast Charging And 12 Hrs Playtime (Yellow)</t>
  </si>
  <si>
    <t>Tvara Lcd Writing Tablet, 8.5" Inch Colorful Toddler Doodle Board Drawing Tablet, Erasable Reusable Electronic Drawing Pads, Educational And Learning Tool For 3-6 Years Old Boy And Girls Mix Colors</t>
  </si>
  <si>
    <t>Wings Phantom Pro Earphones Gaming Earbuds With Led Battery Indicator, 50Ms Low Latency, Bluetooth 5.3, 40 Hours Playtime, Mems Mic, Ipx4 Resist, 12Mm Driver, 500Mah Case, Headphones, (Black Tws)</t>
  </si>
  <si>
    <t>Robustrion [Anti-Scratch] &amp; [Smudge Proof] [S Pen Compatible] Premium Tempered Glass Screen Protector For Samsung Tab S6 Lite 10.4 Inch Sm-P610/615 [Bubble Free]</t>
  </si>
  <si>
    <t>Cablet 2.5 Inch Sata Usb 3.0 Hdd/Ssd Portable External Enclosure For 7Mm And 9.5Mm, Tool-Free Design, Supports Uasp Max 6Tb</t>
  </si>
  <si>
    <t>Sandisk 1Tb Extreme Portable Ssd 1050Mb/S R, 1000Mb/S W,Upto 2 Meter Drop Protection With Ip55 Water/Dust Resistance, Hw Encryption, Pc,Mac &amp; Typec Smartphone Compatible, 5Y Warranty, External Ssd</t>
  </si>
  <si>
    <t>Zebronics Zeb-Warrior Ii 10 Watts 2.0 Multimedia Speaker With Rgb Lights, Usb Powered, Aux Input, Volume Control Pod For Pc, Laptops, Desktop</t>
  </si>
  <si>
    <t>Tp-Link Ue300C Usb Type-C To Rj45 Gigabit Ethernet Network Adapter/Rj45 Lan Wired Adapter For Ultrabook, Chromebook, Laptop, Desktop, Plug &amp; Play, Usb 3.0, Foldable And Portable Design</t>
  </si>
  <si>
    <t>Wecool Moonwalk M1 Enc True Wireless In Ear Earbuds With Mic, Titanium Drivers For Rich Bass Experience, 40+ Hours Play Time, Type C Fast Charging, Low Latency, Bt 5.3, Ipx5, Deep Bass (Black)</t>
  </si>
  <si>
    <t>Hp 330 Wireless Black Keyboard And Mouse Set With Numeric Keypad, 2.4Ghz Wireless Connection And 1600 Dpi, Usb Receiver, Led Indicators , Black(2V9E6Aa)</t>
  </si>
  <si>
    <t>Rc Print Gi 790 Ink Refill For Canon G1000, G1010, G1100, G2000, G2002, G2010, G2012, G2100, G3000, G3010, G3012, G3100, G4000, G4010</t>
  </si>
  <si>
    <t>Redgear Cloak Wired Rgb Wired Over Ear Gaming Headphones With Mic For Pc</t>
  </si>
  <si>
    <t>Amazfit Gts2 Mini (New Version) Smart Watch With Always-On Amoled Display, Alexa Built-In, Spo2, 14 Days' Battery Life, 68 Sports Modes, Gps, Hr, Sleep &amp; Stress Monitoring (Meteor Black)</t>
  </si>
  <si>
    <t>Tabelito¬Æ Polyester Foam, Nylon Hybrid Laptopss Bag Sleeve Case Cover Pouch For Laptopss Apple/Dell/Lenovo/ Asus/ Hp/Samsung/Mi/Macbook/Ultrabook/Thinkpad/Ideapad/Surfacepro (15.6 Inches /39.6Cm, Blue) Laptopsss</t>
  </si>
  <si>
    <t>Robustrion Anti-Scratch &amp; Smudge Proof Tempered Glass Screen Protector For Xiaomi Mi Pad 5 11 Inch</t>
  </si>
  <si>
    <t>Portronics Ruffpad 15 Re-Writable Lcd Screen 38.1Cm (15-Inch) Writing Pad For Drawing, Playing, Handwriting Gifts For Kids &amp; Adults (Grey)</t>
  </si>
  <si>
    <t>Digitek¬Æ (Dls-9Ft) Lightweight &amp; Portable Aluminum Alloy Light Stand For Ring Light, Reflector, Flash Units, Diffuser, Portrait, Softbox, Studio Lighting &amp; More Ideal For Outdoor &amp; Indoor Shoots</t>
  </si>
  <si>
    <t>Classmate Pulse 1 Subject Notebook - 240Mm X 180Mm , Soft Cover, 180 Pages, Single Line, Pack Of 4</t>
  </si>
  <si>
    <t>Scarters Mouse Pad, Desk Mat Extended For Work From Home/Office/Gaming | Vegan Pu Leather | Anti-Skid, Anti-Slip, Reversible Splash-Proof ‚Äì Deskspread ~ Navy Blue &amp; Yellow</t>
  </si>
  <si>
    <t>Casio Mj-120D 150 Steps Check And Correct Desktop Calculator With Tax Keys, Black</t>
  </si>
  <si>
    <t>Gizga Essentials Laptop Bag Sleeve Case Cover Pouch With Handle For 14.1 Inch Laptop For Men &amp; Women, Padded Laptop Compartment, Premium Zipper Closure, Water Repellent Nylon Fabric, Grey</t>
  </si>
  <si>
    <t>Tp-Link Ac1200 Archer A6 Smart Wifi, 5Ghz Gigabit Dual Band Mu-Mimo Wireless Internet Router, Long Range Coverage By 4 Antennas, Qualcomm Chipset</t>
  </si>
  <si>
    <t>Hp Deskjet 2723 Aio Printer, Copy, Scan, Wifi, Bluetooth, Usb, Simple Setup Smart App, Ideal For Home.</t>
  </si>
  <si>
    <t>Xiaomi Mi 4A Dual_Band Ethernet 1200Mbps Speed Router| 2.4Ghz &amp; 5Ghz Frequency|128Mb Ram | Dualcore 4 Thread Cpu|4 Omni Directional Antenna|Mi Wi-Fi App-Parental Control &amp; Anti Hacking|Repeater, White</t>
  </si>
  <si>
    <t>Slovic¬Æ Tripod Mount Adapter| Tripod Mobile Holder|Tripod Phone Mount(Made In India)| Smartphone Clip Clipper 360 Degree For Taking Magic Video Shots &amp; Pictures.</t>
  </si>
  <si>
    <t>Orico 2.5"(6.3Cm) Usb 3.0 Hdd Enclosure Case Cover For Sata Ssd Hdd | Sata Ssd Hdd Enclosure High Speed Usb 3.0 | Tool Free Installation | Black</t>
  </si>
  <si>
    <t>Logitech G402 Hyperion Fury Usb Wired Gaming Mouse, 4,000 Dpi, Lightweight, 8 Programmable Buttons, Compatible For Pc/Mac - Black</t>
  </si>
  <si>
    <t>Panasonic Eneloop Bq-Cc55N Advanced, Smart And Quick Charger For Aa &amp; Aaa Rechargeable Batteries, White</t>
  </si>
  <si>
    <t>Logitech K380 Wireless Multi-Device Keyboard For Windows, Apple Ios, Apple Tv Android Or Chrome, Bluetooth, Compact Space-Saving Design, Pc/Mac/Laptop/Smartphone/Tablet (Dark Grey)</t>
  </si>
  <si>
    <t>Canon Pixma E477 All-In-One Wireless Ink Efficient Colour Printer (White/Blue)</t>
  </si>
  <si>
    <t>Belkin Essential Series 4-Socket Surge Protector Universal Socket With 5Ft Heavy Duty Cable (Grey)</t>
  </si>
  <si>
    <t>Classmate Long Book - Unruled, 160 Pages, 314 Mm X 194 Mm - Pack Of 3</t>
  </si>
  <si>
    <t>Artis Ar-45W-Mg2 45 Watts Mg2 Laptop Adapter/Charger Compatible With Mb Air 13‚Äù &amp; Mb Air 11‚Äù (14.5 V, 3.1 A) Connector: Mg2 (T Tip Connector)</t>
  </si>
  <si>
    <t>Imou 360¬∞ 1080P Full Hd Security Camera, Human Detection, Motion Tracking, 2-Way Audio, Night Vision, Dome Camera With Wifi &amp; Ethernet Connection, Alexa Google Assistant, Up To 256Gb Sd Card Support</t>
  </si>
  <si>
    <t>E-Cosmos 5V 1.2W Portable Flexible Usb Led Light (Colours May Vary, Small, Ec-Pof1)</t>
  </si>
  <si>
    <t>Xiaomi Pad 5| Qualcomm Snapdragon 860| 120Hz Refresh Rate| 6Gb, 128Gb| 2.5K+ Display (10.95-Inch/27.81Cm)|1 Billion Colours| Dolby Vision Atmos| Quad Speakers| Wi-Fi| Gray</t>
  </si>
  <si>
    <t>Sennheiser Cx 80S In-Ear Wired Headphones With In-Line One-Button Smart Remote With Microphone Black</t>
  </si>
  <si>
    <t>Hb Plus Folding Height Adjustable Aluminum Foldable Portable Adjustment Desktop Laptop Holder Riser Stand</t>
  </si>
  <si>
    <t>Hp 65W Ac Laptops Charger Adapter 4.5Mm For Hp Pavilion Black (Without Power Cable)</t>
  </si>
  <si>
    <t>Tukzer Fully Foldable Tabletop Desktop Tablet Mobile Stand Holder - Angle &amp; Height Adjustable For Desk, Cradle, Dock, Compatible With Smartphones &amp; Tablets (White)</t>
  </si>
  <si>
    <t>Gizga Essentials Cable Organiser, Cord Management System For Pc, Tv, Home Theater, Speaker &amp; Cables, Reusable Cable Organizer For Desk, Wfh Accessories, Organizer Tape Roll, Reusable Cable Ties Strap</t>
  </si>
  <si>
    <t>Camel Oil Pastel With Reusable Plastic Box - 50 Shades</t>
  </si>
  <si>
    <t>Hp M270 Backlit Usb Wired Gaming Mouse With 6 Buttons, 4-Speed Customizable 2400 Dpi, Ergonomic Design, Breathing Led Lighting, Metal Scroll Wheel, Lightweighted / 3 Years Warranty (7Zz87Aa), Black</t>
  </si>
  <si>
    <t>Foxin Ftc 12A / Q2612A Black Laser Toner Cartridge Compatible With Laserjet 1020,M1005,1018,1010,1012,1015,1020 Plus,1022,3015,3020,3030,3050, 3050Z, 3052,3055 (Black)</t>
  </si>
  <si>
    <t>Robustrion [Anti-Scratch] &amp; [Smudge Proof] [Bubble Free] Premium Tempered Glass Screen Protector Guard For Samsung Galaxy Tab A8 10.5 Inch [Sm-X200/X205/X207] 2022</t>
  </si>
  <si>
    <t>Pc Square Laptop Tabletop Stand/ Computer Tablet Stand 6 Angles Adjustable Aluminum Ergonomic Foldable Portable Desktop Holder Compatible With Macbook, Hp, Dell, Lenovo &amp; All Other Notebook (Silver)</t>
  </si>
  <si>
    <t>Lenovo 130 Wireless Compact Mouse, 1K Dpi Optical Sensor, 2.4Ghz Wireless Nanousb, 10M Range, 3Button(Left,Right,Scroll) Upto 3M Left/Right Clicks, 10 Month Battery, Ambidextrous, Ergonomic Gy51C12380</t>
  </si>
  <si>
    <t>Zebronics Aluminium Alloy Laptop Stand, Compatible With 9-15.6 Inch Laptops, 7 Angles Adjustable, Anti Slip Silicon Rubber Pads, Foldable, Velvet Pouch Inside, Zeb-Ns2000 (Dark Grey)</t>
  </si>
  <si>
    <t>Hp K500F Backlit Membrane Wired Gaming Keyboard With Mixed Color Lighting, Metal Panel With Logo Lighting, 26 Anti-Ghosting Keys, And Windows Lock Key / 3 Years Warranty(7Zz97Aa)</t>
  </si>
  <si>
    <t>Gizga Club-Laptop Neoprene Reversible For 15.6-Inches Laptop Sleeve - Black-Red</t>
  </si>
  <si>
    <t>Inventis 5V 1.2W Portable Flexible Usb Led Light Lamp (Colors May Vary)</t>
  </si>
  <si>
    <t>Tp-Link Tl-Wa855Re 300 Mbps Wi-Fi Range Extender (White)</t>
  </si>
  <si>
    <t>Boat Stone 250 Portable Wireless Speaker With 5W Rms Immersive Audio, Rgb Leds, Up To 8Hrs Playtime, Ipx7 Water Resistance, Multi-Compatibility Modes(Black)</t>
  </si>
  <si>
    <t>Offbeat¬Æ - Dash 2.4Ghz Wireless + Bluetooth 5.1 Mouse, Multi-Device Dual Mode Slim Rechargeable Silent Click Buttons Wireless Bluetooth Mouse, 3 Adjustable Dpi, Works On 2 Devices At The Same Time With A Switch Button For Windows/Mac/Android/Ipad/Smart Tv</t>
  </si>
  <si>
    <t>Classmate Drawing Book - Unruled, 40 Pages, 210 Mm X 297 Mm - Pack Of 4</t>
  </si>
  <si>
    <t>Hp Gk320 Wired Full Size Rgb Backlight Mechanical Gaming Keyboard, 4 Led Indicators, Mechanical Switches, Double Injection Key Caps, And Windows Lock Key(4Qn01Aa)</t>
  </si>
  <si>
    <t>Carecase¬Æ Optical Bay 2Nd Hard Drive Caddy, 9.5 Mm Cd/Dvd Drive Slot For Ssd And Hdd</t>
  </si>
  <si>
    <t>Canon E4570 All-In-One Wi-Fi Ink Efficient Colour Printer With Fax/Adf/Duplex Printing (Black)- Smart Speaker Compatible, Standard</t>
  </si>
  <si>
    <t>Crucial P3 500Gb Pcie 3.0 3D Nand Nvme M.2 Ssd, Up To 3500Mb/S - Ct500P3Ssd8</t>
  </si>
  <si>
    <t>Hp V222W 64Gb Usb 2.0 Pen Drive (Silver)</t>
  </si>
  <si>
    <t>Bestor¬Æ Lcd Writing Tablet/Pad 12 Inches | Electronic Writing Scribble Board For Kids | Kids Learning Toy | Portable Ruff For Lcd Paperless Memo Digital Tablet Notepad E-Writer/Writing/Drawing Pad Home/School/Office (Black)</t>
  </si>
  <si>
    <t>Lenovo Ideapad 3 11Th Gen Intel Core I3 15.6" Fhd Thin &amp; Light Laptop(8Gb/512Gb Ssd/Windows 11/Office 2021/2Yr Warranty/3Months Xbox Game Pass/Platinum Grey/1.7Kg), 81X800Lgin</t>
  </si>
  <si>
    <t>Boat Bassheads 900 On-Ear Wired Headphones With Mic (White)</t>
  </si>
  <si>
    <t>Zebronics Astra 10 Portable Wireless Bt V5.0 Speaker, 10W Rms Power, 15* Hours Backup, 2.25" Drive Size, Up To 6.4" Mobile Holder Support, Carry Handle, Usb, Msd, Aux Input And Fm Radio With Antenna</t>
  </si>
  <si>
    <t>Swapkart Portable Flexible Adjustable Eye Protection Usb Led Desk Light Table Lamp For Reading, Working On Pc, Laptop, Power Bank, Bedroom ( Multicolour )</t>
  </si>
  <si>
    <t>Infinity (Jbl Fuze 100, Wireless Portable Bluetooth Speaker With Mic, Deep Bass, Dual Equalizer, Ipx7 Waterproof, Rugged Fabric Design (Black)</t>
  </si>
  <si>
    <t>Pigeon By Stovekraft Amaze Plus Electric Kettle (14289) With Stainless Steel Body, 1.5 Litre, Used For Boiling Water, Making Tea And Coffee, Instant Noodles, Soup Etc. 1500 Watt (Silver)</t>
  </si>
  <si>
    <t>Usha Quartz Room Heater With Overheating Protection (3002, Ivory, 800 Watts)</t>
  </si>
  <si>
    <t>Amazon Brand - Solimo 2000/1000 Watts Room Heater With Adjustable Thermostat (Isi Certified, White Colour, Ideal For Small To Medium Room/Area)</t>
  </si>
  <si>
    <t>Stylehouse Lint Remover For Woolen Clothes, Electric Lint Remover, Best Lint Shaver For Clothes</t>
  </si>
  <si>
    <t>Beatxp Kitchen Scale Multipurpose Portable Electronic Digital Weighing Scale | Weight Machine With Back Light Lcd Display | White |10 Kg | 2 Year Warranty |</t>
  </si>
  <si>
    <t>Glun Multipurpose Portable Electronic Digital Weighing Scale Weight Machine (10 Kg - With Back Light)</t>
  </si>
  <si>
    <t>Pigeon Polypropylene Mini Handy And Compact Chopper With 3 Blades For Effortlessly Chopping Vegetables And Fruits For Your Kitchen (12420, Green, 400 Ml)</t>
  </si>
  <si>
    <t>Prestige 1.5 Litre Kettle 1500-Watts, Red</t>
  </si>
  <si>
    <t>Bajaj Rhx-2 800-Watt Room Heater (White)</t>
  </si>
  <si>
    <t>Prestige Electric Kettle Pkoss - 1500Watts, Steel (1.5Ltr), Black</t>
  </si>
  <si>
    <t>Pigeon By Stovekraft Cruise 1800 Watt Induction Cooktop (Black)</t>
  </si>
  <si>
    <t>Prestige Pkgss 1.7L 1500W Electric Kettle (Stainless Steel)</t>
  </si>
  <si>
    <t>Shoptoshop Electric Lint Remover, Best Lint Shaver For Clothes,Lint Remover For Woolen Clothes ,Lint Remover For Sweaters</t>
  </si>
  <si>
    <t>Orpat Oeh-1260 2000-Watt Fan Heater (Grey)</t>
  </si>
  <si>
    <t>Pro365 Indo Mocktails/Coffee Foamer/Cappuccino/Lemonade/Milk Frother (6 Months Warranty)</t>
  </si>
  <si>
    <t>Bajaj Dx-6 1000W Dry Iron With Advance Soleplate And Anti-Bacterial German Coating Technology, White</t>
  </si>
  <si>
    <t>Croma 500W Mixer Grinder With 3 Stainless Steel Leak-Proof Jars, 3 Speed &amp; Pulse Function, 2 Years Warranty (Crak4184, White &amp; Purple)</t>
  </si>
  <si>
    <t>Morphy Richards Ofr Room Heater, 09 Fin 2000 Watts Oil Filled Room Heater , Isi Approved (Ofr 9 Grey)</t>
  </si>
  <si>
    <t>Havells Aqua Plus 1.2 Litre Double Wall Kettle / 304 Stainless Steel Inner Body / Cool Touch Outer Body / Wider Mouth/ 2 Year Warranty (Black, 1500 Watt)</t>
  </si>
  <si>
    <t>Bajaj Splendora 3 Litre 3Kw Iwh Instant Water Heater (Geyser), White</t>
  </si>
  <si>
    <t>Kent 16052 Elegant Electric Glass Kettle 1.8L 2000 W | Blue Led Illumination | Borosilicate Glass Body | Boil Drying Protection | Used As Boiler | Milk | Tea | Water &amp; Soup | 1 Year Warranty</t>
  </si>
  <si>
    <t>Bajaj New Shakti Neo 15L Vertical Storage Water Heater (Geyser 15 Litres) 4 Star Bee Rated Heater For Water Heating With Titanium Armour, Swirl Flow Technology, Glasslined Tank (White), 1 Yr Warranty</t>
  </si>
  <si>
    <t>Lifelong Llmg23 Power Pro 500-Watt Mixer Grinder With 3 Jars (Liquidizing, Wet Grinding And Chutney Jar), Stainless Steel Blades, 1 Year Warranty (Black)</t>
  </si>
  <si>
    <t>Bajaj Majesty Dx-11 1000W Dry Iron With Advance Soleplate And Anti-Bacterial German Coating Technology, White And Blue</t>
  </si>
  <si>
    <t>Bajaj Rex 500W Mixer Grinder With Nutri-Pro Feature, 3 Jars, White</t>
  </si>
  <si>
    <t>Lifelong Llek15 Electric Kettle 1.5L With Stainless Steel Body, Easy And Fast Boiling Of Water For Instant Noodles, Soup, Tea Etc. (1 Year Warranty, Silver)</t>
  </si>
  <si>
    <t>Lifelong Llqh922 Regalia 800 W (Isi Certified) Quartz Room Heater With 2 Power Settings, Overheating Protection, 2 Rod Heater (1 Year Warranty, White)</t>
  </si>
  <si>
    <t>R B Nova Lint/Fabric Shaver For Cloths, Lint Remover For Woolen Sweaters, Blankets, Jackets/Burr Remover Pill Remover From Carpets, Pack Of 1</t>
  </si>
  <si>
    <t>Inalsa Electric Kettle 1.5 Litre With Stainless Steel Body - Absa|Auto Shut Off &amp; Boil Dry Protection Safety Features| Cordless Base &amp; Cord Winder|Hot Water Kettle |Water Heater Jug</t>
  </si>
  <si>
    <t>Prestige Pic 20 1600 Watt Induction Cooktop With Push Button (Black)</t>
  </si>
  <si>
    <t>Pigeon Healthifry Digital Air Fryer, 360¬∞ High Speed Air Circulation Technology 1200 W With Non-Stick 4.2 L Basket - Green</t>
  </si>
  <si>
    <t>Prettykrafts Laundry Basket For Clothes With Lid &amp; Handles, Toys Organiser, 75 Ltr Black &amp; Grey</t>
  </si>
  <si>
    <t>Philips Gc1905 1440-Watt Steam Iron With Spray (Blue)</t>
  </si>
  <si>
    <t>Havells Immersion Hb15 1500 Watt (White Blue)</t>
  </si>
  <si>
    <t>Agaro Lr2007 Lint Remover, Rechargeable, For Woolen Sweaters, Blankets, Jackets, Burr Remover, Pill Remover From Carpets, Curtains</t>
  </si>
  <si>
    <t>Pigeon 1.5 Litre Hot Kettle And Stainless Steel Water Bottle Combo Used For Boiling Water, Making Tea And Coffee, Instant Noodles, Soup, 1500 Watt With Auto Shut- Off Feature - (Silver)</t>
  </si>
  <si>
    <t>Nutripro Juicer Mixer Grinder - Smoothie Maker - 500 Watts (3 Jars 2 Blades)</t>
  </si>
  <si>
    <t>Philips Gc026/30 Fabric Shaver, Lint Remover For Woolen Sweaters, Blankets, Jackets/Burr Remover Pill Remover From Carpets, Curtains (White)</t>
  </si>
  <si>
    <t>Agaro Regal 800 Watts Handheld Vacuum Cleaner, Lightweight &amp; Durable Body, Small/Mini Size ( Black)</t>
  </si>
  <si>
    <t>Philips Viva Collection Hd4928/01 2100-Watt Induction Cooktop With Feather Touch Sensor And Crystal Glass Plate (Black)</t>
  </si>
  <si>
    <t>Pigeon By Stovekraft Abs Plastic Acer Plus Induction Cooktop 1800 Watts With Feather Touch Control - Black</t>
  </si>
  <si>
    <t>Agaro Esteem Multi Kettle 1.2 Litre, 600W With 3 Heating Modes &amp; Rapid Boil Technology</t>
  </si>
  <si>
    <t>Bajaj Minor 1000 Watts Radiant Room Heater (Steel, Isi Approved)</t>
  </si>
  <si>
    <t>Soflin Egg Boiler Electric Automatic Off 7 Egg Poacher For Steaming, Cooking, Boiling And Frying (400 Watts, Blue)</t>
  </si>
  <si>
    <t>Lifelong Llqh925 Dyno Quartz Heater 2 Power Settings Tip Over Cut-Off Switch 800 Watt Silent Operation Power Indicator 2 Rod Room Heater (1 Year Warranty, Grey)</t>
  </si>
  <si>
    <t>Prestige Sandwich Maker Pgmfd 01, Black</t>
  </si>
  <si>
    <t>Orient Electric Fabrijoy Difj10Bp 1000-Watt Dry Iron, Non-Stick (White And Blue)</t>
  </si>
  <si>
    <t>Lifelong Llfh921 Regalia 2000 W Fan Heater, 3 Air Settings, Room Heater With Overheating Protection, 1 Year Warranty ( White, (Isi Certified, Ideal For Small To Medium Room/Area)</t>
  </si>
  <si>
    <t>Philips Gc181 Heavy Weight 1000-Watt Dry Iron, Pack Of 1</t>
  </si>
  <si>
    <t>Bulfyss Usb Rechargeable Lint Remover Fabric Shaver Pet Hair Remover, Effectively And Quickly Remove Fuzz For Clothes, Sweater, Couch, Sofa, Blanket, Curtain, Wool, Cashmere (Grey, 1 Year Warranty)</t>
  </si>
  <si>
    <t>Bajaj Dx-7 1000W Dry Iron With Advance Soleplate And Anti-Bacterial German Coating Technology, White</t>
  </si>
  <si>
    <t>Bajaj New Shakti Neo 25L Vertical Storage Water Heater (Geyser 25 Litres) 4 Star Bee Rated Heater For Water Heating With Titanium Armour, Swirl Flow Technology, Glasslined Tank(White), 1 Yr Warranty</t>
  </si>
  <si>
    <t>Philips Handheld Garment Steamer Sth3000/20 - Compact &amp; Foldable, Convenient Vertical Steaming, 1000 Watt Quick Heat Up, Up To 20G/Min, Kills 99.9%* Bacteria (Reno Blue), Small</t>
  </si>
  <si>
    <t>Room Heater Warmer Wall-Outlet 400 Watts Electric Handy Room Heater (Room Heaters Home For Bedroom, Reading Books, Work, Bathrooms, Rooms, Offices, Home Offices,2022</t>
  </si>
  <si>
    <t>Wonderchef Nutri-Blend Mixer, Grinder &amp; Blender | Powerful 400W 22000 Rpm Motor | Stainless Steel Blades | 2 Unbreakable Jars | 2 Years Warranty | Online Recipe Book By Chef Sanjeev Kapoor | Black</t>
  </si>
  <si>
    <t>Usha Armor Ar1100Wb 1100 W Dry Iron With Black Weilburger Soleplate (Purple)</t>
  </si>
  <si>
    <t>Butterfly Ekn 1.5-Litre Electric Kettle (Silver With Black)</t>
  </si>
  <si>
    <t>Crompton Arno Neo 15-L 5 Star Rated Storage Water Heater (Geyser) With Advanced 3 Level Safety (Grey)</t>
  </si>
  <si>
    <t>Borosil Chef Delite Bch20Dbb21 300-Watt Chopper (Black)</t>
  </si>
  <si>
    <t>Kent 16055 Amaze Cool Touch Electric Kettle 1.8 L 1500 W | Plastic Outer &amp; Stainless Steel Inside Body | Auto Shut Off Over Heating Protection | Multipurpose Hot Water Kettle | 1 Year Warranty</t>
  </si>
  <si>
    <t>Prestige Iris Plus 750 Watt Mixer Grinder</t>
  </si>
  <si>
    <t>Simxen Egg Boiler Electric Automatic Off 7 Egg Poacher For Steaming, Cooking Also Boiling And Frying 400 W (Blue, Pink)</t>
  </si>
  <si>
    <t>Amazon Basics 2000/1000 Watt Room Heater With Adjustable Thermostat (Isi Certified, White Color, Ideal For Small To Medium Room/Area)</t>
  </si>
  <si>
    <t>Healthsense Weight Machine For Kitchen, Kitchen Food Weighing Scale For Health, Fitness, Home Baking &amp; Cooking With Hanging Design, Touch Button, Tare Function &amp; 1 Year Warranty ‚Äì Chef-Mate Ks 40</t>
  </si>
  <si>
    <t>Bajaj New Shakti Neo 10L Vertical Storage Water Heater (Geyser 10 Litres) 4 Star Bee Rated Heater For Water Heating With Titanium Armour, Swirl Flow Technology, Glasslined Tank(White), 1 Yr Warranty</t>
  </si>
  <si>
    <t>Bosch Pro 1000W Mixer Grinder Mgm8842Min - Black</t>
  </si>
  <si>
    <t>Bulfyss Stainless Steel Digital Kitchen Weighing Scale &amp; Food Weight Machine For Diet, Nutrition, Health, Fitness, Baking &amp; Cooking (5Kgs, Stainless Steel, 2 Years Warranty)</t>
  </si>
  <si>
    <t>Vr 18 Pcs - 3 Different Size Plastic Food Snack Bag Pouch Clip Sealer Large, Medium, Small Plastic Snack Seal Sealing Bag Clips Vacuum Sealer (Set Of 18, Multi-Color) (Multicolor)</t>
  </si>
  <si>
    <t>Orient Electric Apex-Fx 1200Mm Ultra High Speed 400 Rpm Ceiling Fan (Brown)</t>
  </si>
  <si>
    <t>Prettykrafts Folding Laundry Basket For Clothes With Lid &amp; Handle, Toys Organiser, 75 Litre, (Pack Of 1), Mushroom Print</t>
  </si>
  <si>
    <t>Bajaj Majesty Rx11 2000 Watts Heat Convector Room Heater (White, Isi Approved)</t>
  </si>
  <si>
    <t>Eureka Forbes Trendy Zip 1000 Watts Powerful Suction Vacuum Cleaner With Resuable Dust Bag &amp; 5 Accessories,1 Year Warrantycompact,Light Weight &amp; Easy To Use (Black)</t>
  </si>
  <si>
    <t>Pigeon By Stovekraft Quartz Electric Kettle (14299) 1.7 Litre With Stainless Steel Body, Used For Boiling Water, Making Tea And Coffee, Instant Noodles, Soup Etc. 1500 Watt (Silver)</t>
  </si>
  <si>
    <t>Maharaja Whiteline Lava Neo 1200-Watts Halogen Heater (White And Red)</t>
  </si>
  <si>
    <t>Bajaj Dx-2 600W Dry Iron With Advance Soleplate And Anti-Bacterial German Coating Technology, Black</t>
  </si>
  <si>
    <t>Agaro Supreme High Pressure Washer, 1800 Watts, 120 Bars, 6.5L/Min Flow Rate, 8 Meters Outlet Hose, Portable, For Car,Bike And Home Cleaning Purpose, Black And Orange</t>
  </si>
  <si>
    <t>Bajaj Deluxe 2000 Watts Halogen Room Heater (Steel, Isi Approved), Multicolor</t>
  </si>
  <si>
    <t>Orpat Hhb-100E Wob 250-Watt Hand Blender (White)</t>
  </si>
  <si>
    <t>Gilton Egg Boiler Electric Automatic Off 7 Egg Poacher For Steaming, Cooking Also Boiling And Frying, Multi Color</t>
  </si>
  <si>
    <t>Healthsense Chef-Mate Ks 33 Digital Kitchen Weighing Scale &amp; Food Weight Machine For Health, Fitness, Home Baking &amp; Cooking With Free Bowl, 1 Year Warranty &amp; Batteries Included</t>
  </si>
  <si>
    <t>Philips Digital Air Fryer Hd9252/90 With Touch Panel, Uses Up To 90% Less Fat, 7 Pre-Set Menu, 1400W, 4.1 Liter, With Rapid Air Technology (Black), Large</t>
  </si>
  <si>
    <t>Milton Go Electro 2.0 Stainless Steel Electric Kettle, 1 Piece, 2 Litres, Silver | Power Indicator | 1500 Watts | Auto Cut-Off | Detachable 360 Degree Connector | Boiler For Water</t>
  </si>
  <si>
    <t>Philips Daily Collection Hd2582/00 830-Watt 2-Slice Pop-Up Toaster (White)</t>
  </si>
  <si>
    <t>Crompton Insta Comfy 800 Watt Room Heater With 2 Heat Settings(Grey Blue)</t>
  </si>
  <si>
    <t>Usha Heat Convector 812 T 2000-Watt With Instant Heating Feature (Black)</t>
  </si>
  <si>
    <t>Philips Hl7756/00 Mixer Grinder, 750W, 3 Jars (Black)</t>
  </si>
  <si>
    <t>Kuber Industries Waterproof Round Non Wovan Laundry Bag/Hamper|Metalic Printed With Handles|Foldable Bin &amp; 45 Liter Capicity|Size 37 X 37 X 49, Pack Of 1 (Beige &amp; Brown)-Kubmart11450</t>
  </si>
  <si>
    <t>Lifelong Llmg93 500 Watt Duos Mixer Grinder, 2 Stainless Steel Jar (Liquidizing And Chutney Jar)| Abs Body, Stainless Steel Blades, 3 Speed Options With Whip (1 Year Warranty, Black)</t>
  </si>
  <si>
    <t>Ikea Frother For Milk</t>
  </si>
  <si>
    <t>Crompton Insta Comfort Heater 2000 Watts Heat Convector With Adjustable Thermostats, Hybrid Cyan, Standard (‚Äéacgrh- Instacomfort)</t>
  </si>
  <si>
    <t>Pigeon Kessel Multipurpose Kettle (12173) 1.2 Litres With Stainless Steel Body, Used For Boiling Water And Milk, Tea, Coffee, Oats, Noodles, Soup Etc. 600 Watt (Black &amp; Silver)</t>
  </si>
  <si>
    <t>C (Device) Lint Remover For Woolen Clothes, Electric Lint Remover, Best Lint Shaver For Clothes Pack Of 1</t>
  </si>
  <si>
    <t>Pigeon By Stovekraft 2 Slice Auto Pop Up Toaster. A Smart Bread Toaster For Your Home (750 Watt) (Black)</t>
  </si>
  <si>
    <t>Bajaj Ofr Room Heater, 13 Fin 2900 Watts Oil Filled Room Heater With 400W Ptc Ceramic Fan Heater, Isi Approved (Majesty 13F Plus Black)</t>
  </si>
  <si>
    <t>Luminous Vento Deluxe 150 Mm Exhaust Fan For Kitchen, Bathroom With Strong Air Suction, Rust Proof Body And Dust Protection Shutters (2-Year Warranty, White)</t>
  </si>
  <si>
    <t>Wipro Vesta 1.8 Litre Cool Touch Electric Kettle With Auto Cut Off | Double Layer Outer Body | Triple Protection - Dry Boil, Steam &amp; Over Heat |Stainless Steel Inner Body | (Black, 1500 Watt)</t>
  </si>
  <si>
    <t>Kitchen Mart Stainless Steel South Indian Filter Coffee Drip Maker, Madras Kappi, Drip Decotion Maker160Ml (2 Cup)</t>
  </si>
  <si>
    <t>Hul Pureit Germkill Kit For Classic 23 L Water Purifier - 1500 L Capacity</t>
  </si>
  <si>
    <t>Hul Pureit Germkill Kit For Classic 23 L Water Purifier - 3000 L Capacity</t>
  </si>
  <si>
    <t>Prestige Iris 750 Watt Mixer Grinder With 3 Stainless Steel Jar + 1 Juicer Jar (White And Blue)</t>
  </si>
  <si>
    <t>Preethi Blue Leaf Diamond Mg-214 Mixer Grinder 750 Watt (Blue/White), 3 Jars &amp; Flexi Lid, Fbt Motor With 2Yr Guarantee &amp; Lifelong Free Service</t>
  </si>
  <si>
    <t>Kent Smart Multi Cooker Cum Kettle 1.2 Liter 800 Watts, Electric Cooker With Steamer &amp; Boiler For Idlis, Instant Noodles, Momos, Eggs, &amp; Steam Vegetables, Inner Stainless Steel &amp; Cool Touch Outer Body</t>
  </si>
  <si>
    <t>Instacuppa Portable Blender For Smoothie, Milk Shakes, Crushing Ice And Juices, Usb Rechargeable Personal Blender Machine For Kitchen With 2000 Mah Rechargeable Battery, 150 Watt Motor, 400 Ml</t>
  </si>
  <si>
    <t>Usha Ei 1602 1000 W Lightweight Dry Iron With Non-Stick Soleplate (Multi-Colour)</t>
  </si>
  <si>
    <t>Kent 16044 Hand Blender Stainless Steel 400 W | Variable Speed Control | Easy To Clean And Store | Low Noise Operation</t>
  </si>
  <si>
    <t>White Feather Portable Heat Sealer Mini Sealing Machine For Food Storage Vacuum Bag, Chip, Plastic, Snack Bags, Package Home Closer Storage Tool (Multicolor) Random Colour</t>
  </si>
  <si>
    <t>Crompton Ihl 152 1500-Watt Immersion Water Heater With Copper Heating Element (Black)</t>
  </si>
  <si>
    <t>Instacuppa Rechargeable Mini Electric Chopper - Stainless Steel Blades, One Touch Operation, For Mincing Garlic, Ginger, Onion, Vegetable, Meat, Nuts, (White, 250 Ml, Pack Of 1, 45 Watts)</t>
  </si>
  <si>
    <t>Philips Powerpro Fc9352/01 Compact Bagless Vacuum Cleaner (Blue)</t>
  </si>
  <si>
    <t>Saiellin Electric Lint Remover For Clothes Fabric Shaver Lint Shaver For Woolen Clothes Blanket Jackets Stainless Steel Blades, Clothes And Furniture Lint Roller For Fabrics Portable Lint Shavers (White Orange)</t>
  </si>
  <si>
    <t>Prestige Prwo 1.8-2 700-Watts Delight Electric Rice Cooker With 2 Aluminium Cooking Pans - 1.8 Liters, White</t>
  </si>
  <si>
    <t>Swiffer Instant Electric Water Heater Faucet Tap Home-Kitchen Instantaneous Water Heater Tank Less For Tap, Led Electric Head Water Heaters Tail Gallon Comfort(3000W) ((Pack Of 1))</t>
  </si>
  <si>
    <t>Instacuppa Portable Blender For Smoothie, Milk Shakes, Crushing Ice And Juices, Usb Rechargeable Personal Blender Machine For Kitchen With 4000 Mah Rechargeable Battery, 230 Watt Motor, 500 Ml</t>
  </si>
  <si>
    <t>Lifelong Llwh106 Flash 3 Litres Instant Water Heater For Home Use, 8 Bar Pressure,Power On/Off Indicator And Advanced Safety, (3000W, Isi Certified, 2 Years Warranty)</t>
  </si>
  <si>
    <t>Hindware Atlantic Compacto 3 Litre Instant Water Heater With Stainless Steel Tank, Robust Construction, Pressure Relief Valve And I-Thermostat Feature (White And Grey)</t>
  </si>
  <si>
    <t>Atom Selves-Mh 200 Gm Digital Pocket Scale</t>
  </si>
  <si>
    <t>Crompton Instabliss 3-L Instant Water Heater (Geyser) With Advanced 4 Level Safety</t>
  </si>
  <si>
    <t>Croma 1100 W Dry Iron With Weilburger Dual Soleplate Coating (Crshah702Sir11, White)</t>
  </si>
  <si>
    <t>Lint Roller With 40 Paper Sheets, 22 X 5 Cm (Grey)</t>
  </si>
  <si>
    <t>Portable Lint Remover Pet Fur Remover Clothes Fuzz Remover Pet Hairball Quick Epilator Shaver Removing Dust Pet Hair From Clothing Furniture Perfect For Clothing,Furniture,Couch,Carpet (Standard)</t>
  </si>
  <si>
    <t>Atomberg Renesa 1200Mm Bldc Motor With Remote 3 Blade Energy Saving Ceiling Fan (Matt Black)</t>
  </si>
  <si>
    <t>Pigeon By Stovekraft Amaze Plus Electric Kettle (14313) With Stainless Steel Body, 1.8 Litre, Used For Boiling Water, Making Tea And Coffee, Instant Noodles, Soup Etc. 1500 Watt (Silver)</t>
  </si>
  <si>
    <t>Usha Cookjoy (Cj1600Wpc) 1600 Watt Induction Cooktop (Black)</t>
  </si>
  <si>
    <t>Reffair Ax30 [Max] Portable Air Purifier For Car, Home &amp; Office | Smart Ionizer Function | H13 Grade True Hepa Filter [Internationally Tested] Aromabuds Fragrance Option - Black</t>
  </si>
  <si>
    <t>!!1000 Watt/2000-Watt Room Heater!! Fan Heater!!Pure White!!Hn-2500!!Made In India!!</t>
  </si>
  <si>
    <t>Eureka Forbes Wet &amp; Dry Ultimo 1400 Watts Multipurpose Vacuum Cleaner,Power Suction &amp; Blower With 20 Litres Tank Capacity,6 Accessories,1 Year Warranty,Compact,Light Weight &amp; Easy To Use (Red)</t>
  </si>
  <si>
    <t>Activa Heat-Max 2000 Watts Room Heater (White Color ) With Abs Body</t>
  </si>
  <si>
    <t>Philips Hl1655/00 Hand Blender, White Jar 250W</t>
  </si>
  <si>
    <t>Bajaj Dx-2 600W Dry Iron With Advance Soleplate And Anti-Bacterial German Coating Technology, Grey</t>
  </si>
  <si>
    <t>Homeistic Applience‚Ñ¢ Instant Electric Water Heater Faucet Tap For Kitchen And Bathroom Sink Digital Water Heating Tap With Shower Head Abs Body- Shock Proof (Pack Of 1. White)</t>
  </si>
  <si>
    <t>Kitchenwell 18Pc Plastic Food Snack Bag Pouch Clip Sealer For Keeping Food Fresh For Home, Kitchen, Camping Snack Seal Sealing Bag Clips (Multi-Color) | (Pack Of 18)|</t>
  </si>
  <si>
    <t>Havells Instanio 10 Litre Storage Water Heater With Flexi Pipe And Free Installation (White Blue)</t>
  </si>
  <si>
    <t>Prestige Pic 16.0+ 1900W Induction Cooktop With Soft Touch Push Buttons (Black)</t>
  </si>
  <si>
    <t>Agaro 33398 Rapid 1000-Watt, 10-Litre Wet &amp; Dry Vacuum Cleaner, With Blower Function (Red &amp; Black)</t>
  </si>
  <si>
    <t>Kent 16026 Electric Kettle Stainless Steel 1.8 L | 1500W | Superfast Boiling | Auto Shut-Off | Boil Dry Protection | 360¬∞ Rotating Base | Water Level Indicator</t>
  </si>
  <si>
    <t>Skytone Stainless Steel Electric Meat Grinders With Bowl 700W Heavy For Kitchen Food Chopper, Meat, Vegetables, Onion , Garlic Slicer Dicer, Fruit &amp; Nuts Blender (2L, 700 Watts)</t>
  </si>
  <si>
    <t>Kent 16088 Vogue Electric Kettle 1.8 Litre 1500 W | Stainless Steel Body | Auto Shut Off Over Heating Protection | 1 Year Warranty</t>
  </si>
  <si>
    <t>Eureka Forbes Supervac 1600 Watts Powerful Suction,Bagless Vacuum Cleaner With Cyclonic Technology,7 Accessories,1 Year Warranty,Compact,Lightweight &amp; Easy To Use (Red)</t>
  </si>
  <si>
    <t>Mi Air Purifier 3 With True Hepa Filter, Removes Air Pollutants, Smoke, Odor, Bacteria &amp; Viruses With 99.97% Efficiency, Coverage Area Up To 484 Sq. Ft., Wi-Fi &amp; Voice Control - Alexa/Ga (White)</t>
  </si>
  <si>
    <t>Havells Ambrose 1200Mm Ceiling Fan (Gold Mist Wood)</t>
  </si>
  <si>
    <t>Prettykrafts Laundry Bag / Basket For Dirty Clothes, Folding Round Laundry Bag,Set Of 2, Black Wave</t>
  </si>
  <si>
    <t>Fabware Lint Remover For Clothes - Sticky Lint Roller For Clothes, Furniture, Wool, Coat, Car Seats, Carpet, Fabric, Dust Cleaner, Pet Hair Remover With 1 Handle &amp; 1 Refill Total 60 Sheets &amp; 1 Cover</t>
  </si>
  <si>
    <t>Brayden Fito Atom Rechargeable Smoothie Blender With 2000 Mah Battery And 3.7V Motor With 400Ml Tritan Jar (Blue)</t>
  </si>
  <si>
    <t>Bajaj Frore 1200 Mm Ceiling Fan (Brown)</t>
  </si>
  <si>
    <t>Venus Digital Kitchen Weighing Scale &amp; Food Weight Machine For Health, Fitness, Home Baking &amp; Cooking Scale, 2 Year Warranty &amp; Battery Included (Weighing Scale Without Bowl) Capacity 10 Kg, 1 Gm</t>
  </si>
  <si>
    <t>Bajaj Atx 4 750-Watt Pop-Up Toaster (White)</t>
  </si>
  <si>
    <t>Coway Professional Air Purifier For Home, Longest Filter Life 8500 Hrs, Green True Hepa Filter, Traps 99.99% Virus &amp; Pm 0.1 Particles, Warranty 7 Years (Airmega 150 (Ap-1019C))</t>
  </si>
  <si>
    <t>Kent Gold Optima Gravity Water Purifier (11016) | Uf Technology Based | Non-Electric &amp; Chemical Free | Counter Top | 10L Storage | White</t>
  </si>
  <si>
    <t>Homepack 750W Radiant Room Home Office Heaters For Winter</t>
  </si>
  <si>
    <t>Bajaj Rex 750W Mixer Grinder With Nutri Pro Feature, 4 Jars, White</t>
  </si>
  <si>
    <t>Heart Home Waterproof Round Non Wovan Laundry Bag/Hamper|Metalic Printed With Handles|Foldable Bin &amp; 45 Liter Capicity|Size 37 X 37 X 49, Pack Of 1 (Grey &amp; Black)-Heartxy11447</t>
  </si>
  <si>
    <t>Milton Smart Egg Boiler 360-Watts (Transparent And Silver Grey), Boil Up To 7 Eggs</t>
  </si>
  <si>
    <t>Ibell Sek15L Premium 1.5 Litre Stainless Steel Electric Kettle,1500W Auto Cut-Off Feature,Silver With Black</t>
  </si>
  <si>
    <t>Tosaa T2Stsr Sandwich Gas Toaster Regular (Black)</t>
  </si>
  <si>
    <t>V-Guard Divino 5 Star Rated 15 Litre Storage Water Heater (Geyser) With Advanced Safety Features, White</t>
  </si>
  <si>
    <t>Akiara¬Æ - Makes Life Easy Mini Sewing Machine With Table Set | Tailoring Machine | Hand Sewing Machine With Extension Table, Foot Pedal, Adapter</t>
  </si>
  <si>
    <t>Usha Steam Pro Si 3713, 1300 W Steam Iron, Powerful Steam Output Up To 18 G/Min, Non-Stick Soleplate (White &amp; Blue)</t>
  </si>
  <si>
    <t>Wonderchef Nutri-Blend Complete Kitchen Machine | 22000 Rpm Mixer Grinder, Blender, Chopper, Juicer | 400W Powerful Motor | Ss Blades | 4 Unbreakable Jars | 2 Years Warranty | Online Recipe Book By Chef Sanjeev Kapoor | Black</t>
  </si>
  <si>
    <t>Widewings Electric Handheld Milk Wand Mixer Frother For Latte Coffee Hot Milk, Milk Frother For Coffee, Egg Beater, Hand Blender, Coffee Beater With Stand</t>
  </si>
  <si>
    <t>Morphy Richards Icon Superb 750W Mixer Grinder, 4 Jars, Silver And Black</t>
  </si>
  <si>
    <t>Philips Handheld Garment Steamer Gc360/30 - Vertical &amp; Horizontal Steaming, 1200 Watt, Up To 22G/Min</t>
  </si>
  <si>
    <t>Vedini Transparent Empty Refillable Reusable Fine Mist Spray Bottle For Perfume, Travel With Diy Sticker Set ( 100Ml, Pack Of 4)</t>
  </si>
  <si>
    <t>Crompton Sea Sapphira 1200 Mm Ultra High Speed 3 Blade Ceiling Fan (Lustre Brown, Pack Of 1)</t>
  </si>
  <si>
    <t>Kuber Industries Waterproof Canvas Laundry Bag/Hamper|Metalic Printed With Handles|Foldable Bin &amp; 45 Liter Capicity|Size 37 X 37 X 46, Pack Of 1 (Brown)</t>
  </si>
  <si>
    <t>Jm Seller 180 W 2021 Edition Electric Beater High Speed Hand Mixer Egg Beater For Cake Making And Whipping Cream With 7 Speed Control (White) With Free Spatula And Oil Brush</t>
  </si>
  <si>
    <t>Oratech Coffee Frother Electric, Milk Frother Electric, Coffee Beater, Cappuccino Maker, Coffee Foamer, Mocktail Mixer, Coffee Foam Maker, Coffee Whisker Electric, Froth Maker, Coffee Stirrers Electric, Coffee Frothers, Coffee Blender, (6 Month Warranty) (Multicolour)</t>
  </si>
  <si>
    <t>Pick Ur Needs¬Æ Lint Remover For Clothes High Range Rechargeable Lint Shaver For All Types Of Clothes, Fabrics, Blanket With 1 Extra Blade Multicolor (Rechargeable)</t>
  </si>
  <si>
    <t>Rico Japanese Technology Rechargeable Wireless Electric Chopper With Replacement Warranty - Stainless Steel Blades, One Touch Operation, 10 Seconds Chopping, Mincing Vegetable, Meat - 250 Ml, 30 Watts</t>
  </si>
  <si>
    <t>Butterfly Smart Wet Grinder, 2L (White) With Coconut Scrapper Attachment, Output - 150 W, Input 260 W</t>
  </si>
  <si>
    <t>Agaro Marvel 9 Liters Oven Toaster Griller, Cake Baking Otg (Black)</t>
  </si>
  <si>
    <t>Philips Gc1920/28 1440-Watt Non-Stick Soleplate Steam Iron</t>
  </si>
  <si>
    <t>Havells Ofr 13 Wave Fin With Ptc Fan Heater 2900 Watts (Black)</t>
  </si>
  <si>
    <t>Bajaj Dhx-9 1000W Heavy Weight Dry Iron With Advance Soleplate And Anti-Bacterial German Coating Technology, Ivory</t>
  </si>
  <si>
    <t>Aquasure From Aquaguard Amaze Ro+Uv+Mtds,7L Storage Water Purifier,Suitable For Borewell,Tanker,Municipal Water (Grey) From Eureka Forbes</t>
  </si>
  <si>
    <t>Royal Step Portable Electric Usb Juice Maker Juicer Bottle Blender Grinder Mixer,6 Blades Rechargeable Bottle With (Multii) (Multi Colour 6 Bled Juicer Mixer)</t>
  </si>
  <si>
    <t>Kent 16068 Zoom Vacuum Cleaner For Home And Car 130 W | Cordless, Hoseless, Rechargeable Hepa Filters Vacuum Cleaner With Cyclonic Technology | Bagless Design And Multi Nozzle Operation | Blue</t>
  </si>
  <si>
    <t>Enem Sealing Machine | 12 Inch (300 Mm) | 1 Year Warranty | Full Customer Support | Beep Sound Function | Plastic Packing Machine | Plastic Bag Sealing Machine | Heat Sealer Machine | Plastic Sealing Machine | Blue | Made In India</t>
  </si>
  <si>
    <t>Wipro Vesta 1200 Watt Gd203 Heavyweight Automatic Dry Iron| Quick Heat Up| Anti Bacterial German Weilburger Double Coated Black Soleplate |2 Years Warranty</t>
  </si>
  <si>
    <t>Inalsa Electric Kettle Prism Inox - 1350 W With Led Illumination &amp; Boro-Silicate Body, 1.8 L Capacity Along With Cordless Base, 2 Year Warranty (Black)</t>
  </si>
  <si>
    <t>Vrprime Lint Roller Lint Remover For Clothes, Pet | 360 Sheets Reusable Sticky Easy-Tear Sheet Brush For Clothes, Furniture, Carpet, Dog Fur, Sweater, Dust &amp; Dirt (4 Rolls - 90 Sheet Each Roll)</t>
  </si>
  <si>
    <t>Philips Ac1215/20 Air Purifier, Removes 99.97% Airborne Pollutants, 4-Stage Filtration With True Hepa Filter (White)</t>
  </si>
  <si>
    <t>Eopora Ptc Ceramic Fast Heating Room Heater For Bedroom, 1500/1000 Watts Room Heater For Home, Electric Heater, Electric Fan Heater For Home Office Bedroom (White)</t>
  </si>
  <si>
    <t>Usha Goliath Go1200Wg Heavy Weight 1200-Watt Dry Iron, 1.8 Kg(Red)</t>
  </si>
  <si>
    <t>Wipro Vesta Electric Egg Boiler, 360 Watts, 3 Boiling Modes, Stainless Steel Body And Heating Plate, Boils Up To 7 Eggs At A Time, Automatic Shut Down, White, Standard (Vb021070)</t>
  </si>
  <si>
    <t>Philips Viva Collection Hr1832/00 1.5-Litre400-Watt Juicer (Ink Black)</t>
  </si>
  <si>
    <t>Figment Handheld Milk Frother Rechargeable, 3-Speed Electric Frother For Coffee With 2 Whisks And Coffee Decoration Tool, Coffee Frother Mixer, Crescent Enterprises Vrw0.50Bk (A1)</t>
  </si>
  <si>
    <t>Swiss Military Vc03 Wireless Car Vacuum Cleaner | Wireless Vacuum Cleaner For Home, Car, Living Room | Wireless Vacuum Cleaner Dust Collection/Lighting Car Pet Hair Vacuum With Powerful Motor</t>
  </si>
  <si>
    <t>Zuvexa Usb Rechargeable Electric Foam Maker - Handheld Milk Wand Mixer Frother For Hot Milk, Hand Blender Coffee, Egg Beater (Black)</t>
  </si>
  <si>
    <t>Usha Ih2415 1500-Watt Immersion Heater (Silver)</t>
  </si>
  <si>
    <t>Activa Instant 3 Ltr 3 Kva Special Anti Rust Coated Tank Geyser With Full Abs Body With 5 Year Warranty Premium (White)</t>
  </si>
  <si>
    <t>Havells Instanio 1-Litre 3Kw Instant Water Heater (Geyser), White Blue</t>
  </si>
  <si>
    <t>Lifelong 2-In1 Egg Boiler And Poacher 500-Watt (Transparent And Silver Grey), Boil 8 Eggs, Poach 4 Eggs, Easy To Clean| 3 Boiling Modes, Stainless Steel Body And Heating Plate, Automatic Turn-Off</t>
  </si>
  <si>
    <t>Indias¬Æ‚Ñ¢ Electro-Instant Water Geyser A.B.S. Body Shock Proof Can Be Used In Bathroom, Kitchen, Wash Area, Hotels, Hospital Etc.</t>
  </si>
  <si>
    <t>Amazonbasics Induction Cooktop 1600 Watt (Black)</t>
  </si>
  <si>
    <t>Sui Generis Electric Handheld Milk Wand Mixer Frother For Latte Coffee Hot Milk, Milk Frother, Electric Coffee Beater, Egg Beater, Latte Maker, Mini Hand Blender Cappuccino Maker (Multicolor)</t>
  </si>
  <si>
    <t>Philips Air Fryer Hd9200/90, Uses Up To 90% Less Fat, 1400W, 4.1 Liter, With Rapid Air Technology (Black), Large</t>
  </si>
  <si>
    <t>Havells Bero Quartz Heater Black 800W 2 Heat Settings 2 Year Product Warranty</t>
  </si>
  <si>
    <t>Philips Easytouch Plus Standing Garment Steamer Gc523/60 - 1600 Watt, 5 Steam Settings, Up To 32 G/Min Steam, With Double Pole</t>
  </si>
  <si>
    <t>Brayden Chopro, Electric Vegetable Chopper For Kitchen With 500 Ml Capacity, 400 Watts Copper Motor And 4 Bi-Level Ss Blades (Black)</t>
  </si>
  <si>
    <t>Wonderchef Nutri-Blend Mixer, Grinder &amp; Blender | Powerful 400W 22000 Rpm Motor | Stainless Steel Blades | 3 Unbreakable Jars | 2 Years Warranty | Online Recipe Book By Chef Sanjeev Kapoor | Black</t>
  </si>
  <si>
    <t>Usha Janome Dream Stitch Automatic Zig-Zag Electric Sewing Machine With 14 Stitch Function (White And Blue) With Free Sewing Kit Worth Rs 500</t>
  </si>
  <si>
    <t>Black+Decker Handheld Portable Garment Steamer 1500 Watts With Anti Calc (Violet)</t>
  </si>
  <si>
    <t>Personal Size Blender, Portable Blender, Battery Powered Usb Blender, With Four Blades, Mini Blender Travel Bottle For Juice, Shakes, And Smoothies (Pink)</t>
  </si>
  <si>
    <t>Sure From Aquaguard Delight Nxt Ro+Uv+Uf+Taste Adjuster(Mtds),6L Water Purifier,8 Stages Purification,Suitable For Borewell,Tanker,Municipal Water(Black) From Eureka Forbes</t>
  </si>
  <si>
    <t>Prettykrafts Laundry Basket For Clothes With Lid &amp; Handles, Toys Organiser, 75 Ltr Grey</t>
  </si>
  <si>
    <t>Tesora - Inspired By You Large Premium Electric Kettle 1.8L, Stainless Steel Inner Body - Auto Power Cut, Boil Dry Protection &amp; Cool Touch Double Wall, Portable | 1500 Watts |1 Year Warranty | (White)</t>
  </si>
  <si>
    <t>Agaro Ace 1600 Watts, 21.5 Kpa Suction Power, 21 Litres Wet &amp; Dry Stainless Steel Vacuum Cleaner With Blower Function And Washable Dust Bag</t>
  </si>
  <si>
    <t>Inalsa Hand Blender 1000 Watt With Chopper, Whisker, 600 Ml Multipurpose Jar|Variable Speed And Turbo Speed Function |100% Copper Motor |Low Noise |Anti-Splash Technology|2 Year Warranty</t>
  </si>
  <si>
    <t>Akiara - Makes Life Easy Electric Handy Sewing/Stitch Handheld Cordless Portable White Sewing Machine For Home Tailoring, Hand Machine | Mini Silai | White Hand Machine With Adapter</t>
  </si>
  <si>
    <t>Philips Easyspeed Plus Steam Iron Gc2145/20-2200W, Quick Heat Up With Up To 30 G/Min Steam, 110 G Steam Boost, Scratch Resistant Ceramic Soleplate, Vertical Steam &amp; Drip-Stop</t>
  </si>
  <si>
    <t>Inalsa Electric Chopper Bullet- 400 Watts With 100% Pure Copper Motor| Chop, Mince, Puree, Dice | Twin Blade Technology| 900 Ml Capacity| One Touch Operation, 1.30Mtr Long Power Cord (Black/Silver)</t>
  </si>
  <si>
    <t>Wipro Vesta Grill 1000 Watt Sandwich Maker |Dual Function-Sw Maker&amp;Griller|Non Stick Coat -Bpa&amp;Ptfe Free |Auto Temp Cut-Off| Height Control -180·∂Ø&amp;105·∂Ø |2 Year Warranty|Ss Finish|Standard Size</t>
  </si>
  <si>
    <t>Rico Irpro 1500 Watt Japanese Technology Electric Water Heater Immersion Rod Shockproof Protection &amp; Stainless Steel Heating Element For Instant Heating| Isi Certified 1 Year Replacement Warranty</t>
  </si>
  <si>
    <t>Eureka Forbes Active Clean 700 Watts Powerful Suction &amp; Blower Vacuum Cleaner With Washable Hepa Filter &amp; 6 Accessories,1 Year Warranty,Compact,Light Weight &amp; Easy To Use (Red &amp; Black)</t>
  </si>
  <si>
    <t>Csi International¬Æ Instant Water Geyser, Water Heater, Portable Water Heater, Geyser Made Of First Class Abs Plastic 3Kw (White)</t>
  </si>
  <si>
    <t>Hindware Atlantic Xceed 5L 3Kw Instant Water Heater With Copper Heating Element And High Grade Stainless Steel Tank</t>
  </si>
  <si>
    <t>Morphy Richards New Europa 800-Watt Espresso And Cappuccino 4-Cup Coffee Maker (Black)</t>
  </si>
  <si>
    <t>Lifelong Power - Pro 500 Watt 3 Jar Mixer Grinder With 3 Speed Control And 1100 Watt Dry Non-Stick Soleplate Iron Super Combo (White And Grey, 1 Year Warranty)</t>
  </si>
  <si>
    <t>Ibell Castor Ctek15L Premium 1.5 Litre Stainless Steel Electric Kettle,1500W Auto Cut-Off Feature,Silver</t>
  </si>
  <si>
    <t>Bajaj Pygmy Mini 110 Mm 10 W High Speed Operation, Usb Charging, Multi-Clip Function Personal Fan</t>
  </si>
  <si>
    <t>Crompton Instaglide 1000-Watts Dry Iron With American Heritage Coating, Pack Of 1 Iron</t>
  </si>
  <si>
    <t>Morphy Richards Aristo 2000 Watts Ptc Room Heater (White)</t>
  </si>
  <si>
    <t>Gadgetronics Digital Kitchen Weighing Scale &amp; Food Weight Machine For Health, Fitness, Home Baking &amp; Cooking (10 Kgs,1 Year Warranty &amp; Batteries Included)</t>
  </si>
  <si>
    <t>Hul Pureit Germkill Kit For Advanced 23 L Water Purifier - 3000 L Capacity, Sand, Multicolour</t>
  </si>
  <si>
    <t>Tom &amp; Jerry Folding Laundry Basket For Clothes With Lid &amp; Handle, Toys Organiser, 75 Litre, Green</t>
  </si>
  <si>
    <t>Ikea Little Loved Corner Produkt Milk-Frother, Coffee/Tea Frother, Handheld Milk Wand Mixer Frother, Black</t>
  </si>
  <si>
    <t>Philips Easyspeed Plus Steam Iron Gc2147/30-2400W, Quick Heat Up With Up To 30 G/Min Steam, 150G Steam Boost, Scratch Resistant Ceramic Soleplate, Vertical Steam, Drip-Stop</t>
  </si>
  <si>
    <t>Bajaj New Shakti Neo Plus 15 Litre 4 Star Rated Storage Water Heater (Geyser) With Multiple Safety System, White</t>
  </si>
  <si>
    <t>House Of Quirk Reusable Sticky Picker Cleaner Easy-Tear Sheets Travel Pet Hair Lint Rollers Brush (10Cm Sheet, Set Of 3 Rolls, 180 Sheets, 60 Sheets Each Roll Lint Roller Remover, Multicolour)</t>
  </si>
  <si>
    <t>Allin Exporters J66 Ultrasonic Humidifier Cool Mist Air Purifier For Dryness, Cold &amp; Cough Large Capacity For Room, Baby, Plants, Bedroom (2.4 L) (1 Year Warranty)</t>
  </si>
  <si>
    <t>Multifunctional 2 In 1 Electric Egg Boiling Steamer Egg Frying Pan Egg Boiler Electric Automatic Off With Egg Boiler Machine Non-Stick Electric Egg Frying Pan-Tiger Woods (Multy)</t>
  </si>
  <si>
    <t>Kent Electric Chopper-B For Kitchen 250 Watt | Chop, Mince, Puree, Whisk, 400 Ml Capacity | Stainless Steel Double Chopping Blades | Transparent Chopping Bowl | Anti-Skid | One Touch Operation | Black</t>
  </si>
  <si>
    <t>Crompton Amica 15-L 5 Star Rated Storage Water Heater (Geyser) With Free Installation (White)</t>
  </si>
  <si>
    <t>Eureka Forbes Car Vac 100 Watts Powerful Suction Vacuum Cleaner With Washable Hepa Filter, 3 Accessories,Compact,Light Weight &amp; Easy To Use (Black And Red)</t>
  </si>
  <si>
    <t>Kent 16025 Sandwich Grill 700W | Non-Toxic Ceramic Coating | Automatic Temperature Cut-Off With Led Indicator | Adjustable Height Control, Metallic Silver, Standard</t>
  </si>
  <si>
    <t>Candes Gloster All In One Silent Blower Fan Room Heater Ideal For Small And Medium Area, 2000 Watts (White)</t>
  </si>
  <si>
    <t>Inalsa Electric Fan Heater Hotty - 2000 Watts Variable Temperature Control Cool/Warm/Hot Air Selector | Over Heat Protection | Isi Certification, White</t>
  </si>
  <si>
    <t>Ibell Sm1301 3-In-1 Sandwich Maker With Detachable Plates For Toast / Waffle / Grill , 750 Watt (Black)</t>
  </si>
  <si>
    <t>Inalsa Vacuum Cleaner Wet And Dry Micro Wd10 With 3In1 Multifunction Wet/Dry/Blowing| 14Kpa Suction And Impact Resistant Polymer Tank,(Yellow/Black)</t>
  </si>
  <si>
    <t>Mr. Brand Portable Usb Juicer Electric Usb Juice Maker Mixer Bottle Blender Grinder Mixer,6 Blades Rechargeable Bottle With (Multi Color) (Multi Mixer 6 Bled)</t>
  </si>
  <si>
    <t>Crompton Hill Briz Deco 1200Mm (48 Inch) High Speed Designer Ceiling Fan (Smoked Brown)</t>
  </si>
  <si>
    <t>Sujata Powermatic Plus, Juicer Mixer Grinder With Chutney Jar, 900 Watts, 3 Jars (White)</t>
  </si>
  <si>
    <t>Aquadpure Copper + Mineral Ro+Uv+Uf 10 To 12 Liter Ro + Uv + Tds Adjuster Water Purifier With Copper Charge Technology Black &amp; Copper Best For Home And Office (Made In India)</t>
  </si>
  <si>
    <t>Amazon Basics 650 Watt Drip Coffee Maker With Borosilicate Carafe</t>
  </si>
  <si>
    <t>Crompton Insta Delight Fan Circulator Room Heater With 3 Heat Settings (Slate Grey &amp; Black, 2000 Watt)</t>
  </si>
  <si>
    <t>!!Haneul!!1000 Watt/2000-Watt Room Heater!! Fan Heater!!Pure White!!Hn-2500!!Made In India!!Thermoset!!</t>
  </si>
  <si>
    <t>Melbon Vm-905 2000-Watt Room Heater (Isi Certified, White Color) Ideal Electric Fan Heater For Small To Medium Room/Area (Plastic Body)</t>
  </si>
  <si>
    <t>Cello Eliza Plastic Laundry Bag/Basket, 50 Litres, Light Grey</t>
  </si>
  <si>
    <t>Activa 1200 Mm High Speed 390 Rpm Bee Approved 5 Star Rated Apsra Ceiling Fan Brown 2 Years Warranty</t>
  </si>
  <si>
    <t>Shakti Technology S5 High Pressure Car Washer Machine 1900 Watts And Pressure 125 Bar With 10 Meter Hose Pipe</t>
  </si>
  <si>
    <t>American Micronic- Imported Wet &amp; Dry Vacuum Cleaner, 21 Litre Stainless Steel With Blower &amp; Hepa Filter, 1600 Watts 100% Copper Motor 28 Kpa Suction With Washable Reusable Dust Bag (Red/Black/Steel)-Ami-Vcd21-1600Wdx</t>
  </si>
  <si>
    <t>Demokrazy New Nova Lint Cum Fuzz Remover For All Woolens Sweaters, Blankets, Jackets Remover Pill Remover From Carpets, Curtains (Pack Of 1)</t>
  </si>
  <si>
    <t>Instant Pot Air Fryer, Vortex 2Qt, Touch Control Panel, 360¬∞ Evencrisp‚Ñ¢ Technology, Uses 95 % Less Oil, 4-In-1 Appliance: Air Fry, Roast, Bake, Reheat (Vortex 1.97Litre, Black)</t>
  </si>
  <si>
    <t>Hul Pureit Eco Water Saver Mineral Ro+Uv+Mf As Wall Mounted/Counter Top Black 10L Water Purifier</t>
  </si>
  <si>
    <t>Livpure Glo Star Ro+Uv+Uf+Mineraliser - 7 L Storage Tank, 15 Lph Water Purifier For Home, Black</t>
  </si>
  <si>
    <t>Philips Hi113 1000-Watt Plastic Body Ptfe Coating Dry Iron, Pack Of 1</t>
  </si>
  <si>
    <t>Kuber Industries Round Non Woven Fabric Foldable Laundry Basket|Toy Storage Basket|Cloth Storage Basket With Handles| Capicity 45 Ltr (Grey &amp; Black)-Kubmart11446</t>
  </si>
  <si>
    <t>Preethi Mga-502 0.4-Litre Grind And Store Jar (White), Stainless Steel, Set Of 1</t>
  </si>
  <si>
    <t>Usha Aurora 1000 W Dry Iron With Innovative Tail Light Indicator, Weilburger Soleplate (White &amp; Grey)</t>
  </si>
  <si>
    <t>Ecovacs Deebot N8 2-In-1 Robotic Vacuum Cleaner, 2022 New Launch, Most Powerful Suction, Covers 2000+ Sq. Ft In One Charge, Advanced Dtof Technology With Ozmo Mopping (Deebot N8) - White</t>
  </si>
  <si>
    <t>Avnish Tap Water Purifier Filter Faucet 6 Layer Carbon Activated Dust Chlorine Remover Water Softener For Drinking Cartridge Alkaline Taps For Kitchen Sink Bathroom Wash Basin (6-Layer Filtration)</t>
  </si>
  <si>
    <t>Khaitan Orfin Fan Heater For Home And Kitchen-K0 2215</t>
  </si>
  <si>
    <t>Usha Rapidmix 500-Watt Copper Motor Mixer Grinder With 3 Jars And 5 Years Warranty(Sea Green/White)</t>
  </si>
  <si>
    <t>Csi International¬Æ Instant Water Geyser, Water Heater, Portable Water Heater, Geyser Made Of First Class Abs Plastic 3Kw (Red)</t>
  </si>
  <si>
    <t>Havells Gatik Neo 400Mm Pedestal Fan (Aqua Blue)</t>
  </si>
  <si>
    <t>Inalsa Upright Vacuum Cleaner, 2-In-1,Handheld &amp; Stick For Home &amp; Office Use,800W- With 16Kpa Strong Suction &amp; Hepa Filtration|0.8L Dust Tank|Includes Multiple Accessories,(Grey/Black)</t>
  </si>
  <si>
    <t>Royal Step - Amazon'S Brand - Portable Electric Usb Juice Maker Juicer Bottle Blender Grinder Mixer,4 Blades Rechargeable Bottle With (Multi Color) (Multi)</t>
  </si>
  <si>
    <t>Nirdambhay Mini Bag Sealer, 2 In 1 Heat Sealer And Cutter Handheld Sealing Machine Portable Bag Resealer Sealer For Plastic Bags Food Storage Snack Fresh Bag Sealer (Including 2 Aa Battery)</t>
  </si>
  <si>
    <t>Proven¬Æ Copper + Mineral Ro+Uv+Uf 10 To 12 Liter Ro + Uv + Tds Adjuster Water Purifier With Copper Charge Technology Black &amp; Copper Best For Home And Office (Made In India)</t>
  </si>
  <si>
    <t>Morphy Richards Daisy 1000W Dry Iron With American Heritage Non-Stick Coated Soleplate, White</t>
  </si>
  <si>
    <t>Wipro Vesta 1200 Watt Gd201 Lightweight Automatic Dry Iron| Quick Heat Up| Stylish &amp; Sleek |Anti Bacterial German Weilburger Double Coated Soleplate |2 Years Warranty</t>
  </si>
  <si>
    <t>Ao Smith Hse-Vas-X-015 Storage 15 Litre Vertical Water Heater (Geyser) White 4 Star</t>
  </si>
  <si>
    <t>Havells Festiva 1200Mm Dust Resistant Ceiling Fan (Gold Mist)</t>
  </si>
  <si>
    <t>Inalsa Vaccum Cleaner Handheld 800W High Powerful Motor- Dura Clean With Hepa Filtration &amp; Strong Powerful 16Kpa Suction| Lightweight, Compact &amp; Durable Body|Includes Multiple Accessories,(Grey/Black)</t>
  </si>
  <si>
    <t>Ibell Sm1515New Sandwich Maker With Floating Hinges, 1000Watt, Panini / Grill / Toast (Black)</t>
  </si>
  <si>
    <t>Aquaguard Aura Ro+Uv+Uf+Taste Adjuster(Mtds) With Active Copper &amp; Zinc 7L Water Purifier,8 Stages Of Purification,Suitable For Borewell,Tanker,Municipal Water(Black) From Eureka Forbes</t>
  </si>
  <si>
    <t>Havells Instanio 3-Litre 4.5Kw Instant Water Heater (Geyser), White Blue</t>
  </si>
  <si>
    <t>Milk Frother, Immersion Blender Cordlesss Foam Maker Usb Rechargeable Small Mixer Handheld With 2 Stainless Whisksôºåwisker For Stirring 3-Speed Adjustable Mini Frother For Cappuccino Latte Coffee Egg</t>
  </si>
  <si>
    <t>Panasonic Sr-Wa22H (E) Automatic Rice Cooker, Apple Green, 2.2 Liters</t>
  </si>
  <si>
    <t>Instacuppa Milk Frother For Coffee - Handheld Battery-Operated Electric Milk And Coffee Frother, Stainless Steel Whisk And Stand, Portable Foam Maker For Coffee, Cappuccino, Lattes, And Egg Beaters</t>
  </si>
  <si>
    <t>Goodscity Garment Steamer For Clothes, Steam Iron Press - Vertical &amp; Horizontal Steaming Up To 22G/Min, 1200 Watt, 230 Ml Water Tank &amp; 30 Sec Fast Heating (Gc 111)</t>
  </si>
  <si>
    <t>Solidaire 550-Watt Mixer Grinder With 3 Jars (Black) (Sld-550-B)</t>
  </si>
  <si>
    <t>Amazon Basics 300 W Hand Blender With Stainless Steel Stem For Hot/Cold Blending And In-Built Cord Hook, Isi-Marked, Black</t>
  </si>
  <si>
    <t>Orpat Hhb-100E 250-Watt Hand Blender (White)</t>
  </si>
  <si>
    <t>Healthsense Rechargeable Lint Remover For Clothes | Fuzz And Fur Remover | Electric Fabric Shaver, Trimmer For Clothes, Carpet, Sofa, Sweaters, Curtains | One-Year Warranty Included - New-Feel Lr350</t>
  </si>
  <si>
    <t>Agaro Classic Portable Yogurt Maker, 1.2L Capacity, Electric, Automatic, Grey And White, Medium (33603)</t>
  </si>
  <si>
    <t>Agaro Imperial 240-Watt Slow Juicer With Cold Press Technology</t>
  </si>
  <si>
    <t>Amazonbasics Cylinder Bagless Vacuum Cleaner With Power Suction, Low Sound, High Energy Efficiency And 2 Years Warranty (1.5L, Black)</t>
  </si>
  <si>
    <t>Crompton Ihl 251 1500-Watt Immersion Water Heater With Copper Heating Element And Ip 68 Protection</t>
  </si>
  <si>
    <t>Saiellin Room Heater For Home 2000 Watts Room Heater For Bedroom | Isi Approved With 1 Year Warranty | For 250 Sq. Feet Blower Heater &amp; Room Heaters Home For Winters</t>
  </si>
  <si>
    <t>Bajaj Majesty Duetto Gas 6 Ltr Vertical Water Heater ( Lpg), White</t>
  </si>
  <si>
    <t>Black + Decker Bd Bxir2201In 2200-Watt Cord &amp; Cordless Steam Iron (Green)</t>
  </si>
  <si>
    <t>Longway Blaze 2 Rod Quartz Room Heater (White, Gray, 800 Watts)</t>
  </si>
  <si>
    <t>Prestige Pwg 07 Wet Grinder, 2L (Multicolor) With Coconut Scraper And Atta Kneader Attachments, 200 Watt</t>
  </si>
  <si>
    <t>Pigeon Zest Mixer Grinder 3 Speed Control 750 Watt Powerful Copper Motor With 3 Stainless Steel Jars For Dry Grinding, Wet Grinding And Making Chutney And 3 Polycarbonate Lids - Blue</t>
  </si>
  <si>
    <t>Crompton Solarium Qube 15-L 5 Star Rated Storage Water Heater (Geyser) With Free Installation And Connection Pipes (White And Black)</t>
  </si>
  <si>
    <t>Singer Aroma 1.8 Liter Electric Kettle High Grade Stainless Steel With Cool And Touch Body And Cordless Base, 1500 Watts, Auto Shut Off With Dry Boiling (Silver/Black)</t>
  </si>
  <si>
    <t>Orient Electric Aura Neo Instant 3L Water Heater (Geyser), 5-Level Safety Shield, Stainless Steel Tank (White &amp; Turquoise)</t>
  </si>
  <si>
    <t>Crompton Brio 1000-Watts Dry Iron With Weilburger Coating (Sky Blue And White)</t>
  </si>
  <si>
    <t>Racold Eterno Pro 25L Vertical 5 Star Storage Water Heater (Geyser) With Free Standard Installation And Free Installation Pipes</t>
  </si>
  <si>
    <t>Lg 1.5 Ton 5 Star Ai Dual Inverter Split Ac (Copper, Super Convertible 6-In-1 Cooling, Hd Filter With Anti-Virus Protection, 2022 Model, Ps-Q19Ynze, White)</t>
  </si>
  <si>
    <t>Eureka Forbes Aquasure Amrit Twin Cartridge (Pack Of 2), White</t>
  </si>
  <si>
    <t>Green Tales Heat Seal Mini Food Sealer-Impulse Machine For Sealing Plastic Bags Packaging</t>
  </si>
  <si>
    <t>Saleon Instant Coal Heater 500W Charcoal Burner Electric Stove Hot Plate - Mix Colors - Pack Of 1 - Only Charcoal Heater</t>
  </si>
  <si>
    <t>Sujata Chutney Steel Jar, 400 Ml, (White), Stainless Steel</t>
  </si>
  <si>
    <t>Khaitan Avaante Ka-2013 1200 Watt 3-Rod Halogen Heater (1200 Watts, Grey)</t>
  </si>
  <si>
    <t>Kenstar 2400 Watts 9 Fins Oil Filled Radiator With Ptc Fan Heater (Black Gold)</t>
  </si>
  <si>
    <t>Nexoms Instant Heating Water Tap Wall Mounted With 3 Pin Indian Plug (16Amp)</t>
  </si>
  <si>
    <t>Jialto Mini Waffle Maker 4 Inch- 350 Watts: Stainless Steel Non-Stick Electric Iron Machine For Individual Belgian Waffles, Pan Cakes, Paninis Or Other Snacks - Aqua Blue</t>
  </si>
  <si>
    <t>Candes Blowhot All In One Silent Blower Fan Room Heater (Abs Body, White, Brown) 2000 Watts</t>
  </si>
  <si>
    <t>Ionix Jewellery Scale | Weight Scale | Digital Weight Machine | Weight Machine For Gold | Electronic Weighing Machines For Jewellery 0.01G To 200G Small Weight Machine For Shop - Silver</t>
  </si>
  <si>
    <t>Kitchen Kit Electric Kettle, 1.8L Stainless Steel Tea Kettle, Fast Boil Water Warmer With Auto Shut Off And Boil Dry Protection Tech</t>
  </si>
  <si>
    <t>Racold Pronto Pro 3Litres 3Kw Vertical Instant Water Heater (Geyser)</t>
  </si>
  <si>
    <t>Esn 999 Supreme Quality 1500W Immersion Water Heater Rod (Black)</t>
  </si>
  <si>
    <t>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</si>
  <si>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Saiyam Stainless Steel Espresso Maker Stovetop Coffee Percolator Italian Coffee Maker Moka Pot (4 Cup - 200 Ml, Silver)</t>
  </si>
  <si>
    <t>Konvio Neer 10 Inch Spun Filter (Pp Spun) Cartridge Compatible For 10 Inch Pre-Filter Housing Of Water Purifier | Pack Of 4 Spun</t>
  </si>
  <si>
    <t>Havells Glydo 1000 Watt Dry Iron With American Heritage Non Stick Sole Plate, Aerodynamic Design, Easy Grip Temperature Knob &amp; 2 Years Warranty. (Charcoal Blue)</t>
  </si>
  <si>
    <t>Raffles Premium Stainless Steel South Indian Coffee Filter/Drip Coffee Maker, 2-3 Cups, 150 Ml</t>
  </si>
  <si>
    <t>Ionix Activated Carbon Faucet Water Filters Universal Interface Home Kitchen Faucet Tap Water | Tap Filter Multilayer | Clean Purifier Filter Cartridge Five Layer Water Filter-Pack Of 1</t>
  </si>
  <si>
    <t>Knyuc Mart Mini Electric Handy Room Heater Compact Plug-In, The Wall Outlet 400 Watts, Handy Air Warmer Blower Adjustable Timer Digital Display</t>
  </si>
  <si>
    <t>Inkulture Stainless_Steel Measuring Cups &amp; Spoon Combo For Dry Or Liquid/Kitchen Gadgets For Cooking &amp; Baking Cakes/Measuring Cup Set Combo With Handles (Set Of 4 Cups &amp; 4 Spoons)</t>
  </si>
  <si>
    <t>Macmillan Aquafresh 5 Micron Ps-05 10" In Pp Spun Filter Candle Set For All Type Ro Water Purifier 10 Inch (4)</t>
  </si>
  <si>
    <t>Havells D'Zire 1000 Watt Dry Iron With American Heritage Sole Plate, Aerodynamic Design, Easy Grip Temperature Knob &amp; 2 Years Warranty. (Mint)</t>
  </si>
  <si>
    <t>Te‚Ñ¢ Instant Electric Heating Hot And Cold Water Geyser Tap Water With Digital Display (White)</t>
  </si>
  <si>
    <t>Zigma Winotek Winotek Sun Instant Water Geyser, Water Heater, Portable Water Heater, Geysers Made Of First Class Abs Plastic, Automatic Reset Model, Ae10-3 W (Yellow)</t>
  </si>
  <si>
    <t>Kent 11054 Alkaline Water Filter Pitcher 3.5 L | Chemical-Free Water With Balanced Ph Levels 8.0 To 9.5 | Solves Acidity Issue | Equipped With Carbon And Sediment Filter - Grey</t>
  </si>
  <si>
    <t>Sujata Dynamix Dx Mixer Grinder, 900W, 3 Jars (White)</t>
  </si>
  <si>
    <t>Lifelong Llmg74 750 Watt Mixer Grinder With 3 Jars (White And Grey)</t>
  </si>
  <si>
    <t>Ttk Prestige Limited Orion Mixer Grinder 500 Watts, 3 Jars (1200Ml, 1000Ml, 500Ml) (Red)</t>
  </si>
  <si>
    <t>Agaro Regal Electric Rice Cooker, 3L Ceramic Inner Bowl, Cooks Up To 600 Gms Raw Rice, Ss Steamer, Preset Cooking Functions, Preset Timer, Keep Warm Function, Led Display, Black</t>
  </si>
  <si>
    <t>Vapja¬Æ Portable Mini Juicer Cup Blender Usb Rechargeable With 4 Blades For Shakes And Smoothies Fruits Vegetables Juice Maker Grinder Mixer Strong Cutting Bottle Sports Travel Outdoors Gym (Bottle)</t>
  </si>
  <si>
    <t>Philips Hd6975/00 25 Litre Digital Oven Toaster Grill, Grey, 25 Liter</t>
  </si>
  <si>
    <t>Usha Ei 3710 Heavy Weight 1000-Watt Dry Iron With Golden American Heritage Soleplate, 1.75 Kg(White)</t>
  </si>
  <si>
    <t>Campfire Spring Chef Prolix Instant Portable Water Heater Geyser 1Ltr. For Use Home Stainless Steel Baking Rack | Restaurant | Office | Labs | Clinics | Saloon | With Installation Kit (With Mcb)</t>
  </si>
  <si>
    <t>Themisto Th-Ws20 Digital Kitchen Weighing Scale Stainless Steel (5Kg)</t>
  </si>
  <si>
    <t>Fya Handheld Vacuum Cleaner Cordless, Wireless Hand Vacuum&amp;Air Blower 2-In-1, Mini Portable Car Vacuum Cleaner With Powerful Suction, Usb Rechargeable Vacuum For Pet Hair, Home And Car</t>
  </si>
  <si>
    <t>Lifelong Llsm120G Sandwich Griller , Classic Pro 750 W Sandwich Maker With 4 Slice Non-Stick Fixed Plates For Sandwiches At Home With 1 Year Warranty (Black)</t>
  </si>
  <si>
    <t>Kuber Industries Nylon Mesh Laundry Basket|Sturdy Material &amp; Durable Handles|Netted Lightweight Laundry Bag, Size 36 X 36 X 58, Capicity 30 Ltr (Pink)</t>
  </si>
  <si>
    <t>Bulfyss Plastic Sticky Lint Roller Hair Remover Cleaner Set Of 5 Rolls 150 Sheets, 30 Sheets Each Roll Lint Roller Remover For Clothes, Furniture, Carpet, Dog Fur, Sweater, Dust &amp; Dirt</t>
  </si>
  <si>
    <t>T Topline 180 W Electric Hand Mixer,Hand Blender , Egg Beater, Cake Maker , Beater Cream Mix, Food Blender, Beater For Whipping Cream Beater For Cake With 7 -Speed With Spatula And Oil Brush</t>
  </si>
  <si>
    <t>Empty Mist Trigger Plastic Spray Bottle For Multi Use 200Ml Pack Of 2</t>
  </si>
  <si>
    <t>Lonaxa Mini Travel Rechargeable Fruit Juicer - Usb Electric Fruit &amp; Vegetable Juice Blender/Grinder For Home And Office Use (Multicolor)‚Ä¶</t>
  </si>
  <si>
    <t>Sujata Powermatic Plus, Juicer Mixer Grinder, 900 Watts, 2 Jars (White)</t>
  </si>
  <si>
    <t>Agaro Royal Double Layered Kettle, 1.5 Litres, Double Layered Cool Touch , Dry Boiling Protection, Black</t>
  </si>
  <si>
    <t>Cafe Jei French Press Coffee And Tea Maker 600Ml With 4 Level Filtration System, Heat Resistant Borosilicate Glass (Black, 600Ml)</t>
  </si>
  <si>
    <t>Candes 10 Litre Perfecto 5 Star Rated Automatic Instant Storage Electric Water Heater With Special Metal Body Anti Rust Coating With Installation Kit, 2Kw Geyser (Ivory)</t>
  </si>
  <si>
    <t>Prestige Psmfb 800 Watt Sandwich Toaster With Fixed Plates, Black</t>
  </si>
  <si>
    <t>Ibell Mpk120L Premium Stainless Steel Multi Purpose Kettle/Cooker With Inner Pot 1.2 Litre (Silver)</t>
  </si>
  <si>
    <t>Maharaja Whiteline Odacio Plus 550-Watt Juicer Mixer Grinder With 3 Jars (Black/Silver)</t>
  </si>
  <si>
    <t>Shakti Technology S3 High Pressure Car Washer Machine 1800 Watts And Pressure 120 Bar For Cleaning Car, Bike &amp; Home</t>
  </si>
  <si>
    <t>Cello Quick Boil Popular Electric Kettle 1 Litre 1200 Watts | Stainless Steel Body | Boiler For Water, Silver</t>
  </si>
  <si>
    <t>Agaro Glory Cool Mist Ultrasonic Humidifier, 4.5Litres, For Large Area, Room, Home, Office, Adjustable Mist Output, Ceramic Ball Filter, Ultra Quiet, 360¬∞ Rotatable Nozzle, Auto Shut Off, Grey</t>
  </si>
  <si>
    <t>Wolpin 1 Lint Roller With 60 Sheets Remove Clothes Lint Dog Hair Dust (19 X 13 Cm) Orange</t>
  </si>
  <si>
    <t>Abode Kitchen Essential Measuring Cup &amp; Spoon For Spices | For Cooking And Baking Cake | Multipurpose Tablespoon Cups With Ring Holder | (Black)</t>
  </si>
  <si>
    <t>Cardex Digital Kitchen Weighing Machine Multipurpose Electronic Weight Scale With Back Lite Lcd Display For Measuring Food, Cake, Vegetable, Fruit (Kitchen Scale)</t>
  </si>
  <si>
    <t>V-Guard Zenora Ro+Uf+Mb Water Purifier | Suitable For Water With Tds Up To 2000 Ppm | 8 Stage Purification With World-Class Ro Membrane And Advanced Uf Membrane | Free Pan India Installation &amp; 1-Year Comprehensive Warranty | 7 Litre, Black</t>
  </si>
  <si>
    <t>Bajaj Rex Dlx 750 W 4 Jars Mixer Grinder, White And Blue</t>
  </si>
  <si>
    <t>Kent 16051 Hand Blender 300 W | 5 Variable Speed Control | Multiple Beaters &amp; Dough Hooks | Turbo Function</t>
  </si>
  <si>
    <t>Prestige Pic 15.0+ 1900-Watt Induction Cooktop (Black)</t>
  </si>
  <si>
    <t>Aqua D Pure Active Copper 12-L Ro+Uv Water Filter Purifier For Home, Kitchen Fully Automatic Uf+Tds Controller</t>
  </si>
  <si>
    <t>Prettykrafts Laundry Square Shape Basket Bag/Foldable/Multipurpose/Carry Handles/Slanting Lid For Home, Cloth Storage,(Single) Jute Grey</t>
  </si>
  <si>
    <t>Libra Roti Maker Electric Automatic | Chapati Maker Electric Automatic | Roti Maker Machine With 900 Watts For Making Roti/Chapati/Parathas - Stainless Steel</t>
  </si>
  <si>
    <t>Glen 3 In 1 Electric Multi Cooker - Steam, Cook &amp; Egg Boiler With 350 W (Sa 3035Mc) - 350 Watts</t>
  </si>
  <si>
    <t>Dynore Stainless Steel Set Of 4 Measuring Cup And 4 Measuring Spoon</t>
  </si>
  <si>
    <t>Lint Remover For Clothes With 1 Year Warranty Fabric Shaver Lint Shaver For Woolen Clothes Blanket Jackets Stainless Steel Blades,Bedding, Clothes And Furniture Best Remover For Fabrics Portable Lint Shavers (White Orange)</t>
  </si>
  <si>
    <t>Monitor Ac Stand/Heavy Duty Air Conditioner Outdoor Unit Mounting Bracket</t>
  </si>
  <si>
    <t>Ibell Induction Cooktop, 2000W With Auto Shut Off And Overheat Protection, Bis Certified, Black</t>
  </si>
  <si>
    <t>Kent Powp-Sediment Filter 10'' Thread Wcap</t>
  </si>
  <si>
    <t>Lacopine Mini Pocket Size Lint Roller (White)</t>
  </si>
  <si>
    <t>Ibell Sek170Bm Premium Electric Kettle, 1.7 Litre, Stainless Steel With Coating,1500W Auto Cut-Off, Silver With Black</t>
  </si>
  <si>
    <t>Activa Easy Mix Nutri Mixer Grinder 500 Watt | Long Lasting Shock Proof Abs Body | Heavy Duty Motor With Nano - Grinding Technology</t>
  </si>
  <si>
    <t>Wipro Vesta 1380W Cordless Steam Iron Quick Heat Up With 20Gm/ Min Steam Burst, Scratch Resistant Ceramic Soleplate ,Vertical And Horizontal Ironing, Steam Burst Of Upto .8G/ Shot</t>
  </si>
  <si>
    <t>Mi Robot Vacuum-Mop P, Best-In-Class Laser Navigation In 10-20K Inr Price Band, Intelligent Mapping, Robotic Floor Cleaner With 2 In 1 Mopping And Vacuum, App Control (Wifi, Alexa,Ga), Strong Suction</t>
  </si>
  <si>
    <t>Havells Ventil Air Dx 200Mm Exhaust Fan (White)</t>
  </si>
  <si>
    <t>Agaro Royal Stand 1000W Mixer With 5L Ss Bowl And 8 Speed Setting, Includes Whisking Cone, Mixing Beater &amp; Dough Hook, And Splash Guard, 2 Years Warranty, (Black), Medium (33554)</t>
  </si>
  <si>
    <t>Crompton Highspeed Markle Prime 1200 Mm (48 Inch) Anti-Dust Ceiling Fan With Energy Efficient 55W Motor (Burgundy)</t>
  </si>
  <si>
    <t>Lifelong Llwm105 750-Watt Belgian Waffle Maker For Home| Makes 2 Square Shape Waffles| Non-Stick Plates| Easy To Use¬†With Indicator Lights (1 Year Warranty, Black)</t>
  </si>
  <si>
    <t>Kuber Industries Waterproof Round Laundry Bag/Hamper|Polka Dots Print Print With Handles|Foldable Bin &amp; 45 Liter Capicity|Size 37 X 37 X 49, Pack Of 1(Black &amp; White)- Ctktc044992</t>
  </si>
  <si>
    <t>Portable, Handy Compact Plug-In Portable Digital Electric Heater Fan Wall-Outlet Handy Air Warmer Blower Adjustable Timer Digital Display Heater For Home/Office/Camper (Black, 400 Watts)</t>
  </si>
  <si>
    <t>Karcher Wd3 Eu Wet And Dry Vacuum Cleaner, 1000 Watts Powerful Suction, 17 L Capacity, Blower Function, Easy Filter Removal For Home And Garden Cleaning¬† (Yellow/Black)</t>
  </si>
  <si>
    <t>Inalsa Air Fryer Digital 4L Nutri Fry - 1400W With Smart Aircrisp Technology| 8-Preset Menu, Touch Control &amp; Digital Display|Variable Temperature &amp; Timer Control|Free Recipe Book|2 Yr Warranty (Black)</t>
  </si>
  <si>
    <t>Amazonbasics High Speed 55 Watt Oscillating Pedestal Fan, 400Mm Sweep Length, White (Without Remote)</t>
  </si>
  <si>
    <t>Eco Crystal J 5 Inch Cartridge (Pack Of 2)</t>
  </si>
  <si>
    <t>Havells Ambrose 1200Mm Ceiling Fan (Pearl White Wood)</t>
  </si>
  <si>
    <t>Philips Drip Coffee Maker Hd7432/20, 0.6 L, Ideal For 2-7 Cups, Black, Medium</t>
  </si>
  <si>
    <t>Eureka Forbes Euroclean Paper Vacuum Cleaner Dust Bags For Excel, Ace, 300, Jet Models - Set Of 10</t>
  </si>
  <si>
    <t>Larrito Wooden Cool Mist Humidifiers Essential Oil Diffuser Aroma Air Humidifier With Colorful Change For Car, Office, Babies, Humidifiers For Home, Air Humidifier For Room (Wooden Humidifire-A)</t>
  </si>
  <si>
    <t>Hilton Quartz Heater 400/800-Watt Isi 2 Rods Multi Mode Heater Long Lasting Quick Heating Extremely Warm (Grey)</t>
  </si>
  <si>
    <t>Syska Sdi-07 1000 W Stellar With Golden American Heritage Soleplate Dry Iron (Blue)</t>
  </si>
  <si>
    <t>Ikea Milk Frother For Your Milk, Coffee,(Cold And Hot Drinks), Black</t>
  </si>
  <si>
    <t>Ionix Tap Filter Multilayer | Activated Carbon Faucet Water Filters Universal Interface Home Kitchen Faucet Tap Water Clean Purifier Filter Cartridge Five Layer Water Filter-Pack Of 1</t>
  </si>
  <si>
    <t>Kitchengenix'S Mini Waffle Maker 4 Inch- 350 Watts: Stainless Steel Non-Stick Electric Iron Machine For Individual Belgian Waffles, Pan Cakes, Paninis Or Other Snacks (Red)</t>
  </si>
  <si>
    <t>Bajaj Hm-01 Powerful 250W Hand Mixer, Black</t>
  </si>
  <si>
    <t>Knowza Electric Handheld Milk Wand Mixer Frother For Latte Coffee Hot Milk, Milk Frother For Coffee, Egg Beater, Hand Blender, Coffee Beater (Black Coffee Beater)</t>
  </si>
  <si>
    <t>Akiara - Makes Life Easy Mini Sewing Machine For Home Tailoring Use | Mini Silai Machine With Sewing Kit Set Sewing Box With Thread Scissors, Needle All In One Sewing Accessories (White &amp; Purple)</t>
  </si>
  <si>
    <t>Usha 1212 Ptc With Adjustable Thermostat Fan Heater (Black/Brown, 1500-Watts).</t>
  </si>
  <si>
    <t>4 In 1 Handheld Electric Vegetable Cutter Set,Wireless Food Processor Electric Food Chopper For Garlic Chili Pepper Onion Ginger Celery Meat With Brush</t>
  </si>
  <si>
    <t>Philips Hd9306/06 1.5-Litre Electric Kettle (Multicolor)</t>
  </si>
  <si>
    <t>Libra Room Heater For Home, Room Heaters Home For Winter, Electric Heater With 2000 Watts Power As Per Is Specification For Small To Medium Rooms - Fh12 (Grey)</t>
  </si>
  <si>
    <t>Ngi Store 2 Pieces Pet Hair Removers For Your Laundry Catcher Lint Remover For Washing Machine Lint Remover Reusable Portable Silica Gel Clothes Washer Dryer Floating Ball</t>
  </si>
  <si>
    <t>Noir Aqua - 5Pcs Pp Spun Filter + 1 Spanner | For All Types Of Ro Water Purifiers (5 Piece, White, 10 Inch, 5 Micron) - Ro Spun Filter Cartridge Sponge Replacement Water Filter Candle</t>
  </si>
  <si>
    <t>Prestige Delight Prwo Electric Rice Cooker (1 L, White)</t>
  </si>
  <si>
    <t>Bajaj Majesty Rx10 2000 Watts Heat Convector Room Heater (White, Isi Approved)</t>
  </si>
  <si>
    <t>Havells Ventil Air Dsp 230Mm Exhaust Fan (Pista Green)</t>
  </si>
  <si>
    <t>Electronics</t>
  </si>
  <si>
    <t>WearableTechnology</t>
  </si>
  <si>
    <t>SmartWatches</t>
  </si>
  <si>
    <t>HomeTheater,TV&amp;Video</t>
  </si>
  <si>
    <t>Projectors</t>
  </si>
  <si>
    <t>AVReceivers&amp;Amplifiers</t>
  </si>
  <si>
    <t>Headphones,Earbuds&amp;Accessories</t>
  </si>
  <si>
    <t>Adapters</t>
  </si>
  <si>
    <t>GeneralPurposeBatteries&amp;BatteryChargers</t>
  </si>
  <si>
    <t>DisposableBatteries</t>
  </si>
  <si>
    <t>Cameras&amp;Photography</t>
  </si>
  <si>
    <t>VideoCameras</t>
  </si>
  <si>
    <t>RechargeableBatteries</t>
  </si>
  <si>
    <t>Cases</t>
  </si>
  <si>
    <t>Earpads</t>
  </si>
  <si>
    <t>PowerAccessories</t>
  </si>
  <si>
    <t>SurgeProtectors</t>
  </si>
  <si>
    <t>Mobiles&amp;Accessories</t>
  </si>
  <si>
    <t>Smartphones&amp;BasicMobiles</t>
  </si>
  <si>
    <t>Smartphones</t>
  </si>
  <si>
    <t>HomeAudio</t>
  </si>
  <si>
    <t>Accessories</t>
  </si>
  <si>
    <t>MediaStreamingDevices</t>
  </si>
  <si>
    <t>StreamingClients</t>
  </si>
  <si>
    <t>Speakers</t>
  </si>
  <si>
    <t>TowerSpeakers</t>
  </si>
  <si>
    <t>MemoryCards</t>
  </si>
  <si>
    <t>MicroSD</t>
  </si>
  <si>
    <t>BasicMobiles</t>
  </si>
  <si>
    <t>Headphones</t>
  </si>
  <si>
    <t>In-Ear</t>
  </si>
  <si>
    <t>MobileAccessories</t>
  </si>
  <si>
    <t>Stands</t>
  </si>
  <si>
    <t>D√©cor</t>
  </si>
  <si>
    <t>StylusPens</t>
  </si>
  <si>
    <t>On-Ear</t>
  </si>
  <si>
    <t>Flashes</t>
  </si>
  <si>
    <t>Macro&amp;RinglightFlashes</t>
  </si>
  <si>
    <t>Over-Ear</t>
  </si>
  <si>
    <t>BluetoothSpeakers</t>
  </si>
  <si>
    <t>Film</t>
  </si>
  <si>
    <t>SecurityCameras</t>
  </si>
  <si>
    <t>DomeCameras</t>
  </si>
  <si>
    <t>OutdoorSpeakers</t>
  </si>
  <si>
    <t>SecureDigitalCards</t>
  </si>
  <si>
    <t>MultimediaSpeakerSystems</t>
  </si>
  <si>
    <t>SoundbarSpeakers</t>
  </si>
  <si>
    <t>Televisions</t>
  </si>
  <si>
    <t>SmartTelevisions</t>
  </si>
  <si>
    <t>RemoteControls</t>
  </si>
  <si>
    <t>StandardTelevisions</t>
  </si>
  <si>
    <t>SatelliteEquipment</t>
  </si>
  <si>
    <t>SatelliteReceivers</t>
  </si>
  <si>
    <t>3DGlasses</t>
  </si>
  <si>
    <t>Home&amp;Kitchen</t>
  </si>
  <si>
    <t>Heating,Cooling&amp;AirQuality</t>
  </si>
  <si>
    <t>RoomHeaters</t>
  </si>
  <si>
    <t>ElectricHeaters</t>
  </si>
  <si>
    <t>FanHeaters</t>
  </si>
  <si>
    <t>WaterHeaters&amp;Geysers</t>
  </si>
  <si>
    <t>InstantWaterHeaters</t>
  </si>
  <si>
    <t>StorageWaterHeaters</t>
  </si>
  <si>
    <t>ImmersionRods</t>
  </si>
  <si>
    <t>Fans</t>
  </si>
  <si>
    <t>CeilingFans</t>
  </si>
  <si>
    <t>HalogenHeaters</t>
  </si>
  <si>
    <t>HeatConvectors</t>
  </si>
  <si>
    <t>ExhaustFans</t>
  </si>
  <si>
    <t>AirPurifiers</t>
  </si>
  <si>
    <t>HEPAAirPurifiers</t>
  </si>
  <si>
    <t>TableFans</t>
  </si>
  <si>
    <t>Humidifiers</t>
  </si>
  <si>
    <t>AirConditioners</t>
  </si>
  <si>
    <t>Split-SystemAirConditioners</t>
  </si>
  <si>
    <t>Parts&amp;Accessories</t>
  </si>
  <si>
    <t>FanParts&amp;Accessories</t>
  </si>
  <si>
    <t>PedestalFans</t>
  </si>
  <si>
    <t>CraftMaterials</t>
  </si>
  <si>
    <t>Scrapbooking</t>
  </si>
  <si>
    <t>Tape</t>
  </si>
  <si>
    <t>PaintingMaterials</t>
  </si>
  <si>
    <t>Paints</t>
  </si>
  <si>
    <t>HomeStorage&amp;Organization</t>
  </si>
  <si>
    <t>LaundryOrganization</t>
  </si>
  <si>
    <t>LaundryBaskets</t>
  </si>
  <si>
    <t>Kitchen&amp;HomeAppliances</t>
  </si>
  <si>
    <t>Vacuum,Cleaning&amp;Ironing</t>
  </si>
  <si>
    <t>PressureWashers,Steam&amp;WindowCleaners</t>
  </si>
  <si>
    <t>Coffee,Tea&amp;Espresso</t>
  </si>
  <si>
    <t>DripCoffeeMachines</t>
  </si>
  <si>
    <t>WaterPurifiers&amp;Accessories</t>
  </si>
  <si>
    <t>WaterPurifierAccessories</t>
  </si>
  <si>
    <t>WaterCartridges</t>
  </si>
  <si>
    <t>WaterFilters&amp;Purifiers</t>
  </si>
  <si>
    <t>LaundryBags</t>
  </si>
  <si>
    <t>SewingMachines&amp;Accessories</t>
  </si>
  <si>
    <t>Sewing&amp;EmbroideryMachines</t>
  </si>
  <si>
    <t>EspressoMachines</t>
  </si>
  <si>
    <t>MilkFrothers</t>
  </si>
  <si>
    <t>StovetopEspressoPots</t>
  </si>
  <si>
    <t>CoffeePresses</t>
  </si>
  <si>
    <t>SmallKitchenAppliances</t>
  </si>
  <si>
    <t>DigitalKitchenScales</t>
  </si>
  <si>
    <t>InductionCooktop</t>
  </si>
  <si>
    <t>HandBlenders</t>
  </si>
  <si>
    <t>MixerGrinders</t>
  </si>
  <si>
    <t>JuicerMixerGrinders</t>
  </si>
  <si>
    <t>EggBoilers</t>
  </si>
  <si>
    <t>SandwichMakers</t>
  </si>
  <si>
    <t>MiniFoodProcessors&amp;Choppers</t>
  </si>
  <si>
    <t>VacuumSealers</t>
  </si>
  <si>
    <t>Pop-upToasters</t>
  </si>
  <si>
    <t>Rice&amp;PastaCookers</t>
  </si>
  <si>
    <t>HandMixers</t>
  </si>
  <si>
    <t>OvenToasterGrills</t>
  </si>
  <si>
    <t>Juicers</t>
  </si>
  <si>
    <t>YogurtMakers</t>
  </si>
  <si>
    <t>SmallApplianceParts&amp;Accessories</t>
  </si>
  <si>
    <t>WaffleMakers&amp;Irons</t>
  </si>
  <si>
    <t>RotiMakers</t>
  </si>
  <si>
    <t>StandMixers</t>
  </si>
  <si>
    <t>Computers&amp;Accessories</t>
  </si>
  <si>
    <t>NetworkingDevices</t>
  </si>
  <si>
    <t>NetworkAdapters</t>
  </si>
  <si>
    <t>WirelessUSBAdapters</t>
  </si>
  <si>
    <t>ExternalDevices&amp;DataStorage</t>
  </si>
  <si>
    <t>PenDrives</t>
  </si>
  <si>
    <t>ExternalHardDisks</t>
  </si>
  <si>
    <t>Repeaters&amp;Extenders</t>
  </si>
  <si>
    <t>Printers,Inks&amp;Accessories</t>
  </si>
  <si>
    <t>Inks,Toners&amp;Cartridges</t>
  </si>
  <si>
    <t>InkjetInkCartridges</t>
  </si>
  <si>
    <t>Routers</t>
  </si>
  <si>
    <t>BluetoothAdapters</t>
  </si>
  <si>
    <t>Monitors</t>
  </si>
  <si>
    <t>ExternalMemoryCardReaders</t>
  </si>
  <si>
    <t>Components</t>
  </si>
  <si>
    <t>Memory</t>
  </si>
  <si>
    <t>InternalSolidStateDrives</t>
  </si>
  <si>
    <t>DataCards&amp;Dongles</t>
  </si>
  <si>
    <t>InternalHardDrives</t>
  </si>
  <si>
    <t>Printers</t>
  </si>
  <si>
    <t>InkjetPrinters</t>
  </si>
  <si>
    <t>ExternalSolidStateDrives</t>
  </si>
  <si>
    <t>PowerLANAdapters</t>
  </si>
  <si>
    <t>InkjetInkRefills&amp;Kits</t>
  </si>
  <si>
    <t>Tablets</t>
  </si>
  <si>
    <t>TonerCartridges</t>
  </si>
  <si>
    <t>Laptops</t>
  </si>
  <si>
    <t>TraditionalLaptops</t>
  </si>
  <si>
    <t>Accessories&amp;Peripherals</t>
  </si>
  <si>
    <t>Cables&amp;Accessories</t>
  </si>
  <si>
    <t>CableConnectionProtectors</t>
  </si>
  <si>
    <t>LaptopAccessories</t>
  </si>
  <si>
    <t>CameraPrivacyCovers</t>
  </si>
  <si>
    <t>Keyboards,Mice&amp;InputDevices</t>
  </si>
  <si>
    <t>Mice</t>
  </si>
  <si>
    <t>GraphicTablets</t>
  </si>
  <si>
    <t>Lapdesks</t>
  </si>
  <si>
    <t>NotebookComputerStands</t>
  </si>
  <si>
    <t>Keyboards</t>
  </si>
  <si>
    <t>Keyboard&amp;MouseSets</t>
  </si>
  <si>
    <t>PCGamingPeripherals</t>
  </si>
  <si>
    <t>GamingMice</t>
  </si>
  <si>
    <t>HardDiskBags</t>
  </si>
  <si>
    <t>USBtoUSBAdapters</t>
  </si>
  <si>
    <t>USBGadgets</t>
  </si>
  <si>
    <t>Lamps</t>
  </si>
  <si>
    <t>TabletAccessories</t>
  </si>
  <si>
    <t>ScreenProtectors</t>
  </si>
  <si>
    <t>Gamepads</t>
  </si>
  <si>
    <t>USBHubs</t>
  </si>
  <si>
    <t>Audio&amp;VideoAccessories</t>
  </si>
  <si>
    <t>PCMicrophones</t>
  </si>
  <si>
    <t>UninterruptedPowerSupplies</t>
  </si>
  <si>
    <t>CoolingPads</t>
  </si>
  <si>
    <t>LaptopChargers&amp;PowerSupplies</t>
  </si>
  <si>
    <t>PCSpeakers</t>
  </si>
  <si>
    <t>PCHeadsets</t>
  </si>
  <si>
    <t>GamingKeyboards</t>
  </si>
  <si>
    <t>Headsets</t>
  </si>
  <si>
    <t>HardDriveAccessories</t>
  </si>
  <si>
    <t>Caddies</t>
  </si>
  <si>
    <t>MusicalInstruments</t>
  </si>
  <si>
    <t>Microphones</t>
  </si>
  <si>
    <t>Condenser</t>
  </si>
  <si>
    <t>OfficeProducts</t>
  </si>
  <si>
    <t>OfficeElectronics</t>
  </si>
  <si>
    <t>Calculators</t>
  </si>
  <si>
    <t>Scientific</t>
  </si>
  <si>
    <t>Basic</t>
  </si>
  <si>
    <t>HomeImprovement</t>
  </si>
  <si>
    <t>Electrical</t>
  </si>
  <si>
    <t>Adapters&amp;Multi-Outlets</t>
  </si>
  <si>
    <t>Toys&amp;Games</t>
  </si>
  <si>
    <t>Arts&amp;Crafts</t>
  </si>
  <si>
    <t>Drawing&amp;PaintingSupplies</t>
  </si>
  <si>
    <t>ColouringPens&amp;Markers</t>
  </si>
  <si>
    <t>Financial&amp;Business</t>
  </si>
  <si>
    <t>CordManagement</t>
  </si>
  <si>
    <t>Car&amp;Motorbike</t>
  </si>
  <si>
    <t>CarAccessories</t>
  </si>
  <si>
    <t>InteriorAccessories</t>
  </si>
  <si>
    <t>AirPurifiers&amp;Ionizers</t>
  </si>
  <si>
    <t>TVMounts,Stands&amp;Turntables</t>
  </si>
  <si>
    <t>TVWall&amp;CeilingMounts</t>
  </si>
  <si>
    <t>SpeakerAccessories</t>
  </si>
  <si>
    <t>Mounts</t>
  </si>
  <si>
    <t>Chargers</t>
  </si>
  <si>
    <t>PowerBanks</t>
  </si>
  <si>
    <t>AutomobileChargers</t>
  </si>
  <si>
    <t>AutomobileAccessories</t>
  </si>
  <si>
    <t>Cradles</t>
  </si>
  <si>
    <t>WallChargers</t>
  </si>
  <si>
    <t>Cables&amp;Adapters</t>
  </si>
  <si>
    <t>OTGAdapters</t>
  </si>
  <si>
    <t>Photo&amp;VideoAccessories</t>
  </si>
  <si>
    <t>Tripods</t>
  </si>
  <si>
    <t>SelfieSticks</t>
  </si>
  <si>
    <t>Maintenance,Upkeep&amp;Repairs</t>
  </si>
  <si>
    <t>Bedstand&amp;DeskMounts</t>
  </si>
  <si>
    <t>Cases&amp;Covers</t>
  </si>
  <si>
    <t>BasicCases</t>
  </si>
  <si>
    <t>HandlebarMounts</t>
  </si>
  <si>
    <t>PhoneCharms</t>
  </si>
  <si>
    <t>Shower&amp;WallMounts</t>
  </si>
  <si>
    <t>OfficePaperProducts</t>
  </si>
  <si>
    <t>Paper</t>
  </si>
  <si>
    <t>Stationery</t>
  </si>
  <si>
    <t>Pens,Pencils&amp;WritingSupplies</t>
  </si>
  <si>
    <t>Tripods&amp;Monopods</t>
  </si>
  <si>
    <t>Tabletop&amp;TravelTripods</t>
  </si>
  <si>
    <t>TripodLegs</t>
  </si>
  <si>
    <t>Keyboard&amp;MiceAccessories</t>
  </si>
  <si>
    <t>DustCovers</t>
  </si>
  <si>
    <t>MousePads</t>
  </si>
  <si>
    <t>Notebooks,WritingPads&amp;Diaries</t>
  </si>
  <si>
    <t>CompleteTripodUnits</t>
  </si>
  <si>
    <t>Cleaners</t>
  </si>
  <si>
    <t>CleaningKits</t>
  </si>
  <si>
    <t>Bags&amp;Sleeves</t>
  </si>
  <si>
    <t>LaptopSleeves&amp;Slipcases</t>
  </si>
  <si>
    <t>Flashes&amp;SelfieLights</t>
  </si>
  <si>
    <t>Webcams&amp;VoIPEquipment</t>
  </si>
  <si>
    <t>Webcams</t>
  </si>
  <si>
    <t>Copy&amp;PrintingPaper</t>
  </si>
  <si>
    <t>ColouredPaper</t>
  </si>
  <si>
    <t>Batteries&amp;Chargers</t>
  </si>
  <si>
    <t>BatteryChargers</t>
  </si>
  <si>
    <t>Bags,Cases&amp;Sleeves</t>
  </si>
  <si>
    <t>DrawingMaterials</t>
  </si>
  <si>
    <t>DrawingMedia</t>
  </si>
  <si>
    <t>Pencils</t>
  </si>
  <si>
    <t>Pens</t>
  </si>
  <si>
    <t>PhotoStudio&amp;Lighting</t>
  </si>
  <si>
    <t>PhotoBackgroundAccessories</t>
  </si>
  <si>
    <t>Kitchen&amp;Dining</t>
  </si>
  <si>
    <t>KitchenTools</t>
  </si>
  <si>
    <t>ManualChoppers&amp;Chippers</t>
  </si>
  <si>
    <t>Choppers</t>
  </si>
  <si>
    <t>IroningAccessories</t>
  </si>
  <si>
    <t>SprayBottles</t>
  </si>
  <si>
    <t>Health&amp;PersonalCare</t>
  </si>
  <si>
    <t>HomeMedicalSupplies&amp;Equipment</t>
  </si>
  <si>
    <t>HealthMonitors</t>
  </si>
  <si>
    <t>WeighingScales</t>
  </si>
  <si>
    <t>DigitalBathroomScales</t>
  </si>
  <si>
    <t>Kettles&amp;HotWaterDispensers</t>
  </si>
  <si>
    <t>ElectricKettles</t>
  </si>
  <si>
    <t>Kettle&amp;ToasterSets</t>
  </si>
  <si>
    <t>DeepFatFryers</t>
  </si>
  <si>
    <t>AirFryers</t>
  </si>
  <si>
    <t>DigitalScales</t>
  </si>
  <si>
    <t>CoffeeGrinders</t>
  </si>
  <si>
    <t>ElectricGrinders</t>
  </si>
  <si>
    <t>Mills&amp;Grinders</t>
  </si>
  <si>
    <t>WetGrinders</t>
  </si>
  <si>
    <t>StandMixerAccessories</t>
  </si>
  <si>
    <t>ColdPressJuicers</t>
  </si>
  <si>
    <t>CoffeeMakerAccessories</t>
  </si>
  <si>
    <t>MeasuringSpoons</t>
  </si>
  <si>
    <t>Irons,Steamers&amp;Accessories</t>
  </si>
  <si>
    <t>LintShavers</t>
  </si>
  <si>
    <t>Irons</t>
  </si>
  <si>
    <t>Vacuums&amp;FloorCare</t>
  </si>
  <si>
    <t>Vacuums</t>
  </si>
  <si>
    <t>VacuumAccessories</t>
  </si>
  <si>
    <t>Cables</t>
  </si>
  <si>
    <t>HDMICables</t>
  </si>
  <si>
    <t>RCACables</t>
  </si>
  <si>
    <t>OpticalCables</t>
  </si>
  <si>
    <t>SpeakerCables</t>
  </si>
  <si>
    <t>DVICables</t>
  </si>
  <si>
    <t>EthernetCables</t>
  </si>
  <si>
    <t>SATACables</t>
  </si>
  <si>
    <t>USBCables</t>
  </si>
  <si>
    <t>None</t>
  </si>
  <si>
    <t>Main-category</t>
  </si>
  <si>
    <t>Sub-category 1</t>
  </si>
  <si>
    <t>Sub-category 2</t>
  </si>
  <si>
    <t>Sub-category 3</t>
  </si>
  <si>
    <t>Sub-category 4</t>
  </si>
  <si>
    <t>Product ID</t>
  </si>
  <si>
    <t>Wireless USBAdapters</t>
  </si>
  <si>
    <t>Discounted Price</t>
  </si>
  <si>
    <t>Actual Price</t>
  </si>
  <si>
    <t>Discount Percentage</t>
  </si>
  <si>
    <t>Rating</t>
  </si>
  <si>
    <t>Rating Count</t>
  </si>
  <si>
    <t>Estimated Revenue</t>
  </si>
  <si>
    <t>Total Score</t>
  </si>
  <si>
    <t>Price Bucket Range</t>
  </si>
  <si>
    <t>Row Labels</t>
  </si>
  <si>
    <t>Grand Total</t>
  </si>
  <si>
    <t>Average of Discount Percentage</t>
  </si>
  <si>
    <t>Count of Product Name</t>
  </si>
  <si>
    <t>Sum of rating_count</t>
  </si>
  <si>
    <t>Average of Discounted Price</t>
  </si>
  <si>
    <t>Average of Actual Price</t>
  </si>
  <si>
    <t>Sum of Estimated Revenue</t>
  </si>
  <si>
    <t>&gt;1000</t>
  </si>
  <si>
    <t>200-500</t>
  </si>
  <si>
    <t>500-1000</t>
  </si>
  <si>
    <t>100-200</t>
  </si>
  <si>
    <t>Count of Product ID</t>
  </si>
  <si>
    <t>TOTAL NUMBER OF PRODUCTA</t>
  </si>
  <si>
    <t>COUNT OF PRODUCTS WITH FEWER THAN 1000 REVIEWS</t>
  </si>
  <si>
    <t>HOW MANY PRODUCTS HAVE A DISCOUNT OF 50%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</si>
</sst>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43" formatCode="_-* #,##0.00_-;\-* #,##0.00_-;_-* &quot;-&quot;??_-;_-@_-"/>
    <numFmt numFmtId="164" formatCode="_(* #,##0.00_);_(* \(#,##0.00\);_(* &quot;-&quot;??_);_(@_)"/>
    <numFmt numFmtId="165" formatCode="_(* #,##0_);_(* \(#,##0\);_(* &quot;-&quot;??_);_(@_)"/>
  </numFmts>
  <fonts count="20">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Narrow"/>
      <scheme val="minor"/>
    </font>
    <font>
      <sz val="12"/>
      <color indexed="8"/>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1">
    <xf numFmtId="0" fontId="0" fillId="0" borderId="0" xfId="0"/>
    <xf numFmtId="165" fontId="0" fillId="0" borderId="0" xfId="42" applyNumberFormat="1" applyFont="1"/>
    <xf numFmtId="0" fontId="18" fillId="0" borderId="0" xfId="0" applyFont="1"/>
    <xf numFmtId="0" fontId="19" fillId="0" borderId="0" xfId="0" applyNumberFormat="1" applyFont="1" applyFill="1" applyBorder="1" applyAlignment="1" applyProtection="1"/>
    <xf numFmtId="2" fontId="0" fillId="0" borderId="0" xfId="43" applyNumberFormat="1" applyFont="1"/>
    <xf numFmtId="2" fontId="0" fillId="0" borderId="0" xfId="0" applyNumberFormat="1"/>
    <xf numFmtId="9" fontId="0" fillId="0" borderId="0" xfId="44" applyFont="1"/>
    <xf numFmtId="43"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microsoft.com/office/2007/relationships/slicerCache" Target="slicerCaches/slicerCache13.xml"/><Relationship Id="rId3" Type="http://schemas.openxmlformats.org/officeDocument/2006/relationships/worksheet" Target="worksheets/sheet3.xml"/><Relationship Id="rId21" Type="http://schemas.microsoft.com/office/2007/relationships/slicerCache" Target="slicerCaches/slicerCache8.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5" Type="http://schemas.microsoft.com/office/2007/relationships/slicerCache" Target="slicerCaches/slicerCache12.xml"/><Relationship Id="rId33"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29" Type="http://schemas.microsoft.com/office/2007/relationships/slicerCache" Target="slicerCaches/slicerCache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1.xml"/><Relationship Id="rId32"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microsoft.com/office/2007/relationships/slicerCache" Target="slicerCaches/slicerCache15.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microsoft.com/office/2007/relationships/slicerCache" Target="slicerCaches/slicerCache14.xml"/><Relationship Id="rId30" Type="http://schemas.microsoft.com/office/2007/relationships/slicerCache" Target="slicerCaches/slicerCache17.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[1.xlsx]Sheet2!PivotTable1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Sheet2!$A$4:$A$13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Sheet2!$B$4:$B$13</c:f>
              <c:numCache>
                <c:formatCode>General</c:formatCode>
                <c:ptCount val="9"/>
                <c:pt idx="0">
                  <c:v>0.42</c:v>
                </c:pt>
                <c:pt idx="1">
                  <c:v>0.54024282560706416</c:v>
                </c:pt>
                <c:pt idx="2">
                  <c:v>0.50828897338403023</c:v>
                </c:pt>
                <c:pt idx="3">
                  <c:v>0.53</c:v>
                </c:pt>
                <c:pt idx="4">
                  <c:v>0.40120535714285727</c:v>
                </c:pt>
                <c:pt idx="5">
                  <c:v>0.57499999999999996</c:v>
                </c:pt>
                <c:pt idx="6">
                  <c:v>0.45999999999999996</c:v>
                </c:pt>
                <c:pt idx="7">
                  <c:v>0.12354838709677421</c:v>
                </c:pt>
                <c:pt idx="8">
                  <c:v>0</c:v>
                </c:pt>
              </c:numCache>
            </c:numRef>
          </c:val>
          <c:extLst>
            <c:ext xmlns:c16="http://schemas.microsoft.com/office/drawing/2014/chart" uri="{C3380CC4-5D6E-409C-BE32-E72D297353CC}">
              <c16:uniqueId val="{00000000-8C7F-40B8-B90A-0828BA294A0D}"/>
            </c:ext>
          </c:extLst>
        </c:ser>
        <c:dLbls>
          <c:showLegendKey val="0"/>
          <c:showVal val="0"/>
          <c:showCatName val="0"/>
          <c:showSerName val="0"/>
          <c:showPercent val="0"/>
          <c:showBubbleSize val="0"/>
        </c:dLbls>
        <c:gapWidth val="219"/>
        <c:overlap val="-27"/>
        <c:axId val="1608879887"/>
        <c:axId val="1608896527"/>
      </c:barChart>
      <c:catAx>
        <c:axId val="160887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08896527"/>
        <c:crosses val="autoZero"/>
        <c:auto val="1"/>
        <c:lblAlgn val="ctr"/>
        <c:lblOffset val="100"/>
        <c:noMultiLvlLbl val="0"/>
      </c:catAx>
      <c:valAx>
        <c:axId val="1608896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0887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[1.xlsx]Sheet2!PivotTable1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2C-40F2-B80D-7E8794A6BBA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2C-40F2-B80D-7E8794A6BBA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12C-40F2-B80D-7E8794A6BBA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12C-40F2-B80D-7E8794A6BBA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12C-40F2-B80D-7E8794A6BBA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12C-40F2-B80D-7E8794A6BBA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12C-40F2-B80D-7E8794A6BBA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12C-40F2-B80D-7E8794A6BBA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12C-40F2-B80D-7E8794A6BBA0}"/>
              </c:ext>
            </c:extLst>
          </c:dPt>
          <c:cat>
            <c:strRef>
              <c:f>Sheet2!$A$4:$A$13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Sheet2!$B$4:$B$13</c:f>
              <c:numCache>
                <c:formatCode>General</c:formatCode>
                <c:ptCount val="9"/>
                <c:pt idx="0">
                  <c:v>0.42</c:v>
                </c:pt>
                <c:pt idx="1">
                  <c:v>0.54024282560706416</c:v>
                </c:pt>
                <c:pt idx="2">
                  <c:v>0.50828897338403023</c:v>
                </c:pt>
                <c:pt idx="3">
                  <c:v>0.53</c:v>
                </c:pt>
                <c:pt idx="4">
                  <c:v>0.40120535714285727</c:v>
                </c:pt>
                <c:pt idx="5">
                  <c:v>0.57499999999999996</c:v>
                </c:pt>
                <c:pt idx="6">
                  <c:v>0.45999999999999996</c:v>
                </c:pt>
                <c:pt idx="7">
                  <c:v>0.12354838709677421</c:v>
                </c:pt>
                <c:pt idx="8">
                  <c:v>0</c:v>
                </c:pt>
              </c:numCache>
            </c:numRef>
          </c:val>
          <c:extLst>
            <c:ext xmlns:c16="http://schemas.microsoft.com/office/drawing/2014/chart" uri="{C3380CC4-5D6E-409C-BE32-E72D297353CC}">
              <c16:uniqueId val="{00000000-11F4-4C56-97C2-FB8457F892F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[1.xlsx]Sheet3!PivotTable2</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8575" cap="rnd">
              <a:solidFill>
                <a:schemeClr val="accent1"/>
              </a:solidFill>
              <a:round/>
            </a:ln>
            <a:effectLst/>
          </c:spPr>
          <c:marker>
            <c:symbol val="none"/>
          </c:marker>
          <c:cat>
            <c:strRef>
              <c:f>Sheet3!$A$4:$A$13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Sheet3!$B$4:$B$13</c:f>
              <c:numCache>
                <c:formatCode>General</c:formatCode>
                <c:ptCount val="9"/>
                <c:pt idx="0">
                  <c:v>1</c:v>
                </c:pt>
                <c:pt idx="1">
                  <c:v>453</c:v>
                </c:pt>
                <c:pt idx="2">
                  <c:v>526</c:v>
                </c:pt>
                <c:pt idx="3">
                  <c:v>1</c:v>
                </c:pt>
                <c:pt idx="4">
                  <c:v>448</c:v>
                </c:pt>
                <c:pt idx="5">
                  <c:v>2</c:v>
                </c:pt>
                <c:pt idx="6">
                  <c:v>2</c:v>
                </c:pt>
                <c:pt idx="7">
                  <c:v>31</c:v>
                </c:pt>
                <c:pt idx="8">
                  <c:v>1</c:v>
                </c:pt>
              </c:numCache>
            </c:numRef>
          </c:val>
          <c:smooth val="0"/>
          <c:extLst>
            <c:ext xmlns:c16="http://schemas.microsoft.com/office/drawing/2014/chart" uri="{C3380CC4-5D6E-409C-BE32-E72D297353CC}">
              <c16:uniqueId val="{00000000-6E74-4C6D-AF33-8D1C747A4625}"/>
            </c:ext>
          </c:extLst>
        </c:ser>
        <c:dLbls>
          <c:showLegendKey val="0"/>
          <c:showVal val="0"/>
          <c:showCatName val="0"/>
          <c:showSerName val="0"/>
          <c:showPercent val="0"/>
          <c:showBubbleSize val="0"/>
        </c:dLbls>
        <c:smooth val="0"/>
        <c:axId val="1686493663"/>
        <c:axId val="1686480351"/>
      </c:lineChart>
      <c:catAx>
        <c:axId val="168649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480351"/>
        <c:crosses val="autoZero"/>
        <c:auto val="1"/>
        <c:lblAlgn val="ctr"/>
        <c:lblOffset val="100"/>
        <c:noMultiLvlLbl val="0"/>
      </c:catAx>
      <c:valAx>
        <c:axId val="1686480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493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[1.xlsx]Sheet4!PivotTable3</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Sheet4!$B$3</c:f>
              <c:strCache>
                <c:ptCount val="1"/>
                <c:pt idx="0">
                  <c:v>Total</c:v>
                </c:pt>
              </c:strCache>
            </c:strRef>
          </c:tx>
          <c:spPr>
            <a:solidFill>
              <a:schemeClr val="accent1"/>
            </a:solidFill>
            <a:ln>
              <a:noFill/>
            </a:ln>
            <a:effectLst/>
            <a:sp3d/>
          </c:spPr>
          <c:invertIfNegative val="0"/>
          <c:cat>
            <c:strRef>
              <c:f>Sheet4!$A$4:$A$13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Sheet4!$B$4:$B$13</c:f>
              <c:numCache>
                <c:formatCode>General</c:formatCode>
                <c:ptCount val="9"/>
                <c:pt idx="0">
                  <c:v>1118</c:v>
                </c:pt>
                <c:pt idx="1">
                  <c:v>7728689</c:v>
                </c:pt>
                <c:pt idx="2">
                  <c:v>15778848</c:v>
                </c:pt>
                <c:pt idx="3">
                  <c:v>3663</c:v>
                </c:pt>
                <c:pt idx="4">
                  <c:v>2991069</c:v>
                </c:pt>
                <c:pt idx="5">
                  <c:v>8566</c:v>
                </c:pt>
                <c:pt idx="6">
                  <c:v>88882</c:v>
                </c:pt>
                <c:pt idx="7">
                  <c:v>149675</c:v>
                </c:pt>
                <c:pt idx="8">
                  <c:v>15867</c:v>
                </c:pt>
              </c:numCache>
            </c:numRef>
          </c:val>
          <c:extLst>
            <c:ext xmlns:c16="http://schemas.microsoft.com/office/drawing/2014/chart" uri="{C3380CC4-5D6E-409C-BE32-E72D297353CC}">
              <c16:uniqueId val="{00000000-6F6E-4573-BC38-45EBBA71E5BE}"/>
            </c:ext>
          </c:extLst>
        </c:ser>
        <c:dLbls>
          <c:showLegendKey val="0"/>
          <c:showVal val="0"/>
          <c:showCatName val="0"/>
          <c:showSerName val="0"/>
          <c:showPercent val="0"/>
          <c:showBubbleSize val="0"/>
        </c:dLbls>
        <c:gapWidth val="150"/>
        <c:shape val="box"/>
        <c:axId val="1686511967"/>
        <c:axId val="1686526111"/>
        <c:axId val="0"/>
      </c:bar3DChart>
      <c:catAx>
        <c:axId val="16865119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526111"/>
        <c:crosses val="autoZero"/>
        <c:auto val="1"/>
        <c:lblAlgn val="ctr"/>
        <c:lblOffset val="100"/>
        <c:noMultiLvlLbl val="0"/>
      </c:catAx>
      <c:valAx>
        <c:axId val="1686526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511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[1.xlsx]Sheet5!PivotTable4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Average of Discounted Price</c:v>
                </c:pt>
              </c:strCache>
            </c:strRef>
          </c:tx>
          <c:spPr>
            <a:solidFill>
              <a:schemeClr val="accent1"/>
            </a:solidFill>
            <a:ln>
              <a:noFill/>
            </a:ln>
            <a:effectLst/>
          </c:spPr>
          <c:invertIfNegative val="0"/>
          <c:cat>
            <c:strRef>
              <c:f>Sheet5!$A$4:$A$13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Sheet5!$B$4:$B$13</c:f>
              <c:numCache>
                <c:formatCode>General</c:formatCode>
                <c:ptCount val="9"/>
                <c:pt idx="0">
                  <c:v>2339</c:v>
                </c:pt>
                <c:pt idx="1">
                  <c:v>845.44728476821194</c:v>
                </c:pt>
                <c:pt idx="2">
                  <c:v>5965.88783269962</c:v>
                </c:pt>
                <c:pt idx="3">
                  <c:v>899</c:v>
                </c:pt>
                <c:pt idx="4">
                  <c:v>2330.6156473214287</c:v>
                </c:pt>
                <c:pt idx="5">
                  <c:v>337</c:v>
                </c:pt>
                <c:pt idx="6">
                  <c:v>638</c:v>
                </c:pt>
                <c:pt idx="7">
                  <c:v>301.58064516129031</c:v>
                </c:pt>
                <c:pt idx="8">
                  <c:v>150</c:v>
                </c:pt>
              </c:numCache>
            </c:numRef>
          </c:val>
          <c:extLst>
            <c:ext xmlns:c16="http://schemas.microsoft.com/office/drawing/2014/chart" uri="{C3380CC4-5D6E-409C-BE32-E72D297353CC}">
              <c16:uniqueId val="{00000000-6342-4AE4-A652-CCAE529928F7}"/>
            </c:ext>
          </c:extLst>
        </c:ser>
        <c:ser>
          <c:idx val="1"/>
          <c:order val="1"/>
          <c:tx>
            <c:strRef>
              <c:f>Sheet5!$C$3</c:f>
              <c:strCache>
                <c:ptCount val="1"/>
                <c:pt idx="0">
                  <c:v>Average of Actual Price</c:v>
                </c:pt>
              </c:strCache>
            </c:strRef>
          </c:tx>
          <c:spPr>
            <a:solidFill>
              <a:schemeClr val="accent2"/>
            </a:solidFill>
            <a:ln>
              <a:noFill/>
            </a:ln>
            <a:effectLst/>
          </c:spPr>
          <c:invertIfNegative val="0"/>
          <c:cat>
            <c:strRef>
              <c:f>Sheet5!$A$4:$A$13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Sheet5!$C$4:$C$13</c:f>
              <c:numCache>
                <c:formatCode>General</c:formatCode>
                <c:ptCount val="9"/>
                <c:pt idx="0">
                  <c:v>4000</c:v>
                </c:pt>
                <c:pt idx="1">
                  <c:v>1683.6231346578368</c:v>
                </c:pt>
                <c:pt idx="2">
                  <c:v>9880.1257142857139</c:v>
                </c:pt>
                <c:pt idx="3">
                  <c:v>1900</c:v>
                </c:pt>
                <c:pt idx="4">
                  <c:v>4162.0736607142853</c:v>
                </c:pt>
                <c:pt idx="5">
                  <c:v>799</c:v>
                </c:pt>
                <c:pt idx="6">
                  <c:v>1347</c:v>
                </c:pt>
                <c:pt idx="7">
                  <c:v>397.19354838709677</c:v>
                </c:pt>
                <c:pt idx="8">
                  <c:v>150</c:v>
                </c:pt>
              </c:numCache>
            </c:numRef>
          </c:val>
          <c:extLst>
            <c:ext xmlns:c16="http://schemas.microsoft.com/office/drawing/2014/chart" uri="{C3380CC4-5D6E-409C-BE32-E72D297353CC}">
              <c16:uniqueId val="{00000001-6342-4AE4-A652-CCAE529928F7}"/>
            </c:ext>
          </c:extLst>
        </c:ser>
        <c:dLbls>
          <c:showLegendKey val="0"/>
          <c:showVal val="0"/>
          <c:showCatName val="0"/>
          <c:showSerName val="0"/>
          <c:showPercent val="0"/>
          <c:showBubbleSize val="0"/>
        </c:dLbls>
        <c:gapWidth val="219"/>
        <c:overlap val="-27"/>
        <c:axId val="1686571455"/>
        <c:axId val="1686572703"/>
      </c:barChart>
      <c:catAx>
        <c:axId val="168657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572703"/>
        <c:crosses val="autoZero"/>
        <c:auto val="1"/>
        <c:lblAlgn val="ctr"/>
        <c:lblOffset val="100"/>
        <c:noMultiLvlLbl val="0"/>
      </c:catAx>
      <c:valAx>
        <c:axId val="1686572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57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[1.xlsx]Sheet5!PivotTable4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Sheet5!$B$3</c:f>
              <c:strCache>
                <c:ptCount val="1"/>
                <c:pt idx="0">
                  <c:v>Average of Discounted Price</c:v>
                </c:pt>
              </c:strCache>
            </c:strRef>
          </c:tx>
          <c:spPr>
            <a:solidFill>
              <a:schemeClr val="accent1"/>
            </a:solidFill>
            <a:ln>
              <a:noFill/>
            </a:ln>
            <a:effectLst/>
          </c:spPr>
          <c:cat>
            <c:strRef>
              <c:f>Sheet5!$A$4:$A$13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Sheet5!$B$4:$B$13</c:f>
              <c:numCache>
                <c:formatCode>General</c:formatCode>
                <c:ptCount val="9"/>
                <c:pt idx="0">
                  <c:v>2339</c:v>
                </c:pt>
                <c:pt idx="1">
                  <c:v>845.44728476821194</c:v>
                </c:pt>
                <c:pt idx="2">
                  <c:v>5965.88783269962</c:v>
                </c:pt>
                <c:pt idx="3">
                  <c:v>899</c:v>
                </c:pt>
                <c:pt idx="4">
                  <c:v>2330.6156473214287</c:v>
                </c:pt>
                <c:pt idx="5">
                  <c:v>337</c:v>
                </c:pt>
                <c:pt idx="6">
                  <c:v>638</c:v>
                </c:pt>
                <c:pt idx="7">
                  <c:v>301.58064516129031</c:v>
                </c:pt>
                <c:pt idx="8">
                  <c:v>150</c:v>
                </c:pt>
              </c:numCache>
            </c:numRef>
          </c:val>
          <c:extLst>
            <c:ext xmlns:c16="http://schemas.microsoft.com/office/drawing/2014/chart" uri="{C3380CC4-5D6E-409C-BE32-E72D297353CC}">
              <c16:uniqueId val="{00000000-9BEA-4C1C-AE2E-D4EAE12FDD4E}"/>
            </c:ext>
          </c:extLst>
        </c:ser>
        <c:ser>
          <c:idx val="1"/>
          <c:order val="1"/>
          <c:tx>
            <c:strRef>
              <c:f>Sheet5!$C$3</c:f>
              <c:strCache>
                <c:ptCount val="1"/>
                <c:pt idx="0">
                  <c:v>Average of Actual Price</c:v>
                </c:pt>
              </c:strCache>
            </c:strRef>
          </c:tx>
          <c:spPr>
            <a:solidFill>
              <a:schemeClr val="accent2"/>
            </a:solidFill>
            <a:ln>
              <a:noFill/>
            </a:ln>
            <a:effectLst/>
          </c:spPr>
          <c:cat>
            <c:strRef>
              <c:f>Sheet5!$A$4:$A$13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Sheet5!$C$4:$C$13</c:f>
              <c:numCache>
                <c:formatCode>General</c:formatCode>
                <c:ptCount val="9"/>
                <c:pt idx="0">
                  <c:v>4000</c:v>
                </c:pt>
                <c:pt idx="1">
                  <c:v>1683.6231346578368</c:v>
                </c:pt>
                <c:pt idx="2">
                  <c:v>9880.1257142857139</c:v>
                </c:pt>
                <c:pt idx="3">
                  <c:v>1900</c:v>
                </c:pt>
                <c:pt idx="4">
                  <c:v>4162.0736607142853</c:v>
                </c:pt>
                <c:pt idx="5">
                  <c:v>799</c:v>
                </c:pt>
                <c:pt idx="6">
                  <c:v>1347</c:v>
                </c:pt>
                <c:pt idx="7">
                  <c:v>397.19354838709677</c:v>
                </c:pt>
                <c:pt idx="8">
                  <c:v>150</c:v>
                </c:pt>
              </c:numCache>
            </c:numRef>
          </c:val>
          <c:extLst>
            <c:ext xmlns:c16="http://schemas.microsoft.com/office/drawing/2014/chart" uri="{C3380CC4-5D6E-409C-BE32-E72D297353CC}">
              <c16:uniqueId val="{00000001-9BEA-4C1C-AE2E-D4EAE12FDD4E}"/>
            </c:ext>
          </c:extLst>
        </c:ser>
        <c:dLbls>
          <c:showLegendKey val="0"/>
          <c:showVal val="0"/>
          <c:showCatName val="0"/>
          <c:showSerName val="0"/>
          <c:showPercent val="0"/>
          <c:showBubbleSize val="0"/>
        </c:dLbls>
        <c:axId val="1686574367"/>
        <c:axId val="1686566047"/>
      </c:areaChart>
      <c:catAx>
        <c:axId val="16865743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566047"/>
        <c:crosses val="autoZero"/>
        <c:auto val="1"/>
        <c:lblAlgn val="ctr"/>
        <c:lblOffset val="100"/>
        <c:noMultiLvlLbl val="0"/>
      </c:catAx>
      <c:valAx>
        <c:axId val="1686566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57436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[1.xlsx]Sheet6!PivotTable5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Sheet6!$B$3</c:f>
              <c:strCache>
                <c:ptCount val="1"/>
                <c:pt idx="0">
                  <c:v>Total</c:v>
                </c:pt>
              </c:strCache>
            </c:strRef>
          </c:tx>
          <c:spPr>
            <a:solidFill>
              <a:schemeClr val="accent1"/>
            </a:solidFill>
            <a:ln>
              <a:noFill/>
            </a:ln>
            <a:effectLst/>
          </c:spPr>
          <c:invertIfNegative val="0"/>
          <c:cat>
            <c:strRef>
              <c:f>Sheet6!$A$4:$A$30</c:f>
              <c:strCache>
                <c:ptCount val="26"/>
                <c:pt idx="0">
                  <c:v>2</c:v>
                </c:pt>
                <c:pt idx="1">
                  <c:v>2.3</c:v>
                </c:pt>
                <c:pt idx="2">
                  <c:v>2.6</c:v>
                </c:pt>
                <c:pt idx="3">
                  <c:v>2.8</c:v>
                </c:pt>
                <c:pt idx="4">
                  <c:v>2.9</c:v>
                </c:pt>
                <c:pt idx="5">
                  <c:v>3</c:v>
                </c:pt>
                <c:pt idx="6">
                  <c:v>3.1</c:v>
                </c:pt>
                <c:pt idx="7">
                  <c:v>3.2</c:v>
                </c:pt>
                <c:pt idx="8">
                  <c:v>3.3</c:v>
                </c:pt>
                <c:pt idx="9">
                  <c:v>3.4</c:v>
                </c:pt>
                <c:pt idx="10">
                  <c:v>3.5</c:v>
                </c:pt>
                <c:pt idx="11">
                  <c:v>3.6</c:v>
                </c:pt>
                <c:pt idx="12">
                  <c:v>3.7</c:v>
                </c:pt>
                <c:pt idx="13">
                  <c:v>3.8</c:v>
                </c:pt>
                <c:pt idx="14">
                  <c:v>3.9</c:v>
                </c:pt>
                <c:pt idx="15">
                  <c:v>4</c:v>
                </c:pt>
                <c:pt idx="16">
                  <c:v>4.1</c:v>
                </c:pt>
                <c:pt idx="17">
                  <c:v>4.2</c:v>
                </c:pt>
                <c:pt idx="18">
                  <c:v>4.3</c:v>
                </c:pt>
                <c:pt idx="19">
                  <c:v>4.4</c:v>
                </c:pt>
                <c:pt idx="20">
                  <c:v>4.5</c:v>
                </c:pt>
                <c:pt idx="21">
                  <c:v>4.6</c:v>
                </c:pt>
                <c:pt idx="22">
                  <c:v>4.7</c:v>
                </c:pt>
                <c:pt idx="23">
                  <c:v>4.8</c:v>
                </c:pt>
                <c:pt idx="24">
                  <c:v>5</c:v>
                </c:pt>
                <c:pt idx="25">
                  <c:v>|</c:v>
                </c:pt>
              </c:strCache>
            </c:strRef>
          </c:cat>
          <c:val>
            <c:numRef>
              <c:f>Sheet6!$B$4:$B$30</c:f>
              <c:numCache>
                <c:formatCode>General</c:formatCode>
                <c:ptCount val="26"/>
                <c:pt idx="0">
                  <c:v>1</c:v>
                </c:pt>
                <c:pt idx="1">
                  <c:v>1</c:v>
                </c:pt>
                <c:pt idx="2">
                  <c:v>1</c:v>
                </c:pt>
                <c:pt idx="3">
                  <c:v>2</c:v>
                </c:pt>
                <c:pt idx="4">
                  <c:v>1</c:v>
                </c:pt>
                <c:pt idx="5">
                  <c:v>4</c:v>
                </c:pt>
                <c:pt idx="6">
                  <c:v>4</c:v>
                </c:pt>
                <c:pt idx="7">
                  <c:v>2</c:v>
                </c:pt>
                <c:pt idx="8">
                  <c:v>16</c:v>
                </c:pt>
                <c:pt idx="9">
                  <c:v>10</c:v>
                </c:pt>
                <c:pt idx="10">
                  <c:v>26</c:v>
                </c:pt>
                <c:pt idx="11">
                  <c:v>35</c:v>
                </c:pt>
                <c:pt idx="12">
                  <c:v>42</c:v>
                </c:pt>
                <c:pt idx="13">
                  <c:v>86</c:v>
                </c:pt>
                <c:pt idx="14">
                  <c:v>123</c:v>
                </c:pt>
                <c:pt idx="15">
                  <c:v>181</c:v>
                </c:pt>
                <c:pt idx="16">
                  <c:v>244</c:v>
                </c:pt>
                <c:pt idx="17">
                  <c:v>228</c:v>
                </c:pt>
                <c:pt idx="18">
                  <c:v>230</c:v>
                </c:pt>
                <c:pt idx="19">
                  <c:v>123</c:v>
                </c:pt>
                <c:pt idx="20">
                  <c:v>75</c:v>
                </c:pt>
                <c:pt idx="21">
                  <c:v>17</c:v>
                </c:pt>
                <c:pt idx="22">
                  <c:v>6</c:v>
                </c:pt>
                <c:pt idx="23">
                  <c:v>3</c:v>
                </c:pt>
                <c:pt idx="24">
                  <c:v>3</c:v>
                </c:pt>
                <c:pt idx="25">
                  <c:v>1</c:v>
                </c:pt>
              </c:numCache>
            </c:numRef>
          </c:val>
          <c:extLst>
            <c:ext xmlns:c16="http://schemas.microsoft.com/office/drawing/2014/chart" uri="{C3380CC4-5D6E-409C-BE32-E72D297353CC}">
              <c16:uniqueId val="{00000000-630A-4FDD-A94E-3FB402205845}"/>
            </c:ext>
          </c:extLst>
        </c:ser>
        <c:dLbls>
          <c:showLegendKey val="0"/>
          <c:showVal val="0"/>
          <c:showCatName val="0"/>
          <c:showSerName val="0"/>
          <c:showPercent val="0"/>
          <c:showBubbleSize val="0"/>
        </c:dLbls>
        <c:gapWidth val="150"/>
        <c:overlap val="100"/>
        <c:axId val="1154174799"/>
        <c:axId val="1154175631"/>
      </c:barChart>
      <c:catAx>
        <c:axId val="115417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54175631"/>
        <c:crosses val="autoZero"/>
        <c:auto val="1"/>
        <c:lblAlgn val="ctr"/>
        <c:lblOffset val="100"/>
        <c:noMultiLvlLbl val="0"/>
      </c:catAx>
      <c:valAx>
        <c:axId val="115417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54174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[1.xlsx]Sheet7!PivotTable6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A4-494E-8428-5F8E62A3B7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A4-494E-8428-5F8E62A3B7D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3A4-494E-8428-5F8E62A3B7D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3A4-494E-8428-5F8E62A3B7D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3A4-494E-8428-5F8E62A3B7D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3A4-494E-8428-5F8E62A3B7D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3A4-494E-8428-5F8E62A3B7D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3A4-494E-8428-5F8E62A3B7D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3A4-494E-8428-5F8E62A3B7D7}"/>
              </c:ext>
            </c:extLst>
          </c:dPt>
          <c:cat>
            <c:strRef>
              <c:f>Sheet7!$A$4:$A$13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Sheet7!$B$4:$B$13</c:f>
              <c:numCache>
                <c:formatCode>General</c:formatCode>
                <c:ptCount val="9"/>
                <c:pt idx="0">
                  <c:v>4472000</c:v>
                </c:pt>
                <c:pt idx="1">
                  <c:v>12614808460.58</c:v>
                </c:pt>
                <c:pt idx="2">
                  <c:v>98020806794</c:v>
                </c:pt>
                <c:pt idx="3">
                  <c:v>6959700</c:v>
                </c:pt>
                <c:pt idx="4">
                  <c:v>10459722337</c:v>
                </c:pt>
                <c:pt idx="5">
                  <c:v>6163434</c:v>
                </c:pt>
                <c:pt idx="6">
                  <c:v>151117062</c:v>
                </c:pt>
                <c:pt idx="7">
                  <c:v>60778817</c:v>
                </c:pt>
                <c:pt idx="8">
                  <c:v>2380050</c:v>
                </c:pt>
              </c:numCache>
            </c:numRef>
          </c:val>
          <c:extLst>
            <c:ext xmlns:c16="http://schemas.microsoft.com/office/drawing/2014/chart" uri="{C3380CC4-5D6E-409C-BE32-E72D297353CC}">
              <c16:uniqueId val="{00000000-8A54-428B-841D-CC6CC444957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[1.xlsx]Sheet9!PivotTable8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solidFill>
              <a:schemeClr val="accent1"/>
            </a:solidFill>
            <a:ln>
              <a:noFill/>
            </a:ln>
            <a:effectLst/>
          </c:spPr>
          <c:invertIfNegative val="0"/>
          <c:cat>
            <c:strRef>
              <c:f>Sheet9!$A$4:$A$8</c:f>
              <c:strCache>
                <c:ptCount val="4"/>
                <c:pt idx="0">
                  <c:v>&gt;1000</c:v>
                </c:pt>
                <c:pt idx="1">
                  <c:v>100-200</c:v>
                </c:pt>
                <c:pt idx="2">
                  <c:v>200-500</c:v>
                </c:pt>
                <c:pt idx="3">
                  <c:v>500-1000</c:v>
                </c:pt>
              </c:strCache>
            </c:strRef>
          </c:cat>
          <c:val>
            <c:numRef>
              <c:f>Sheet9!$B$4:$B$8</c:f>
              <c:numCache>
                <c:formatCode>General</c:formatCode>
                <c:ptCount val="4"/>
                <c:pt idx="0">
                  <c:v>934</c:v>
                </c:pt>
                <c:pt idx="1">
                  <c:v>37</c:v>
                </c:pt>
                <c:pt idx="2">
                  <c:v>181</c:v>
                </c:pt>
                <c:pt idx="3">
                  <c:v>313</c:v>
                </c:pt>
              </c:numCache>
            </c:numRef>
          </c:val>
          <c:extLst>
            <c:ext xmlns:c16="http://schemas.microsoft.com/office/drawing/2014/chart" uri="{C3380CC4-5D6E-409C-BE32-E72D297353CC}">
              <c16:uniqueId val="{00000000-1EFA-4A05-BD82-9604482D43AC}"/>
            </c:ext>
          </c:extLst>
        </c:ser>
        <c:dLbls>
          <c:showLegendKey val="0"/>
          <c:showVal val="0"/>
          <c:showCatName val="0"/>
          <c:showSerName val="0"/>
          <c:showPercent val="0"/>
          <c:showBubbleSize val="0"/>
        </c:dLbls>
        <c:gapWidth val="219"/>
        <c:overlap val="-27"/>
        <c:axId val="1678341599"/>
        <c:axId val="1678339519"/>
      </c:barChart>
      <c:catAx>
        <c:axId val="1678341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78339519"/>
        <c:crosses val="autoZero"/>
        <c:auto val="1"/>
        <c:lblAlgn val="ctr"/>
        <c:lblOffset val="100"/>
        <c:noMultiLvlLbl val="0"/>
      </c:catAx>
      <c:valAx>
        <c:axId val="1678339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7834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[1.xlsx]Sheet9!PivotTable8</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Sheet9!$B$3</c:f>
              <c:strCache>
                <c:ptCount val="1"/>
                <c:pt idx="0">
                  <c:v>Total</c:v>
                </c:pt>
              </c:strCache>
            </c:strRef>
          </c:tx>
          <c:spPr>
            <a:solidFill>
              <a:schemeClr val="accent1"/>
            </a:solidFill>
            <a:ln>
              <a:noFill/>
            </a:ln>
            <a:effectLst/>
          </c:spPr>
          <c:invertIfNegative val="0"/>
          <c:cat>
            <c:strRef>
              <c:f>Sheet9!$A$4:$A$8</c:f>
              <c:strCache>
                <c:ptCount val="4"/>
                <c:pt idx="0">
                  <c:v>&gt;1000</c:v>
                </c:pt>
                <c:pt idx="1">
                  <c:v>100-200</c:v>
                </c:pt>
                <c:pt idx="2">
                  <c:v>200-500</c:v>
                </c:pt>
                <c:pt idx="3">
                  <c:v>500-1000</c:v>
                </c:pt>
              </c:strCache>
            </c:strRef>
          </c:cat>
          <c:val>
            <c:numRef>
              <c:f>Sheet9!$B$4:$B$8</c:f>
              <c:numCache>
                <c:formatCode>General</c:formatCode>
                <c:ptCount val="4"/>
                <c:pt idx="0">
                  <c:v>934</c:v>
                </c:pt>
                <c:pt idx="1">
                  <c:v>37</c:v>
                </c:pt>
                <c:pt idx="2">
                  <c:v>181</c:v>
                </c:pt>
                <c:pt idx="3">
                  <c:v>313</c:v>
                </c:pt>
              </c:numCache>
            </c:numRef>
          </c:val>
          <c:extLst>
            <c:ext xmlns:c16="http://schemas.microsoft.com/office/drawing/2014/chart" uri="{C3380CC4-5D6E-409C-BE32-E72D297353CC}">
              <c16:uniqueId val="{00000000-9BFC-4A0A-B6CE-1F92F98BA9D8}"/>
            </c:ext>
          </c:extLst>
        </c:ser>
        <c:dLbls>
          <c:showLegendKey val="0"/>
          <c:showVal val="0"/>
          <c:showCatName val="0"/>
          <c:showSerName val="0"/>
          <c:showPercent val="0"/>
          <c:showBubbleSize val="0"/>
        </c:dLbls>
        <c:gapWidth val="182"/>
        <c:axId val="1773777167"/>
        <c:axId val="1773785071"/>
      </c:barChart>
      <c:catAx>
        <c:axId val="1773777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3785071"/>
        <c:crosses val="autoZero"/>
        <c:auto val="1"/>
        <c:lblAlgn val="ctr"/>
        <c:lblOffset val="100"/>
        <c:noMultiLvlLbl val="0"/>
      </c:catAx>
      <c:valAx>
        <c:axId val="1773785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3777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[1.xlsx]Sheet10!PivotTable9</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Total</c:v>
                </c:pt>
              </c:strCache>
            </c:strRef>
          </c:tx>
          <c:spPr>
            <a:solidFill>
              <a:schemeClr val="accent1"/>
            </a:solidFill>
            <a:ln>
              <a:noFill/>
            </a:ln>
            <a:effectLst/>
          </c:spPr>
          <c:invertIfNegative val="0"/>
          <c:cat>
            <c:strRef>
              <c:f>Sheet10!$A$4:$A$13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Sheet10!$B$4:$B$13</c:f>
              <c:numCache>
                <c:formatCode>General</c:formatCode>
                <c:ptCount val="9"/>
                <c:pt idx="0">
                  <c:v>0.42</c:v>
                </c:pt>
                <c:pt idx="1">
                  <c:v>0.54024282560706416</c:v>
                </c:pt>
                <c:pt idx="2">
                  <c:v>0.50828897338403023</c:v>
                </c:pt>
                <c:pt idx="3">
                  <c:v>0.53</c:v>
                </c:pt>
                <c:pt idx="4">
                  <c:v>0.40120535714285727</c:v>
                </c:pt>
                <c:pt idx="5">
                  <c:v>0.57499999999999996</c:v>
                </c:pt>
                <c:pt idx="6">
                  <c:v>0.45999999999999996</c:v>
                </c:pt>
                <c:pt idx="7">
                  <c:v>0.12354838709677421</c:v>
                </c:pt>
                <c:pt idx="8">
                  <c:v>0</c:v>
                </c:pt>
              </c:numCache>
            </c:numRef>
          </c:val>
          <c:extLst>
            <c:ext xmlns:c16="http://schemas.microsoft.com/office/drawing/2014/chart" uri="{C3380CC4-5D6E-409C-BE32-E72D297353CC}">
              <c16:uniqueId val="{00000000-627D-4D09-8A23-F75A23280E48}"/>
            </c:ext>
          </c:extLst>
        </c:ser>
        <c:dLbls>
          <c:showLegendKey val="0"/>
          <c:showVal val="0"/>
          <c:showCatName val="0"/>
          <c:showSerName val="0"/>
          <c:showPercent val="0"/>
          <c:showBubbleSize val="0"/>
        </c:dLbls>
        <c:gapWidth val="219"/>
        <c:overlap val="-27"/>
        <c:axId val="1678250495"/>
        <c:axId val="1678248415"/>
      </c:barChart>
      <c:catAx>
        <c:axId val="1678250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78248415"/>
        <c:crosses val="autoZero"/>
        <c:auto val="1"/>
        <c:lblAlgn val="ctr"/>
        <c:lblOffset val="100"/>
        <c:noMultiLvlLbl val="0"/>
      </c:catAx>
      <c:valAx>
        <c:axId val="167824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78250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[1.xlsx]Sheet10!PivotTable9</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Sheet10!$B$3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EF-4767-8CB8-1FE1721FC9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EF-4767-8CB8-1FE1721FC94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2EF-4767-8CB8-1FE1721FC94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2EF-4767-8CB8-1FE1721FC94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2EF-4767-8CB8-1FE1721FC94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2EF-4767-8CB8-1FE1721FC94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2EF-4767-8CB8-1FE1721FC94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2EF-4767-8CB8-1FE1721FC94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2EF-4767-8CB8-1FE1721FC943}"/>
              </c:ext>
            </c:extLst>
          </c:dPt>
          <c:cat>
            <c:strRef>
              <c:f>Sheet10!$A$4:$A$13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Sheet10!$B$4:$B$13</c:f>
              <c:numCache>
                <c:formatCode>General</c:formatCode>
                <c:ptCount val="9"/>
                <c:pt idx="0">
                  <c:v>0.42</c:v>
                </c:pt>
                <c:pt idx="1">
                  <c:v>0.54024282560706416</c:v>
                </c:pt>
                <c:pt idx="2">
                  <c:v>0.50828897338403023</c:v>
                </c:pt>
                <c:pt idx="3">
                  <c:v>0.53</c:v>
                </c:pt>
                <c:pt idx="4">
                  <c:v>0.40120535714285727</c:v>
                </c:pt>
                <c:pt idx="5">
                  <c:v>0.57499999999999996</c:v>
                </c:pt>
                <c:pt idx="6">
                  <c:v>0.45999999999999996</c:v>
                </c:pt>
                <c:pt idx="7">
                  <c:v>0.12354838709677421</c:v>
                </c:pt>
                <c:pt idx="8">
                  <c:v>0</c:v>
                </c:pt>
              </c:numCache>
            </c:numRef>
          </c:val>
          <c:extLst>
            <c:ext xmlns:c16="http://schemas.microsoft.com/office/drawing/2014/chart" uri="{C3380CC4-5D6E-409C-BE32-E72D297353CC}">
              <c16:uniqueId val="{00000000-3F71-4BB9-B38A-4BBFF82F597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scatterChart>
        <c:scatterStyle val="lineMarker"/>
        <c:varyColors val="0"/>
        <c:ser>
          <c:idx val="0"/>
          <c:order val="0"/>
          <c:tx>
            <c:strRef>
              <c:f>amazon!$K$1</c:f>
              <c:strCache>
                <c:ptCount val="1"/>
                <c:pt idx="0">
                  <c:v>Rating</c:v>
                </c:pt>
              </c:strCache>
            </c:strRef>
          </c:tx>
          <c:spPr>
            <a:ln w="38100" cap="rnd">
              <a:noFill/>
              <a:round/>
            </a:ln>
            <a:effectLst/>
          </c:spPr>
          <c:marker>
            <c:symbol val="circle"/>
            <c:size val="5"/>
            <c:spPr>
              <a:solidFill>
                <a:schemeClr val="accent1"/>
              </a:solidFill>
              <a:ln w="9525">
                <a:solidFill>
                  <a:schemeClr val="accent1"/>
                </a:solidFill>
              </a:ln>
              <a:effectLst/>
            </c:spPr>
          </c:marker>
          <c:xVal>
            <c:numRef>
              <c:f>amazon!$J$2:$J$1466</c:f>
              <c:numCache>
                <c:formatCode>0%</c:formatCode>
                <c:ptCount val="1465"/>
                <c:pt idx="0">
                  <c:v>0.64</c:v>
                </c:pt>
                <c:pt idx="1">
                  <c:v>0.43</c:v>
                </c:pt>
                <c:pt idx="2">
                  <c:v>0.9</c:v>
                </c:pt>
                <c:pt idx="3">
                  <c:v>0.53</c:v>
                </c:pt>
                <c:pt idx="4">
                  <c:v>0.61</c:v>
                </c:pt>
                <c:pt idx="5">
                  <c:v>0.85</c:v>
                </c:pt>
                <c:pt idx="6">
                  <c:v>0.65</c:v>
                </c:pt>
                <c:pt idx="7">
                  <c:v>0.23</c:v>
                </c:pt>
                <c:pt idx="8">
                  <c:v>0.5</c:v>
                </c:pt>
                <c:pt idx="9">
                  <c:v>0.33</c:v>
                </c:pt>
                <c:pt idx="10">
                  <c:v>0.55000000000000004</c:v>
                </c:pt>
                <c:pt idx="11">
                  <c:v>0.63</c:v>
                </c:pt>
                <c:pt idx="12">
                  <c:v>0.69</c:v>
                </c:pt>
                <c:pt idx="13">
                  <c:v>0.61</c:v>
                </c:pt>
                <c:pt idx="14">
                  <c:v>0.6</c:v>
                </c:pt>
                <c:pt idx="15">
                  <c:v>0.13</c:v>
                </c:pt>
                <c:pt idx="16">
                  <c:v>0.44</c:v>
                </c:pt>
                <c:pt idx="17">
                  <c:v>0.38</c:v>
                </c:pt>
                <c:pt idx="18">
                  <c:v>0.6</c:v>
                </c:pt>
                <c:pt idx="19">
                  <c:v>0.39</c:v>
                </c:pt>
                <c:pt idx="20">
                  <c:v>0.46</c:v>
                </c:pt>
                <c:pt idx="21">
                  <c:v>0.44</c:v>
                </c:pt>
                <c:pt idx="22">
                  <c:v>0.41</c:v>
                </c:pt>
                <c:pt idx="23">
                  <c:v>0.7</c:v>
                </c:pt>
                <c:pt idx="24">
                  <c:v>0.42</c:v>
                </c:pt>
                <c:pt idx="25">
                  <c:v>0.72</c:v>
                </c:pt>
                <c:pt idx="26">
                  <c:v>0.25</c:v>
                </c:pt>
                <c:pt idx="27">
                  <c:v>0.25</c:v>
                </c:pt>
                <c:pt idx="28">
                  <c:v>0.51</c:v>
                </c:pt>
                <c:pt idx="29">
                  <c:v>0.7</c:v>
                </c:pt>
                <c:pt idx="30">
                  <c:v>0.73</c:v>
                </c:pt>
                <c:pt idx="31">
                  <c:v>0.64</c:v>
                </c:pt>
                <c:pt idx="32">
                  <c:v>0.65</c:v>
                </c:pt>
                <c:pt idx="33">
                  <c:v>0</c:v>
                </c:pt>
                <c:pt idx="34">
                  <c:v>0.8</c:v>
                </c:pt>
                <c:pt idx="35">
                  <c:v>0.85</c:v>
                </c:pt>
                <c:pt idx="36">
                  <c:v>0.53</c:v>
                </c:pt>
                <c:pt idx="37">
                  <c:v>0.8</c:v>
                </c:pt>
                <c:pt idx="38">
                  <c:v>0.28000000000000003</c:v>
                </c:pt>
                <c:pt idx="39">
                  <c:v>0.51</c:v>
                </c:pt>
                <c:pt idx="40">
                  <c:v>0.7</c:v>
                </c:pt>
                <c:pt idx="41">
                  <c:v>0.43</c:v>
                </c:pt>
                <c:pt idx="42">
                  <c:v>0.64</c:v>
                </c:pt>
                <c:pt idx="43">
                  <c:v>0.38</c:v>
                </c:pt>
                <c:pt idx="44">
                  <c:v>0.7</c:v>
                </c:pt>
                <c:pt idx="45">
                  <c:v>0.67</c:v>
                </c:pt>
                <c:pt idx="46">
                  <c:v>0.57999999999999996</c:v>
                </c:pt>
                <c:pt idx="47">
                  <c:v>0.35</c:v>
                </c:pt>
                <c:pt idx="48">
                  <c:v>0.6</c:v>
                </c:pt>
                <c:pt idx="49">
                  <c:v>0.5</c:v>
                </c:pt>
                <c:pt idx="50">
                  <c:v>0.45</c:v>
                </c:pt>
                <c:pt idx="51">
                  <c:v>0.64</c:v>
                </c:pt>
                <c:pt idx="52">
                  <c:v>0.62</c:v>
                </c:pt>
                <c:pt idx="53">
                  <c:v>0.46</c:v>
                </c:pt>
                <c:pt idx="54">
                  <c:v>0.43</c:v>
                </c:pt>
                <c:pt idx="55">
                  <c:v>0.54</c:v>
                </c:pt>
                <c:pt idx="56">
                  <c:v>0.54</c:v>
                </c:pt>
                <c:pt idx="57">
                  <c:v>0.27</c:v>
                </c:pt>
                <c:pt idx="58">
                  <c:v>0.77</c:v>
                </c:pt>
                <c:pt idx="59">
                  <c:v>0.56000000000000005</c:v>
                </c:pt>
                <c:pt idx="60">
                  <c:v>0.78</c:v>
                </c:pt>
                <c:pt idx="61">
                  <c:v>0.31</c:v>
                </c:pt>
                <c:pt idx="62">
                  <c:v>0.86</c:v>
                </c:pt>
                <c:pt idx="63">
                  <c:v>0.61</c:v>
                </c:pt>
                <c:pt idx="64">
                  <c:v>0.44</c:v>
                </c:pt>
                <c:pt idx="65">
                  <c:v>0.78</c:v>
                </c:pt>
                <c:pt idx="66">
                  <c:v>0.62</c:v>
                </c:pt>
                <c:pt idx="67">
                  <c:v>0.47</c:v>
                </c:pt>
                <c:pt idx="68">
                  <c:v>0.47</c:v>
                </c:pt>
                <c:pt idx="69">
                  <c:v>0.69</c:v>
                </c:pt>
                <c:pt idx="70">
                  <c:v>0.61</c:v>
                </c:pt>
                <c:pt idx="71">
                  <c:v>0.42</c:v>
                </c:pt>
                <c:pt idx="72">
                  <c:v>0.37</c:v>
                </c:pt>
                <c:pt idx="73">
                  <c:v>0.77</c:v>
                </c:pt>
                <c:pt idx="74">
                  <c:v>0.6</c:v>
                </c:pt>
                <c:pt idx="75">
                  <c:v>0.6</c:v>
                </c:pt>
                <c:pt idx="76">
                  <c:v>0.55000000000000004</c:v>
                </c:pt>
                <c:pt idx="77">
                  <c:v>0.65</c:v>
                </c:pt>
                <c:pt idx="78">
                  <c:v>0.57999999999999996</c:v>
                </c:pt>
                <c:pt idx="79">
                  <c:v>0.64</c:v>
                </c:pt>
                <c:pt idx="80">
                  <c:v>0.64</c:v>
                </c:pt>
                <c:pt idx="81">
                  <c:v>0.44</c:v>
                </c:pt>
                <c:pt idx="82">
                  <c:v>0.62</c:v>
                </c:pt>
                <c:pt idx="83">
                  <c:v>0.63</c:v>
                </c:pt>
                <c:pt idx="84">
                  <c:v>0.75</c:v>
                </c:pt>
                <c:pt idx="85">
                  <c:v>0.25</c:v>
                </c:pt>
                <c:pt idx="86">
                  <c:v>0.32</c:v>
                </c:pt>
                <c:pt idx="87">
                  <c:v>0.41</c:v>
                </c:pt>
                <c:pt idx="88">
                  <c:v>0.8</c:v>
                </c:pt>
                <c:pt idx="89">
                  <c:v>0.68</c:v>
                </c:pt>
                <c:pt idx="90">
                  <c:v>0.66</c:v>
                </c:pt>
                <c:pt idx="91">
                  <c:v>0.22</c:v>
                </c:pt>
                <c:pt idx="92">
                  <c:v>0.56999999999999995</c:v>
                </c:pt>
                <c:pt idx="93">
                  <c:v>0.8</c:v>
                </c:pt>
                <c:pt idx="94">
                  <c:v>0.54</c:v>
                </c:pt>
                <c:pt idx="95">
                  <c:v>0.17</c:v>
                </c:pt>
                <c:pt idx="96">
                  <c:v>0.69</c:v>
                </c:pt>
                <c:pt idx="97">
                  <c:v>0.65</c:v>
                </c:pt>
                <c:pt idx="98">
                  <c:v>0.42</c:v>
                </c:pt>
                <c:pt idx="99">
                  <c:v>0.52</c:v>
                </c:pt>
                <c:pt idx="100">
                  <c:v>0.77</c:v>
                </c:pt>
                <c:pt idx="101">
                  <c:v>0.53</c:v>
                </c:pt>
                <c:pt idx="102">
                  <c:v>0.67</c:v>
                </c:pt>
                <c:pt idx="103">
                  <c:v>0.27</c:v>
                </c:pt>
                <c:pt idx="104">
                  <c:v>0.65</c:v>
                </c:pt>
                <c:pt idx="105">
                  <c:v>0.6</c:v>
                </c:pt>
                <c:pt idx="106">
                  <c:v>0.65</c:v>
                </c:pt>
                <c:pt idx="107">
                  <c:v>0.7</c:v>
                </c:pt>
                <c:pt idx="108">
                  <c:v>0.42</c:v>
                </c:pt>
                <c:pt idx="109">
                  <c:v>0.88</c:v>
                </c:pt>
                <c:pt idx="110">
                  <c:v>0.63</c:v>
                </c:pt>
                <c:pt idx="111">
                  <c:v>0.73</c:v>
                </c:pt>
                <c:pt idx="112">
                  <c:v>0.33</c:v>
                </c:pt>
                <c:pt idx="113">
                  <c:v>0.6</c:v>
                </c:pt>
                <c:pt idx="114">
                  <c:v>0.8</c:v>
                </c:pt>
                <c:pt idx="115">
                  <c:v>0.47</c:v>
                </c:pt>
                <c:pt idx="116">
                  <c:v>0.35</c:v>
                </c:pt>
                <c:pt idx="117">
                  <c:v>0.65</c:v>
                </c:pt>
                <c:pt idx="118">
                  <c:v>0.85</c:v>
                </c:pt>
                <c:pt idx="119">
                  <c:v>0.75</c:v>
                </c:pt>
                <c:pt idx="120">
                  <c:v>0.2</c:v>
                </c:pt>
                <c:pt idx="121">
                  <c:v>0.63</c:v>
                </c:pt>
                <c:pt idx="122">
                  <c:v>0.47</c:v>
                </c:pt>
                <c:pt idx="123">
                  <c:v>0.53</c:v>
                </c:pt>
                <c:pt idx="124">
                  <c:v>0.27</c:v>
                </c:pt>
                <c:pt idx="125">
                  <c:v>0.53</c:v>
                </c:pt>
                <c:pt idx="126">
                  <c:v>0.62</c:v>
                </c:pt>
                <c:pt idx="127">
                  <c:v>0.64</c:v>
                </c:pt>
                <c:pt idx="128">
                  <c:v>0.42</c:v>
                </c:pt>
                <c:pt idx="129">
                  <c:v>0.59</c:v>
                </c:pt>
                <c:pt idx="130">
                  <c:v>0.31</c:v>
                </c:pt>
                <c:pt idx="131">
                  <c:v>0.6</c:v>
                </c:pt>
                <c:pt idx="132">
                  <c:v>0.73</c:v>
                </c:pt>
                <c:pt idx="133">
                  <c:v>0.4</c:v>
                </c:pt>
                <c:pt idx="134">
                  <c:v>0.54</c:v>
                </c:pt>
                <c:pt idx="135">
                  <c:v>0.38</c:v>
                </c:pt>
                <c:pt idx="136">
                  <c:v>0.73</c:v>
                </c:pt>
                <c:pt idx="137">
                  <c:v>0.57999999999999996</c:v>
                </c:pt>
                <c:pt idx="138">
                  <c:v>0</c:v>
                </c:pt>
                <c:pt idx="139">
                  <c:v>0.5</c:v>
                </c:pt>
                <c:pt idx="140">
                  <c:v>0.64</c:v>
                </c:pt>
                <c:pt idx="141">
                  <c:v>0.43</c:v>
                </c:pt>
                <c:pt idx="142">
                  <c:v>0.4</c:v>
                </c:pt>
                <c:pt idx="143">
                  <c:v>0.44</c:v>
                </c:pt>
                <c:pt idx="144">
                  <c:v>0.23</c:v>
                </c:pt>
                <c:pt idx="145">
                  <c:v>0.61</c:v>
                </c:pt>
                <c:pt idx="146">
                  <c:v>0.52</c:v>
                </c:pt>
                <c:pt idx="147">
                  <c:v>0.44</c:v>
                </c:pt>
                <c:pt idx="148">
                  <c:v>0.31</c:v>
                </c:pt>
                <c:pt idx="149">
                  <c:v>0.47</c:v>
                </c:pt>
                <c:pt idx="150">
                  <c:v>0.54</c:v>
                </c:pt>
                <c:pt idx="151">
                  <c:v>0.69</c:v>
                </c:pt>
                <c:pt idx="152">
                  <c:v>0.26</c:v>
                </c:pt>
                <c:pt idx="153">
                  <c:v>0.62</c:v>
                </c:pt>
                <c:pt idx="154">
                  <c:v>0.38</c:v>
                </c:pt>
                <c:pt idx="155">
                  <c:v>0.5</c:v>
                </c:pt>
                <c:pt idx="156">
                  <c:v>0.25</c:v>
                </c:pt>
                <c:pt idx="157">
                  <c:v>0.41</c:v>
                </c:pt>
                <c:pt idx="158">
                  <c:v>0.57999999999999996</c:v>
                </c:pt>
                <c:pt idx="159">
                  <c:v>0.56000000000000005</c:v>
                </c:pt>
                <c:pt idx="160">
                  <c:v>0.32</c:v>
                </c:pt>
                <c:pt idx="161">
                  <c:v>0.66</c:v>
                </c:pt>
                <c:pt idx="162">
                  <c:v>0.7</c:v>
                </c:pt>
                <c:pt idx="163">
                  <c:v>0.63</c:v>
                </c:pt>
                <c:pt idx="164">
                  <c:v>0.28999999999999998</c:v>
                </c:pt>
                <c:pt idx="165">
                  <c:v>0.75</c:v>
                </c:pt>
                <c:pt idx="166">
                  <c:v>0.69</c:v>
                </c:pt>
                <c:pt idx="167">
                  <c:v>0.83</c:v>
                </c:pt>
                <c:pt idx="168">
                  <c:v>0.46</c:v>
                </c:pt>
                <c:pt idx="169">
                  <c:v>0.38</c:v>
                </c:pt>
                <c:pt idx="170">
                  <c:v>0.44</c:v>
                </c:pt>
                <c:pt idx="171">
                  <c:v>0.31</c:v>
                </c:pt>
                <c:pt idx="172">
                  <c:v>0.63</c:v>
                </c:pt>
                <c:pt idx="173">
                  <c:v>0.67</c:v>
                </c:pt>
                <c:pt idx="174">
                  <c:v>0.8</c:v>
                </c:pt>
                <c:pt idx="175">
                  <c:v>0.6</c:v>
                </c:pt>
                <c:pt idx="176">
                  <c:v>0.71</c:v>
                </c:pt>
                <c:pt idx="177">
                  <c:v>0.64</c:v>
                </c:pt>
                <c:pt idx="178">
                  <c:v>0.71</c:v>
                </c:pt>
                <c:pt idx="179">
                  <c:v>0.6</c:v>
                </c:pt>
                <c:pt idx="180">
                  <c:v>0.59</c:v>
                </c:pt>
                <c:pt idx="181">
                  <c:v>0.56999999999999995</c:v>
                </c:pt>
                <c:pt idx="182">
                  <c:v>0.15</c:v>
                </c:pt>
                <c:pt idx="183">
                  <c:v>0.53</c:v>
                </c:pt>
                <c:pt idx="184">
                  <c:v>0.57999999999999996</c:v>
                </c:pt>
                <c:pt idx="185">
                  <c:v>0.38</c:v>
                </c:pt>
                <c:pt idx="186">
                  <c:v>0.53</c:v>
                </c:pt>
                <c:pt idx="187">
                  <c:v>0.66</c:v>
                </c:pt>
                <c:pt idx="188">
                  <c:v>0.53</c:v>
                </c:pt>
                <c:pt idx="189">
                  <c:v>0.76</c:v>
                </c:pt>
                <c:pt idx="190">
                  <c:v>0.48</c:v>
                </c:pt>
                <c:pt idx="191">
                  <c:v>0.65</c:v>
                </c:pt>
                <c:pt idx="192">
                  <c:v>0.32</c:v>
                </c:pt>
                <c:pt idx="193">
                  <c:v>0.75</c:v>
                </c:pt>
                <c:pt idx="194">
                  <c:v>0.47</c:v>
                </c:pt>
                <c:pt idx="195">
                  <c:v>0.75</c:v>
                </c:pt>
                <c:pt idx="196">
                  <c:v>0.48</c:v>
                </c:pt>
                <c:pt idx="197">
                  <c:v>0.31</c:v>
                </c:pt>
                <c:pt idx="198">
                  <c:v>0.41</c:v>
                </c:pt>
                <c:pt idx="199">
                  <c:v>0.55000000000000004</c:v>
                </c:pt>
                <c:pt idx="200">
                  <c:v>0.82</c:v>
                </c:pt>
                <c:pt idx="201">
                  <c:v>0.63</c:v>
                </c:pt>
                <c:pt idx="202">
                  <c:v>0.66</c:v>
                </c:pt>
                <c:pt idx="203">
                  <c:v>0.65</c:v>
                </c:pt>
                <c:pt idx="204">
                  <c:v>0.22</c:v>
                </c:pt>
                <c:pt idx="205">
                  <c:v>0.25</c:v>
                </c:pt>
                <c:pt idx="206">
                  <c:v>0.63</c:v>
                </c:pt>
                <c:pt idx="207">
                  <c:v>0.42</c:v>
                </c:pt>
                <c:pt idx="208">
                  <c:v>0.75</c:v>
                </c:pt>
                <c:pt idx="209">
                  <c:v>0.66</c:v>
                </c:pt>
                <c:pt idx="210">
                  <c:v>0.35</c:v>
                </c:pt>
                <c:pt idx="211">
                  <c:v>0.61</c:v>
                </c:pt>
                <c:pt idx="212">
                  <c:v>0.63</c:v>
                </c:pt>
                <c:pt idx="213">
                  <c:v>0.6</c:v>
                </c:pt>
                <c:pt idx="214">
                  <c:v>0.7</c:v>
                </c:pt>
                <c:pt idx="215">
                  <c:v>0.59</c:v>
                </c:pt>
                <c:pt idx="216">
                  <c:v>0.28000000000000003</c:v>
                </c:pt>
                <c:pt idx="217">
                  <c:v>0.83</c:v>
                </c:pt>
                <c:pt idx="218">
                  <c:v>0.65</c:v>
                </c:pt>
                <c:pt idx="219">
                  <c:v>0.43</c:v>
                </c:pt>
                <c:pt idx="220">
                  <c:v>0.68</c:v>
                </c:pt>
                <c:pt idx="221">
                  <c:v>0.67</c:v>
                </c:pt>
                <c:pt idx="222">
                  <c:v>0.5</c:v>
                </c:pt>
                <c:pt idx="223">
                  <c:v>0.5</c:v>
                </c:pt>
                <c:pt idx="224">
                  <c:v>0.46</c:v>
                </c:pt>
                <c:pt idx="225">
                  <c:v>0.56999999999999995</c:v>
                </c:pt>
                <c:pt idx="226">
                  <c:v>0.57999999999999996</c:v>
                </c:pt>
                <c:pt idx="227">
                  <c:v>0.88</c:v>
                </c:pt>
                <c:pt idx="228">
                  <c:v>0.54</c:v>
                </c:pt>
                <c:pt idx="229">
                  <c:v>0.73</c:v>
                </c:pt>
                <c:pt idx="230">
                  <c:v>0.55000000000000004</c:v>
                </c:pt>
                <c:pt idx="231">
                  <c:v>0.36</c:v>
                </c:pt>
                <c:pt idx="232">
                  <c:v>0.42</c:v>
                </c:pt>
                <c:pt idx="233">
                  <c:v>0.75</c:v>
                </c:pt>
                <c:pt idx="234">
                  <c:v>0.77</c:v>
                </c:pt>
                <c:pt idx="235">
                  <c:v>0.28999999999999998</c:v>
                </c:pt>
                <c:pt idx="236">
                  <c:v>0.56000000000000005</c:v>
                </c:pt>
                <c:pt idx="237">
                  <c:v>0.59</c:v>
                </c:pt>
                <c:pt idx="238">
                  <c:v>0.68</c:v>
                </c:pt>
                <c:pt idx="239">
                  <c:v>0.5</c:v>
                </c:pt>
                <c:pt idx="240">
                  <c:v>0.55000000000000004</c:v>
                </c:pt>
                <c:pt idx="241">
                  <c:v>0.66</c:v>
                </c:pt>
                <c:pt idx="242">
                  <c:v>0.6</c:v>
                </c:pt>
                <c:pt idx="243">
                  <c:v>0.5</c:v>
                </c:pt>
                <c:pt idx="244">
                  <c:v>0.83</c:v>
                </c:pt>
                <c:pt idx="245">
                  <c:v>0.63</c:v>
                </c:pt>
                <c:pt idx="246">
                  <c:v>0.89</c:v>
                </c:pt>
                <c:pt idx="247">
                  <c:v>0.45</c:v>
                </c:pt>
                <c:pt idx="248">
                  <c:v>0.87</c:v>
                </c:pt>
                <c:pt idx="249">
                  <c:v>0.44</c:v>
                </c:pt>
                <c:pt idx="250">
                  <c:v>0.56000000000000005</c:v>
                </c:pt>
                <c:pt idx="251">
                  <c:v>0.44</c:v>
                </c:pt>
                <c:pt idx="252">
                  <c:v>0.63</c:v>
                </c:pt>
                <c:pt idx="253">
                  <c:v>0.7</c:v>
                </c:pt>
                <c:pt idx="254">
                  <c:v>0.76</c:v>
                </c:pt>
                <c:pt idx="255">
                  <c:v>0.35</c:v>
                </c:pt>
                <c:pt idx="256">
                  <c:v>0.42</c:v>
                </c:pt>
                <c:pt idx="257">
                  <c:v>0.7</c:v>
                </c:pt>
                <c:pt idx="258">
                  <c:v>0.63</c:v>
                </c:pt>
                <c:pt idx="259">
                  <c:v>0.61</c:v>
                </c:pt>
                <c:pt idx="260">
                  <c:v>0.56999999999999995</c:v>
                </c:pt>
                <c:pt idx="261">
                  <c:v>0.7</c:v>
                </c:pt>
                <c:pt idx="262">
                  <c:v>0.35</c:v>
                </c:pt>
                <c:pt idx="263">
                  <c:v>0.6</c:v>
                </c:pt>
                <c:pt idx="264">
                  <c:v>0</c:v>
                </c:pt>
                <c:pt idx="265">
                  <c:v>0.24</c:v>
                </c:pt>
                <c:pt idx="266">
                  <c:v>0.8</c:v>
                </c:pt>
                <c:pt idx="267">
                  <c:v>0.59</c:v>
                </c:pt>
                <c:pt idx="268">
                  <c:v>0.36</c:v>
                </c:pt>
                <c:pt idx="269">
                  <c:v>0.43</c:v>
                </c:pt>
                <c:pt idx="270">
                  <c:v>0.28000000000000003</c:v>
                </c:pt>
                <c:pt idx="271">
                  <c:v>0.65</c:v>
                </c:pt>
                <c:pt idx="272">
                  <c:v>0.52</c:v>
                </c:pt>
                <c:pt idx="273">
                  <c:v>0.53</c:v>
                </c:pt>
                <c:pt idx="274">
                  <c:v>0.6</c:v>
                </c:pt>
                <c:pt idx="275">
                  <c:v>0.6</c:v>
                </c:pt>
                <c:pt idx="276">
                  <c:v>0.34</c:v>
                </c:pt>
                <c:pt idx="277">
                  <c:v>0.6</c:v>
                </c:pt>
                <c:pt idx="278">
                  <c:v>0.27</c:v>
                </c:pt>
                <c:pt idx="279">
                  <c:v>0.5</c:v>
                </c:pt>
                <c:pt idx="280">
                  <c:v>0.37</c:v>
                </c:pt>
                <c:pt idx="281">
                  <c:v>0.38</c:v>
                </c:pt>
                <c:pt idx="282">
                  <c:v>0.8</c:v>
                </c:pt>
                <c:pt idx="283">
                  <c:v>0.4</c:v>
                </c:pt>
                <c:pt idx="284">
                  <c:v>0.56999999999999995</c:v>
                </c:pt>
                <c:pt idx="285">
                  <c:v>0.88</c:v>
                </c:pt>
                <c:pt idx="286">
                  <c:v>0.46</c:v>
                </c:pt>
                <c:pt idx="287">
                  <c:v>0.75</c:v>
                </c:pt>
                <c:pt idx="288">
                  <c:v>0.5</c:v>
                </c:pt>
                <c:pt idx="289">
                  <c:v>0.59</c:v>
                </c:pt>
                <c:pt idx="290">
                  <c:v>0.48</c:v>
                </c:pt>
                <c:pt idx="291">
                  <c:v>0.59</c:v>
                </c:pt>
                <c:pt idx="292">
                  <c:v>0.4</c:v>
                </c:pt>
                <c:pt idx="293">
                  <c:v>0.7</c:v>
                </c:pt>
                <c:pt idx="294">
                  <c:v>0.61</c:v>
                </c:pt>
                <c:pt idx="295">
                  <c:v>0.41</c:v>
                </c:pt>
                <c:pt idx="296">
                  <c:v>0.5</c:v>
                </c:pt>
                <c:pt idx="297">
                  <c:v>0.5</c:v>
                </c:pt>
                <c:pt idx="298">
                  <c:v>0.59</c:v>
                </c:pt>
                <c:pt idx="299">
                  <c:v>0.52</c:v>
                </c:pt>
                <c:pt idx="300">
                  <c:v>0.71</c:v>
                </c:pt>
                <c:pt idx="301">
                  <c:v>0.62</c:v>
                </c:pt>
                <c:pt idx="302">
                  <c:v>0.63</c:v>
                </c:pt>
                <c:pt idx="303">
                  <c:v>0.78</c:v>
                </c:pt>
                <c:pt idx="304">
                  <c:v>0.8</c:v>
                </c:pt>
                <c:pt idx="305">
                  <c:v>0.45</c:v>
                </c:pt>
                <c:pt idx="306">
                  <c:v>0.37</c:v>
                </c:pt>
                <c:pt idx="307">
                  <c:v>0.15</c:v>
                </c:pt>
                <c:pt idx="308">
                  <c:v>0.45</c:v>
                </c:pt>
                <c:pt idx="309">
                  <c:v>0.66</c:v>
                </c:pt>
                <c:pt idx="310">
                  <c:v>0.35</c:v>
                </c:pt>
                <c:pt idx="311">
                  <c:v>0.63</c:v>
                </c:pt>
                <c:pt idx="312">
                  <c:v>0.23</c:v>
                </c:pt>
                <c:pt idx="313">
                  <c:v>0.78</c:v>
                </c:pt>
                <c:pt idx="314">
                  <c:v>0.61</c:v>
                </c:pt>
                <c:pt idx="315">
                  <c:v>0.59</c:v>
                </c:pt>
                <c:pt idx="316">
                  <c:v>0.63</c:v>
                </c:pt>
                <c:pt idx="317">
                  <c:v>0.38</c:v>
                </c:pt>
                <c:pt idx="318">
                  <c:v>0.54</c:v>
                </c:pt>
                <c:pt idx="319">
                  <c:v>0.6</c:v>
                </c:pt>
                <c:pt idx="320">
                  <c:v>0.5</c:v>
                </c:pt>
                <c:pt idx="321">
                  <c:v>0</c:v>
                </c:pt>
                <c:pt idx="322">
                  <c:v>0.56999999999999995</c:v>
                </c:pt>
                <c:pt idx="323">
                  <c:v>0.52</c:v>
                </c:pt>
                <c:pt idx="324">
                  <c:v>0.75</c:v>
                </c:pt>
                <c:pt idx="325">
                  <c:v>0.11</c:v>
                </c:pt>
                <c:pt idx="326">
                  <c:v>0.51</c:v>
                </c:pt>
                <c:pt idx="327">
                  <c:v>0.46</c:v>
                </c:pt>
                <c:pt idx="328">
                  <c:v>0.65</c:v>
                </c:pt>
                <c:pt idx="329">
                  <c:v>0.61</c:v>
                </c:pt>
                <c:pt idx="330">
                  <c:v>0.48</c:v>
                </c:pt>
                <c:pt idx="331">
                  <c:v>0.2</c:v>
                </c:pt>
                <c:pt idx="332">
                  <c:v>0.33</c:v>
                </c:pt>
                <c:pt idx="333">
                  <c:v>0.63</c:v>
                </c:pt>
                <c:pt idx="334">
                  <c:v>0.91</c:v>
                </c:pt>
                <c:pt idx="335">
                  <c:v>0.8</c:v>
                </c:pt>
                <c:pt idx="336">
                  <c:v>0.75</c:v>
                </c:pt>
                <c:pt idx="337">
                  <c:v>7.0000000000000007E-2</c:v>
                </c:pt>
                <c:pt idx="338">
                  <c:v>0.28000000000000003</c:v>
                </c:pt>
                <c:pt idx="339">
                  <c:v>0</c:v>
                </c:pt>
                <c:pt idx="340">
                  <c:v>0</c:v>
                </c:pt>
                <c:pt idx="341">
                  <c:v>0.28000000000000003</c:v>
                </c:pt>
                <c:pt idx="342">
                  <c:v>0.28000000000000003</c:v>
                </c:pt>
                <c:pt idx="343">
                  <c:v>0.43</c:v>
                </c:pt>
                <c:pt idx="344">
                  <c:v>0.62</c:v>
                </c:pt>
                <c:pt idx="345">
                  <c:v>0.19</c:v>
                </c:pt>
                <c:pt idx="346">
                  <c:v>0.79</c:v>
                </c:pt>
                <c:pt idx="347">
                  <c:v>0.4</c:v>
                </c:pt>
                <c:pt idx="348">
                  <c:v>0.21</c:v>
                </c:pt>
                <c:pt idx="349">
                  <c:v>0.76</c:v>
                </c:pt>
                <c:pt idx="350">
                  <c:v>0.25</c:v>
                </c:pt>
                <c:pt idx="351">
                  <c:v>0.73</c:v>
                </c:pt>
                <c:pt idx="352">
                  <c:v>0.65</c:v>
                </c:pt>
                <c:pt idx="353">
                  <c:v>0.47</c:v>
                </c:pt>
                <c:pt idx="354">
                  <c:v>0.21</c:v>
                </c:pt>
                <c:pt idx="355">
                  <c:v>0.4</c:v>
                </c:pt>
                <c:pt idx="356">
                  <c:v>0.48</c:v>
                </c:pt>
                <c:pt idx="357">
                  <c:v>0.65</c:v>
                </c:pt>
                <c:pt idx="358">
                  <c:v>0.28000000000000003</c:v>
                </c:pt>
                <c:pt idx="359">
                  <c:v>0.6</c:v>
                </c:pt>
                <c:pt idx="360">
                  <c:v>0.81</c:v>
                </c:pt>
                <c:pt idx="361">
                  <c:v>0.28999999999999998</c:v>
                </c:pt>
                <c:pt idx="362">
                  <c:v>0.47</c:v>
                </c:pt>
                <c:pt idx="363">
                  <c:v>0.28000000000000003</c:v>
                </c:pt>
                <c:pt idx="364">
                  <c:v>0.91</c:v>
                </c:pt>
                <c:pt idx="365">
                  <c:v>0.78</c:v>
                </c:pt>
                <c:pt idx="366">
                  <c:v>0.32</c:v>
                </c:pt>
                <c:pt idx="367">
                  <c:v>0.21</c:v>
                </c:pt>
                <c:pt idx="368">
                  <c:v>0.91</c:v>
                </c:pt>
                <c:pt idx="369">
                  <c:v>0.64</c:v>
                </c:pt>
                <c:pt idx="370">
                  <c:v>0.23</c:v>
                </c:pt>
                <c:pt idx="371">
                  <c:v>0.24</c:v>
                </c:pt>
                <c:pt idx="372">
                  <c:v>0.91</c:v>
                </c:pt>
                <c:pt idx="373">
                  <c:v>0.25</c:v>
                </c:pt>
                <c:pt idx="374">
                  <c:v>0.72</c:v>
                </c:pt>
                <c:pt idx="375">
                  <c:v>0.76</c:v>
                </c:pt>
                <c:pt idx="376">
                  <c:v>0.5</c:v>
                </c:pt>
                <c:pt idx="377">
                  <c:v>0.43</c:v>
                </c:pt>
                <c:pt idx="378">
                  <c:v>0.18</c:v>
                </c:pt>
                <c:pt idx="379">
                  <c:v>0.8</c:v>
                </c:pt>
                <c:pt idx="380">
                  <c:v>0.91</c:v>
                </c:pt>
                <c:pt idx="381">
                  <c:v>0.25</c:v>
                </c:pt>
                <c:pt idx="382">
                  <c:v>0.49</c:v>
                </c:pt>
                <c:pt idx="383">
                  <c:v>0.19</c:v>
                </c:pt>
                <c:pt idx="384">
                  <c:v>0.66</c:v>
                </c:pt>
                <c:pt idx="385">
                  <c:v>0.8</c:v>
                </c:pt>
                <c:pt idx="386">
                  <c:v>0.26</c:v>
                </c:pt>
                <c:pt idx="387">
                  <c:v>0.2</c:v>
                </c:pt>
                <c:pt idx="388">
                  <c:v>0.37</c:v>
                </c:pt>
                <c:pt idx="389">
                  <c:v>0.43</c:v>
                </c:pt>
                <c:pt idx="390">
                  <c:v>0.5</c:v>
                </c:pt>
                <c:pt idx="391">
                  <c:v>0.75</c:v>
                </c:pt>
                <c:pt idx="392">
                  <c:v>0.53</c:v>
                </c:pt>
                <c:pt idx="393">
                  <c:v>0.61</c:v>
                </c:pt>
                <c:pt idx="394">
                  <c:v>0.17</c:v>
                </c:pt>
                <c:pt idx="395">
                  <c:v>0.71</c:v>
                </c:pt>
                <c:pt idx="396">
                  <c:v>0.8</c:v>
                </c:pt>
                <c:pt idx="397">
                  <c:v>0.71</c:v>
                </c:pt>
                <c:pt idx="398">
                  <c:v>0.65</c:v>
                </c:pt>
                <c:pt idx="399">
                  <c:v>0.28000000000000003</c:v>
                </c:pt>
                <c:pt idx="400">
                  <c:v>0.62</c:v>
                </c:pt>
                <c:pt idx="401">
                  <c:v>0.3</c:v>
                </c:pt>
                <c:pt idx="402">
                  <c:v>0.6</c:v>
                </c:pt>
                <c:pt idx="403">
                  <c:v>0.85</c:v>
                </c:pt>
                <c:pt idx="404">
                  <c:v>0.8</c:v>
                </c:pt>
                <c:pt idx="405">
                  <c:v>0.7</c:v>
                </c:pt>
                <c:pt idx="406">
                  <c:v>0</c:v>
                </c:pt>
                <c:pt idx="407">
                  <c:v>0.9</c:v>
                </c:pt>
                <c:pt idx="408">
                  <c:v>0.84</c:v>
                </c:pt>
                <c:pt idx="409">
                  <c:v>0.27</c:v>
                </c:pt>
                <c:pt idx="410">
                  <c:v>0.1</c:v>
                </c:pt>
                <c:pt idx="411">
                  <c:v>0.32</c:v>
                </c:pt>
                <c:pt idx="412">
                  <c:v>0.6</c:v>
                </c:pt>
                <c:pt idx="413">
                  <c:v>0.38</c:v>
                </c:pt>
                <c:pt idx="414">
                  <c:v>0.19</c:v>
                </c:pt>
                <c:pt idx="415">
                  <c:v>0.67</c:v>
                </c:pt>
                <c:pt idx="416">
                  <c:v>0.68</c:v>
                </c:pt>
                <c:pt idx="417">
                  <c:v>0.28000000000000003</c:v>
                </c:pt>
                <c:pt idx="418">
                  <c:v>0.65</c:v>
                </c:pt>
                <c:pt idx="419">
                  <c:v>0.27</c:v>
                </c:pt>
                <c:pt idx="420">
                  <c:v>0.62</c:v>
                </c:pt>
                <c:pt idx="421">
                  <c:v>0.75</c:v>
                </c:pt>
                <c:pt idx="422">
                  <c:v>0.23</c:v>
                </c:pt>
                <c:pt idx="423">
                  <c:v>0.33</c:v>
                </c:pt>
                <c:pt idx="424">
                  <c:v>0.35</c:v>
                </c:pt>
                <c:pt idx="425">
                  <c:v>0.28000000000000003</c:v>
                </c:pt>
                <c:pt idx="426">
                  <c:v>0.6</c:v>
                </c:pt>
                <c:pt idx="427">
                  <c:v>0.28000000000000003</c:v>
                </c:pt>
                <c:pt idx="428">
                  <c:v>0.55000000000000004</c:v>
                </c:pt>
                <c:pt idx="429">
                  <c:v>0.22</c:v>
                </c:pt>
                <c:pt idx="430">
                  <c:v>0.62</c:v>
                </c:pt>
                <c:pt idx="431">
                  <c:v>0.42</c:v>
                </c:pt>
                <c:pt idx="432">
                  <c:v>0.76</c:v>
                </c:pt>
                <c:pt idx="433">
                  <c:v>0.77</c:v>
                </c:pt>
                <c:pt idx="434">
                  <c:v>0.26</c:v>
                </c:pt>
                <c:pt idx="435">
                  <c:v>0.18</c:v>
                </c:pt>
                <c:pt idx="436">
                  <c:v>0.21</c:v>
                </c:pt>
                <c:pt idx="437">
                  <c:v>0.6</c:v>
                </c:pt>
                <c:pt idx="438">
                  <c:v>0.81</c:v>
                </c:pt>
                <c:pt idx="439">
                  <c:v>0.06</c:v>
                </c:pt>
                <c:pt idx="440">
                  <c:v>0.48</c:v>
                </c:pt>
                <c:pt idx="441">
                  <c:v>0.22</c:v>
                </c:pt>
                <c:pt idx="442">
                  <c:v>0.3</c:v>
                </c:pt>
                <c:pt idx="443">
                  <c:v>0.63</c:v>
                </c:pt>
                <c:pt idx="444">
                  <c:v>0.38</c:v>
                </c:pt>
                <c:pt idx="445">
                  <c:v>0.28000000000000003</c:v>
                </c:pt>
                <c:pt idx="446">
                  <c:v>0.26</c:v>
                </c:pt>
                <c:pt idx="447">
                  <c:v>0.66</c:v>
                </c:pt>
                <c:pt idx="448">
                  <c:v>0.68</c:v>
                </c:pt>
                <c:pt idx="449">
                  <c:v>0.22</c:v>
                </c:pt>
                <c:pt idx="450">
                  <c:v>0.3</c:v>
                </c:pt>
                <c:pt idx="451">
                  <c:v>0.5</c:v>
                </c:pt>
                <c:pt idx="452">
                  <c:v>0.22</c:v>
                </c:pt>
                <c:pt idx="453">
                  <c:v>0.18</c:v>
                </c:pt>
                <c:pt idx="454">
                  <c:v>0.61</c:v>
                </c:pt>
                <c:pt idx="455">
                  <c:v>0.14000000000000001</c:v>
                </c:pt>
                <c:pt idx="456">
                  <c:v>0.6</c:v>
                </c:pt>
                <c:pt idx="457">
                  <c:v>0.79</c:v>
                </c:pt>
                <c:pt idx="458">
                  <c:v>0.75</c:v>
                </c:pt>
                <c:pt idx="459">
                  <c:v>0.66</c:v>
                </c:pt>
                <c:pt idx="460">
                  <c:v>0.65</c:v>
                </c:pt>
                <c:pt idx="461">
                  <c:v>0.52</c:v>
                </c:pt>
                <c:pt idx="462">
                  <c:v>0.62</c:v>
                </c:pt>
                <c:pt idx="463">
                  <c:v>0.78</c:v>
                </c:pt>
                <c:pt idx="464">
                  <c:v>0.13</c:v>
                </c:pt>
                <c:pt idx="465">
                  <c:v>0.21</c:v>
                </c:pt>
                <c:pt idx="466">
                  <c:v>0</c:v>
                </c:pt>
                <c:pt idx="467">
                  <c:v>0.46</c:v>
                </c:pt>
                <c:pt idx="468">
                  <c:v>0.66</c:v>
                </c:pt>
                <c:pt idx="469">
                  <c:v>0.22</c:v>
                </c:pt>
                <c:pt idx="470">
                  <c:v>0.38</c:v>
                </c:pt>
                <c:pt idx="471">
                  <c:v>0.75</c:v>
                </c:pt>
                <c:pt idx="472">
                  <c:v>0.6</c:v>
                </c:pt>
                <c:pt idx="473">
                  <c:v>0.19</c:v>
                </c:pt>
                <c:pt idx="474">
                  <c:v>0.7</c:v>
                </c:pt>
                <c:pt idx="475">
                  <c:v>0.81</c:v>
                </c:pt>
                <c:pt idx="476">
                  <c:v>0.82</c:v>
                </c:pt>
                <c:pt idx="477">
                  <c:v>0.33</c:v>
                </c:pt>
                <c:pt idx="478">
                  <c:v>0.7</c:v>
                </c:pt>
                <c:pt idx="479">
                  <c:v>0.54</c:v>
                </c:pt>
                <c:pt idx="480">
                  <c:v>0.65</c:v>
                </c:pt>
                <c:pt idx="481">
                  <c:v>0.28000000000000003</c:v>
                </c:pt>
                <c:pt idx="482">
                  <c:v>0.65</c:v>
                </c:pt>
                <c:pt idx="483">
                  <c:v>0.17</c:v>
                </c:pt>
                <c:pt idx="484">
                  <c:v>0.78</c:v>
                </c:pt>
                <c:pt idx="485">
                  <c:v>0.81</c:v>
                </c:pt>
                <c:pt idx="486">
                  <c:v>0.44</c:v>
                </c:pt>
                <c:pt idx="487">
                  <c:v>0.44</c:v>
                </c:pt>
                <c:pt idx="488">
                  <c:v>0.85</c:v>
                </c:pt>
                <c:pt idx="489">
                  <c:v>0.26</c:v>
                </c:pt>
                <c:pt idx="490">
                  <c:v>0.13</c:v>
                </c:pt>
                <c:pt idx="491">
                  <c:v>0.6</c:v>
                </c:pt>
                <c:pt idx="492">
                  <c:v>0.77</c:v>
                </c:pt>
                <c:pt idx="493">
                  <c:v>0.4</c:v>
                </c:pt>
                <c:pt idx="494">
                  <c:v>0.82</c:v>
                </c:pt>
                <c:pt idx="495">
                  <c:v>0.74</c:v>
                </c:pt>
                <c:pt idx="496">
                  <c:v>0.79</c:v>
                </c:pt>
                <c:pt idx="497">
                  <c:v>0.3</c:v>
                </c:pt>
                <c:pt idx="498">
                  <c:v>0.04</c:v>
                </c:pt>
                <c:pt idx="499">
                  <c:v>0.19</c:v>
                </c:pt>
                <c:pt idx="500">
                  <c:v>0.28999999999999998</c:v>
                </c:pt>
                <c:pt idx="501">
                  <c:v>0.32</c:v>
                </c:pt>
                <c:pt idx="502">
                  <c:v>0.5</c:v>
                </c:pt>
                <c:pt idx="503">
                  <c:v>0.7</c:v>
                </c:pt>
                <c:pt idx="504">
                  <c:v>0.51</c:v>
                </c:pt>
                <c:pt idx="505">
                  <c:v>0.67</c:v>
                </c:pt>
                <c:pt idx="506">
                  <c:v>0.78</c:v>
                </c:pt>
                <c:pt idx="507">
                  <c:v>0.43</c:v>
                </c:pt>
                <c:pt idx="508">
                  <c:v>0.8</c:v>
                </c:pt>
                <c:pt idx="509">
                  <c:v>0.32</c:v>
                </c:pt>
                <c:pt idx="510">
                  <c:v>0.7</c:v>
                </c:pt>
                <c:pt idx="511">
                  <c:v>0.19</c:v>
                </c:pt>
                <c:pt idx="512">
                  <c:v>0.76</c:v>
                </c:pt>
                <c:pt idx="513">
                  <c:v>0.28999999999999998</c:v>
                </c:pt>
                <c:pt idx="514">
                  <c:v>0.85</c:v>
                </c:pt>
                <c:pt idx="515">
                  <c:v>0.57999999999999996</c:v>
                </c:pt>
                <c:pt idx="516">
                  <c:v>0.14000000000000001</c:v>
                </c:pt>
                <c:pt idx="517">
                  <c:v>0.85</c:v>
                </c:pt>
                <c:pt idx="518">
                  <c:v>0.53</c:v>
                </c:pt>
                <c:pt idx="519">
                  <c:v>0.57999999999999996</c:v>
                </c:pt>
                <c:pt idx="520">
                  <c:v>0.75</c:v>
                </c:pt>
                <c:pt idx="521">
                  <c:v>0.84</c:v>
                </c:pt>
                <c:pt idx="522">
                  <c:v>0.13</c:v>
                </c:pt>
                <c:pt idx="523">
                  <c:v>0.05</c:v>
                </c:pt>
                <c:pt idx="524">
                  <c:v>0.8</c:v>
                </c:pt>
                <c:pt idx="525">
                  <c:v>0.69</c:v>
                </c:pt>
                <c:pt idx="526">
                  <c:v>0.66</c:v>
                </c:pt>
                <c:pt idx="527">
                  <c:v>0.74</c:v>
                </c:pt>
                <c:pt idx="528">
                  <c:v>0.7</c:v>
                </c:pt>
                <c:pt idx="529">
                  <c:v>0.57999999999999996</c:v>
                </c:pt>
                <c:pt idx="530">
                  <c:v>0.35</c:v>
                </c:pt>
                <c:pt idx="531">
                  <c:v>0.46</c:v>
                </c:pt>
                <c:pt idx="532">
                  <c:v>0.19</c:v>
                </c:pt>
                <c:pt idx="533">
                  <c:v>0.1</c:v>
                </c:pt>
                <c:pt idx="534">
                  <c:v>0.13</c:v>
                </c:pt>
                <c:pt idx="535">
                  <c:v>0.56999999999999995</c:v>
                </c:pt>
                <c:pt idx="536">
                  <c:v>0.53</c:v>
                </c:pt>
                <c:pt idx="537">
                  <c:v>0.73</c:v>
                </c:pt>
                <c:pt idx="538">
                  <c:v>0.8</c:v>
                </c:pt>
                <c:pt idx="539">
                  <c:v>0</c:v>
                </c:pt>
                <c:pt idx="540">
                  <c:v>0.62</c:v>
                </c:pt>
                <c:pt idx="541">
                  <c:v>0.28000000000000003</c:v>
                </c:pt>
                <c:pt idx="542">
                  <c:v>0.9</c:v>
                </c:pt>
                <c:pt idx="543">
                  <c:v>0.27</c:v>
                </c:pt>
                <c:pt idx="544">
                  <c:v>0.25</c:v>
                </c:pt>
                <c:pt idx="545">
                  <c:v>0.86</c:v>
                </c:pt>
                <c:pt idx="546">
                  <c:v>0.33</c:v>
                </c:pt>
                <c:pt idx="547">
                  <c:v>0.75</c:v>
                </c:pt>
                <c:pt idx="548">
                  <c:v>0.5</c:v>
                </c:pt>
                <c:pt idx="549">
                  <c:v>0.74</c:v>
                </c:pt>
                <c:pt idx="550">
                  <c:v>0.74</c:v>
                </c:pt>
                <c:pt idx="551">
                  <c:v>0.54</c:v>
                </c:pt>
                <c:pt idx="552">
                  <c:v>0.88</c:v>
                </c:pt>
                <c:pt idx="553">
                  <c:v>0.43</c:v>
                </c:pt>
                <c:pt idx="554">
                  <c:v>0.32</c:v>
                </c:pt>
                <c:pt idx="555">
                  <c:v>0.38</c:v>
                </c:pt>
                <c:pt idx="556">
                  <c:v>0.42</c:v>
                </c:pt>
                <c:pt idx="557">
                  <c:v>0.9</c:v>
                </c:pt>
                <c:pt idx="558">
                  <c:v>0.21</c:v>
                </c:pt>
                <c:pt idx="559">
                  <c:v>0.81</c:v>
                </c:pt>
                <c:pt idx="560">
                  <c:v>0.16</c:v>
                </c:pt>
                <c:pt idx="561">
                  <c:v>0.75</c:v>
                </c:pt>
                <c:pt idx="562">
                  <c:v>0.69</c:v>
                </c:pt>
                <c:pt idx="563">
                  <c:v>0.74</c:v>
                </c:pt>
                <c:pt idx="564">
                  <c:v>0.77</c:v>
                </c:pt>
                <c:pt idx="565">
                  <c:v>0.6</c:v>
                </c:pt>
                <c:pt idx="566">
                  <c:v>0.21</c:v>
                </c:pt>
                <c:pt idx="567">
                  <c:v>0.73</c:v>
                </c:pt>
                <c:pt idx="568">
                  <c:v>0.49</c:v>
                </c:pt>
                <c:pt idx="569">
                  <c:v>0.6</c:v>
                </c:pt>
                <c:pt idx="570">
                  <c:v>0.55000000000000004</c:v>
                </c:pt>
                <c:pt idx="571">
                  <c:v>0.55000000000000004</c:v>
                </c:pt>
                <c:pt idx="572">
                  <c:v>0.28999999999999998</c:v>
                </c:pt>
                <c:pt idx="573">
                  <c:v>0.5</c:v>
                </c:pt>
                <c:pt idx="574">
                  <c:v>0.78</c:v>
                </c:pt>
                <c:pt idx="575">
                  <c:v>0.56000000000000005</c:v>
                </c:pt>
                <c:pt idx="576">
                  <c:v>0.56999999999999995</c:v>
                </c:pt>
                <c:pt idx="577">
                  <c:v>0.17</c:v>
                </c:pt>
                <c:pt idx="578">
                  <c:v>0.82</c:v>
                </c:pt>
                <c:pt idx="579">
                  <c:v>0.75</c:v>
                </c:pt>
                <c:pt idx="580">
                  <c:v>0.79</c:v>
                </c:pt>
                <c:pt idx="581">
                  <c:v>0.28000000000000003</c:v>
                </c:pt>
                <c:pt idx="582">
                  <c:v>0.72</c:v>
                </c:pt>
                <c:pt idx="583">
                  <c:v>0.63</c:v>
                </c:pt>
                <c:pt idx="584">
                  <c:v>0.63</c:v>
                </c:pt>
                <c:pt idx="585">
                  <c:v>0.67</c:v>
                </c:pt>
                <c:pt idx="586">
                  <c:v>0.8</c:v>
                </c:pt>
                <c:pt idx="587">
                  <c:v>0.77</c:v>
                </c:pt>
                <c:pt idx="588">
                  <c:v>0.56000000000000005</c:v>
                </c:pt>
                <c:pt idx="589">
                  <c:v>0.33</c:v>
                </c:pt>
                <c:pt idx="590">
                  <c:v>0.08</c:v>
                </c:pt>
                <c:pt idx="591">
                  <c:v>0.56999999999999995</c:v>
                </c:pt>
                <c:pt idx="592">
                  <c:v>0.62</c:v>
                </c:pt>
                <c:pt idx="593">
                  <c:v>0.43</c:v>
                </c:pt>
                <c:pt idx="594">
                  <c:v>0.6</c:v>
                </c:pt>
                <c:pt idx="595">
                  <c:v>0.65</c:v>
                </c:pt>
                <c:pt idx="596">
                  <c:v>0.77</c:v>
                </c:pt>
                <c:pt idx="597">
                  <c:v>0.63</c:v>
                </c:pt>
                <c:pt idx="598">
                  <c:v>0.4</c:v>
                </c:pt>
                <c:pt idx="599">
                  <c:v>0.69</c:v>
                </c:pt>
                <c:pt idx="600">
                  <c:v>0.79</c:v>
                </c:pt>
                <c:pt idx="601">
                  <c:v>0.5</c:v>
                </c:pt>
                <c:pt idx="602">
                  <c:v>0.9</c:v>
                </c:pt>
                <c:pt idx="603">
                  <c:v>0.73</c:v>
                </c:pt>
                <c:pt idx="604">
                  <c:v>0.68</c:v>
                </c:pt>
                <c:pt idx="605">
                  <c:v>0.59</c:v>
                </c:pt>
                <c:pt idx="606">
                  <c:v>0.5</c:v>
                </c:pt>
                <c:pt idx="607">
                  <c:v>0.6</c:v>
                </c:pt>
                <c:pt idx="608">
                  <c:v>0.81</c:v>
                </c:pt>
                <c:pt idx="609">
                  <c:v>0.67</c:v>
                </c:pt>
                <c:pt idx="610">
                  <c:v>0.69</c:v>
                </c:pt>
                <c:pt idx="611">
                  <c:v>0.78</c:v>
                </c:pt>
                <c:pt idx="612">
                  <c:v>0.54</c:v>
                </c:pt>
                <c:pt idx="613">
                  <c:v>0.6</c:v>
                </c:pt>
                <c:pt idx="614">
                  <c:v>0.64</c:v>
                </c:pt>
                <c:pt idx="615">
                  <c:v>0.16</c:v>
                </c:pt>
                <c:pt idx="616">
                  <c:v>0</c:v>
                </c:pt>
                <c:pt idx="617">
                  <c:v>0.21</c:v>
                </c:pt>
                <c:pt idx="618">
                  <c:v>0.65</c:v>
                </c:pt>
                <c:pt idx="619">
                  <c:v>0.76</c:v>
                </c:pt>
                <c:pt idx="620">
                  <c:v>0.69</c:v>
                </c:pt>
                <c:pt idx="621">
                  <c:v>0.44</c:v>
                </c:pt>
                <c:pt idx="622">
                  <c:v>0.43</c:v>
                </c:pt>
                <c:pt idx="623">
                  <c:v>0.8</c:v>
                </c:pt>
                <c:pt idx="624">
                  <c:v>0.5</c:v>
                </c:pt>
                <c:pt idx="625">
                  <c:v>0.18</c:v>
                </c:pt>
                <c:pt idx="626">
                  <c:v>0.75</c:v>
                </c:pt>
                <c:pt idx="627">
                  <c:v>0.33</c:v>
                </c:pt>
                <c:pt idx="628">
                  <c:v>0.53</c:v>
                </c:pt>
                <c:pt idx="629">
                  <c:v>0.3</c:v>
                </c:pt>
                <c:pt idx="630">
                  <c:v>0.8</c:v>
                </c:pt>
                <c:pt idx="631">
                  <c:v>0.75</c:v>
                </c:pt>
                <c:pt idx="632">
                  <c:v>0.61</c:v>
                </c:pt>
                <c:pt idx="633">
                  <c:v>0.62</c:v>
                </c:pt>
                <c:pt idx="634">
                  <c:v>0.71</c:v>
                </c:pt>
                <c:pt idx="635">
                  <c:v>0.8</c:v>
                </c:pt>
                <c:pt idx="636">
                  <c:v>0.62</c:v>
                </c:pt>
                <c:pt idx="637">
                  <c:v>0</c:v>
                </c:pt>
                <c:pt idx="638">
                  <c:v>0.66</c:v>
                </c:pt>
                <c:pt idx="639">
                  <c:v>0.69</c:v>
                </c:pt>
                <c:pt idx="640">
                  <c:v>0.6</c:v>
                </c:pt>
                <c:pt idx="641">
                  <c:v>0.74</c:v>
                </c:pt>
                <c:pt idx="642">
                  <c:v>0.85</c:v>
                </c:pt>
                <c:pt idx="643">
                  <c:v>0.06</c:v>
                </c:pt>
                <c:pt idx="644">
                  <c:v>0.9</c:v>
                </c:pt>
                <c:pt idx="645">
                  <c:v>0.87</c:v>
                </c:pt>
                <c:pt idx="646">
                  <c:v>0.64</c:v>
                </c:pt>
                <c:pt idx="647">
                  <c:v>0.76</c:v>
                </c:pt>
                <c:pt idx="648">
                  <c:v>0.56000000000000005</c:v>
                </c:pt>
                <c:pt idx="649">
                  <c:v>0.83</c:v>
                </c:pt>
                <c:pt idx="650">
                  <c:v>0.17</c:v>
                </c:pt>
                <c:pt idx="651">
                  <c:v>0.27</c:v>
                </c:pt>
                <c:pt idx="652">
                  <c:v>0.15</c:v>
                </c:pt>
                <c:pt idx="653">
                  <c:v>0.87</c:v>
                </c:pt>
                <c:pt idx="654">
                  <c:v>0.67</c:v>
                </c:pt>
                <c:pt idx="655">
                  <c:v>0.78</c:v>
                </c:pt>
                <c:pt idx="656">
                  <c:v>0.8</c:v>
                </c:pt>
                <c:pt idx="657">
                  <c:v>0.28000000000000003</c:v>
                </c:pt>
                <c:pt idx="658">
                  <c:v>0.65</c:v>
                </c:pt>
                <c:pt idx="659">
                  <c:v>0.05</c:v>
                </c:pt>
                <c:pt idx="660">
                  <c:v>0.6</c:v>
                </c:pt>
                <c:pt idx="661">
                  <c:v>0.43</c:v>
                </c:pt>
                <c:pt idx="662">
                  <c:v>0.66</c:v>
                </c:pt>
                <c:pt idx="663">
                  <c:v>0.5</c:v>
                </c:pt>
                <c:pt idx="664">
                  <c:v>0.64</c:v>
                </c:pt>
                <c:pt idx="665">
                  <c:v>0.28000000000000003</c:v>
                </c:pt>
                <c:pt idx="666">
                  <c:v>0.8</c:v>
                </c:pt>
                <c:pt idx="667">
                  <c:v>0.18</c:v>
                </c:pt>
                <c:pt idx="668">
                  <c:v>0.23</c:v>
                </c:pt>
                <c:pt idx="669">
                  <c:v>0.54</c:v>
                </c:pt>
                <c:pt idx="670">
                  <c:v>0.52</c:v>
                </c:pt>
                <c:pt idx="671">
                  <c:v>0.54</c:v>
                </c:pt>
                <c:pt idx="672">
                  <c:v>0.6</c:v>
                </c:pt>
                <c:pt idx="673">
                  <c:v>0.55000000000000004</c:v>
                </c:pt>
                <c:pt idx="674">
                  <c:v>0.1</c:v>
                </c:pt>
                <c:pt idx="675">
                  <c:v>0.56000000000000005</c:v>
                </c:pt>
                <c:pt idx="676">
                  <c:v>0.6</c:v>
                </c:pt>
                <c:pt idx="677">
                  <c:v>0.62</c:v>
                </c:pt>
                <c:pt idx="678">
                  <c:v>0.43</c:v>
                </c:pt>
                <c:pt idx="679">
                  <c:v>0.24</c:v>
                </c:pt>
                <c:pt idx="680">
                  <c:v>0.56999999999999995</c:v>
                </c:pt>
                <c:pt idx="681">
                  <c:v>0.5</c:v>
                </c:pt>
                <c:pt idx="682">
                  <c:v>0.55000000000000004</c:v>
                </c:pt>
                <c:pt idx="683">
                  <c:v>0.38</c:v>
                </c:pt>
                <c:pt idx="684">
                  <c:v>0.69</c:v>
                </c:pt>
                <c:pt idx="685">
                  <c:v>0.02</c:v>
                </c:pt>
                <c:pt idx="686">
                  <c:v>0.77</c:v>
                </c:pt>
                <c:pt idx="687">
                  <c:v>0.33</c:v>
                </c:pt>
                <c:pt idx="688">
                  <c:v>0.2</c:v>
                </c:pt>
                <c:pt idx="689">
                  <c:v>0.61</c:v>
                </c:pt>
                <c:pt idx="690">
                  <c:v>0.47</c:v>
                </c:pt>
                <c:pt idx="691">
                  <c:v>0.33</c:v>
                </c:pt>
                <c:pt idx="692">
                  <c:v>0.6</c:v>
                </c:pt>
                <c:pt idx="693">
                  <c:v>0.56999999999999995</c:v>
                </c:pt>
                <c:pt idx="694">
                  <c:v>0.68</c:v>
                </c:pt>
                <c:pt idx="695">
                  <c:v>0.94</c:v>
                </c:pt>
                <c:pt idx="696">
                  <c:v>0.04</c:v>
                </c:pt>
                <c:pt idx="697">
                  <c:v>0.06</c:v>
                </c:pt>
                <c:pt idx="698">
                  <c:v>0.38</c:v>
                </c:pt>
                <c:pt idx="699">
                  <c:v>0.13</c:v>
                </c:pt>
                <c:pt idx="700">
                  <c:v>0.46</c:v>
                </c:pt>
                <c:pt idx="701">
                  <c:v>0.41</c:v>
                </c:pt>
                <c:pt idx="702">
                  <c:v>0.75</c:v>
                </c:pt>
                <c:pt idx="703">
                  <c:v>0</c:v>
                </c:pt>
                <c:pt idx="704">
                  <c:v>0.7</c:v>
                </c:pt>
                <c:pt idx="705">
                  <c:v>0.6</c:v>
                </c:pt>
                <c:pt idx="706">
                  <c:v>0.63</c:v>
                </c:pt>
                <c:pt idx="707">
                  <c:v>0.15</c:v>
                </c:pt>
                <c:pt idx="708">
                  <c:v>0.47</c:v>
                </c:pt>
                <c:pt idx="709">
                  <c:v>0.54</c:v>
                </c:pt>
                <c:pt idx="710">
                  <c:v>0</c:v>
                </c:pt>
                <c:pt idx="711">
                  <c:v>0.43</c:v>
                </c:pt>
                <c:pt idx="712">
                  <c:v>0.45</c:v>
                </c:pt>
                <c:pt idx="713">
                  <c:v>0.65</c:v>
                </c:pt>
                <c:pt idx="714">
                  <c:v>0.39</c:v>
                </c:pt>
                <c:pt idx="715">
                  <c:v>0.36</c:v>
                </c:pt>
                <c:pt idx="716">
                  <c:v>0.5</c:v>
                </c:pt>
                <c:pt idx="717">
                  <c:v>0.4</c:v>
                </c:pt>
                <c:pt idx="718">
                  <c:v>0.59</c:v>
                </c:pt>
                <c:pt idx="719">
                  <c:v>0.24</c:v>
                </c:pt>
                <c:pt idx="720">
                  <c:v>0.8</c:v>
                </c:pt>
                <c:pt idx="721">
                  <c:v>0.2</c:v>
                </c:pt>
                <c:pt idx="722">
                  <c:v>0.44</c:v>
                </c:pt>
                <c:pt idx="723">
                  <c:v>0.41</c:v>
                </c:pt>
                <c:pt idx="724">
                  <c:v>0.26</c:v>
                </c:pt>
                <c:pt idx="725">
                  <c:v>0.5</c:v>
                </c:pt>
                <c:pt idx="726">
                  <c:v>0.14000000000000001</c:v>
                </c:pt>
                <c:pt idx="727">
                  <c:v>0.7</c:v>
                </c:pt>
                <c:pt idx="728">
                  <c:v>0.4</c:v>
                </c:pt>
                <c:pt idx="729">
                  <c:v>0.55000000000000004</c:v>
                </c:pt>
                <c:pt idx="730">
                  <c:v>0.33</c:v>
                </c:pt>
                <c:pt idx="731">
                  <c:v>0.72</c:v>
                </c:pt>
                <c:pt idx="732">
                  <c:v>0.73</c:v>
                </c:pt>
                <c:pt idx="733">
                  <c:v>0.57999999999999996</c:v>
                </c:pt>
                <c:pt idx="734">
                  <c:v>0.3</c:v>
                </c:pt>
                <c:pt idx="735">
                  <c:v>0.81</c:v>
                </c:pt>
                <c:pt idx="736">
                  <c:v>0.32</c:v>
                </c:pt>
                <c:pt idx="737">
                  <c:v>0.25</c:v>
                </c:pt>
                <c:pt idx="738">
                  <c:v>0.83</c:v>
                </c:pt>
                <c:pt idx="739">
                  <c:v>0</c:v>
                </c:pt>
                <c:pt idx="740">
                  <c:v>0.65</c:v>
                </c:pt>
                <c:pt idx="741">
                  <c:v>0.85</c:v>
                </c:pt>
                <c:pt idx="742">
                  <c:v>0.63</c:v>
                </c:pt>
                <c:pt idx="743">
                  <c:v>0.71</c:v>
                </c:pt>
                <c:pt idx="744">
                  <c:v>0.64</c:v>
                </c:pt>
                <c:pt idx="745">
                  <c:v>0.7</c:v>
                </c:pt>
                <c:pt idx="746">
                  <c:v>0.43</c:v>
                </c:pt>
                <c:pt idx="747">
                  <c:v>0.25</c:v>
                </c:pt>
                <c:pt idx="748">
                  <c:v>0.53</c:v>
                </c:pt>
                <c:pt idx="749">
                  <c:v>0.75</c:v>
                </c:pt>
                <c:pt idx="750">
                  <c:v>0.12</c:v>
                </c:pt>
                <c:pt idx="751">
                  <c:v>0.54</c:v>
                </c:pt>
                <c:pt idx="752">
                  <c:v>0.43</c:v>
                </c:pt>
                <c:pt idx="753">
                  <c:v>0.55000000000000004</c:v>
                </c:pt>
                <c:pt idx="754">
                  <c:v>0.55000000000000004</c:v>
                </c:pt>
                <c:pt idx="755">
                  <c:v>0.45</c:v>
                </c:pt>
                <c:pt idx="756">
                  <c:v>0.36</c:v>
                </c:pt>
                <c:pt idx="757">
                  <c:v>0</c:v>
                </c:pt>
                <c:pt idx="758">
                  <c:v>0.8</c:v>
                </c:pt>
                <c:pt idx="759">
                  <c:v>0.28000000000000003</c:v>
                </c:pt>
                <c:pt idx="760">
                  <c:v>0.3</c:v>
                </c:pt>
                <c:pt idx="761">
                  <c:v>0.2</c:v>
                </c:pt>
                <c:pt idx="762">
                  <c:v>0.14000000000000001</c:v>
                </c:pt>
                <c:pt idx="763">
                  <c:v>0.19</c:v>
                </c:pt>
                <c:pt idx="764">
                  <c:v>0.56000000000000005</c:v>
                </c:pt>
                <c:pt idx="765">
                  <c:v>0.2</c:v>
                </c:pt>
                <c:pt idx="766">
                  <c:v>0.74</c:v>
                </c:pt>
                <c:pt idx="767">
                  <c:v>0.6</c:v>
                </c:pt>
                <c:pt idx="768">
                  <c:v>0.25</c:v>
                </c:pt>
                <c:pt idx="769">
                  <c:v>0.66</c:v>
                </c:pt>
                <c:pt idx="770">
                  <c:v>0.39</c:v>
                </c:pt>
                <c:pt idx="771">
                  <c:v>0.7</c:v>
                </c:pt>
                <c:pt idx="772">
                  <c:v>0.6</c:v>
                </c:pt>
                <c:pt idx="773">
                  <c:v>0.8</c:v>
                </c:pt>
                <c:pt idx="774">
                  <c:v>0.8</c:v>
                </c:pt>
                <c:pt idx="775">
                  <c:v>0.5</c:v>
                </c:pt>
                <c:pt idx="776">
                  <c:v>0.49</c:v>
                </c:pt>
                <c:pt idx="777">
                  <c:v>0.2</c:v>
                </c:pt>
                <c:pt idx="778">
                  <c:v>0.31</c:v>
                </c:pt>
                <c:pt idx="779">
                  <c:v>0.66</c:v>
                </c:pt>
                <c:pt idx="780">
                  <c:v>0.85</c:v>
                </c:pt>
                <c:pt idx="781">
                  <c:v>0.85</c:v>
                </c:pt>
                <c:pt idx="782">
                  <c:v>0.73</c:v>
                </c:pt>
                <c:pt idx="783">
                  <c:v>0.1</c:v>
                </c:pt>
                <c:pt idx="784">
                  <c:v>0.51</c:v>
                </c:pt>
                <c:pt idx="785">
                  <c:v>0.56999999999999995</c:v>
                </c:pt>
                <c:pt idx="786">
                  <c:v>0.77</c:v>
                </c:pt>
                <c:pt idx="787">
                  <c:v>0.76</c:v>
                </c:pt>
                <c:pt idx="788">
                  <c:v>0.44</c:v>
                </c:pt>
                <c:pt idx="789">
                  <c:v>0.51</c:v>
                </c:pt>
                <c:pt idx="790">
                  <c:v>0.22</c:v>
                </c:pt>
                <c:pt idx="791">
                  <c:v>0.51</c:v>
                </c:pt>
                <c:pt idx="792">
                  <c:v>0.7</c:v>
                </c:pt>
                <c:pt idx="793">
                  <c:v>0.24</c:v>
                </c:pt>
                <c:pt idx="794">
                  <c:v>0.23</c:v>
                </c:pt>
                <c:pt idx="795">
                  <c:v>0.38</c:v>
                </c:pt>
                <c:pt idx="796">
                  <c:v>0.55000000000000004</c:v>
                </c:pt>
                <c:pt idx="797">
                  <c:v>0.5</c:v>
                </c:pt>
                <c:pt idx="798">
                  <c:v>0.77</c:v>
                </c:pt>
                <c:pt idx="799">
                  <c:v>0.4</c:v>
                </c:pt>
                <c:pt idx="800">
                  <c:v>0.32</c:v>
                </c:pt>
                <c:pt idx="801">
                  <c:v>0.44</c:v>
                </c:pt>
                <c:pt idx="802">
                  <c:v>0.73</c:v>
                </c:pt>
                <c:pt idx="803">
                  <c:v>0.7</c:v>
                </c:pt>
                <c:pt idx="804">
                  <c:v>0.64</c:v>
                </c:pt>
                <c:pt idx="805">
                  <c:v>0.56999999999999995</c:v>
                </c:pt>
                <c:pt idx="806">
                  <c:v>0.6</c:v>
                </c:pt>
                <c:pt idx="807">
                  <c:v>0.62</c:v>
                </c:pt>
                <c:pt idx="808">
                  <c:v>0</c:v>
                </c:pt>
                <c:pt idx="809">
                  <c:v>0.5</c:v>
                </c:pt>
                <c:pt idx="810">
                  <c:v>0.41</c:v>
                </c:pt>
                <c:pt idx="811">
                  <c:v>0.11</c:v>
                </c:pt>
                <c:pt idx="812">
                  <c:v>0.3</c:v>
                </c:pt>
                <c:pt idx="813">
                  <c:v>0.67</c:v>
                </c:pt>
                <c:pt idx="814">
                  <c:v>0.5</c:v>
                </c:pt>
                <c:pt idx="815">
                  <c:v>0.28000000000000003</c:v>
                </c:pt>
                <c:pt idx="816">
                  <c:v>0.38</c:v>
                </c:pt>
                <c:pt idx="817">
                  <c:v>0.59</c:v>
                </c:pt>
                <c:pt idx="818">
                  <c:v>0.64</c:v>
                </c:pt>
                <c:pt idx="819">
                  <c:v>0.22</c:v>
                </c:pt>
                <c:pt idx="820">
                  <c:v>0.46</c:v>
                </c:pt>
                <c:pt idx="821">
                  <c:v>0.55000000000000004</c:v>
                </c:pt>
                <c:pt idx="822">
                  <c:v>0.21</c:v>
                </c:pt>
                <c:pt idx="823">
                  <c:v>0.65</c:v>
                </c:pt>
                <c:pt idx="824">
                  <c:v>0.38</c:v>
                </c:pt>
                <c:pt idx="825">
                  <c:v>0.49</c:v>
                </c:pt>
                <c:pt idx="826">
                  <c:v>0</c:v>
                </c:pt>
                <c:pt idx="827">
                  <c:v>0.75</c:v>
                </c:pt>
                <c:pt idx="828">
                  <c:v>0.35</c:v>
                </c:pt>
                <c:pt idx="829">
                  <c:v>0.64</c:v>
                </c:pt>
                <c:pt idx="830">
                  <c:v>0.41</c:v>
                </c:pt>
                <c:pt idx="831">
                  <c:v>0.65</c:v>
                </c:pt>
                <c:pt idx="832">
                  <c:v>0.42</c:v>
                </c:pt>
                <c:pt idx="833">
                  <c:v>0</c:v>
                </c:pt>
                <c:pt idx="834">
                  <c:v>0.22</c:v>
                </c:pt>
                <c:pt idx="835">
                  <c:v>0.21</c:v>
                </c:pt>
                <c:pt idx="836">
                  <c:v>0.8</c:v>
                </c:pt>
                <c:pt idx="837">
                  <c:v>0</c:v>
                </c:pt>
                <c:pt idx="838">
                  <c:v>0.6</c:v>
                </c:pt>
                <c:pt idx="839">
                  <c:v>0.53</c:v>
                </c:pt>
                <c:pt idx="840">
                  <c:v>0.8</c:v>
                </c:pt>
                <c:pt idx="841">
                  <c:v>0.85</c:v>
                </c:pt>
                <c:pt idx="842">
                  <c:v>0.69</c:v>
                </c:pt>
                <c:pt idx="843">
                  <c:v>0.38</c:v>
                </c:pt>
                <c:pt idx="844">
                  <c:v>0.43</c:v>
                </c:pt>
                <c:pt idx="845">
                  <c:v>0.18</c:v>
                </c:pt>
                <c:pt idx="846">
                  <c:v>0.62</c:v>
                </c:pt>
                <c:pt idx="847">
                  <c:v>0.25</c:v>
                </c:pt>
                <c:pt idx="848">
                  <c:v>0.63</c:v>
                </c:pt>
                <c:pt idx="849">
                  <c:v>0.05</c:v>
                </c:pt>
                <c:pt idx="850">
                  <c:v>0</c:v>
                </c:pt>
                <c:pt idx="851">
                  <c:v>0.51</c:v>
                </c:pt>
                <c:pt idx="852">
                  <c:v>0.7</c:v>
                </c:pt>
                <c:pt idx="853">
                  <c:v>0.35</c:v>
                </c:pt>
                <c:pt idx="854">
                  <c:v>0</c:v>
                </c:pt>
                <c:pt idx="855">
                  <c:v>0.4</c:v>
                </c:pt>
                <c:pt idx="856">
                  <c:v>0.79</c:v>
                </c:pt>
                <c:pt idx="857">
                  <c:v>0.67</c:v>
                </c:pt>
                <c:pt idx="858">
                  <c:v>0.15</c:v>
                </c:pt>
                <c:pt idx="859">
                  <c:v>0.54</c:v>
                </c:pt>
                <c:pt idx="860">
                  <c:v>0.62</c:v>
                </c:pt>
                <c:pt idx="861">
                  <c:v>0.6</c:v>
                </c:pt>
                <c:pt idx="862">
                  <c:v>0.57999999999999996</c:v>
                </c:pt>
                <c:pt idx="863">
                  <c:v>0.8</c:v>
                </c:pt>
                <c:pt idx="864">
                  <c:v>0.48</c:v>
                </c:pt>
                <c:pt idx="865">
                  <c:v>0.75</c:v>
                </c:pt>
                <c:pt idx="866">
                  <c:v>0.5</c:v>
                </c:pt>
                <c:pt idx="867">
                  <c:v>0.82</c:v>
                </c:pt>
                <c:pt idx="868">
                  <c:v>0.02</c:v>
                </c:pt>
                <c:pt idx="869">
                  <c:v>0.38</c:v>
                </c:pt>
                <c:pt idx="870">
                  <c:v>0.88</c:v>
                </c:pt>
                <c:pt idx="871">
                  <c:v>0.65</c:v>
                </c:pt>
                <c:pt idx="872">
                  <c:v>0.56999999999999995</c:v>
                </c:pt>
                <c:pt idx="873">
                  <c:v>0.08</c:v>
                </c:pt>
                <c:pt idx="874">
                  <c:v>0.5</c:v>
                </c:pt>
                <c:pt idx="875">
                  <c:v>0.7</c:v>
                </c:pt>
                <c:pt idx="876">
                  <c:v>0.3</c:v>
                </c:pt>
                <c:pt idx="877">
                  <c:v>0.66</c:v>
                </c:pt>
                <c:pt idx="878">
                  <c:v>0.1</c:v>
                </c:pt>
                <c:pt idx="879">
                  <c:v>0.43</c:v>
                </c:pt>
                <c:pt idx="880">
                  <c:v>0.4</c:v>
                </c:pt>
                <c:pt idx="881">
                  <c:v>0.57999999999999996</c:v>
                </c:pt>
                <c:pt idx="882">
                  <c:v>0.53</c:v>
                </c:pt>
                <c:pt idx="883">
                  <c:v>0.63</c:v>
                </c:pt>
                <c:pt idx="884">
                  <c:v>0.78</c:v>
                </c:pt>
                <c:pt idx="885">
                  <c:v>0.5</c:v>
                </c:pt>
                <c:pt idx="886">
                  <c:v>0.21</c:v>
                </c:pt>
                <c:pt idx="887">
                  <c:v>0</c:v>
                </c:pt>
                <c:pt idx="888">
                  <c:v>0</c:v>
                </c:pt>
                <c:pt idx="889">
                  <c:v>0.23</c:v>
                </c:pt>
                <c:pt idx="890">
                  <c:v>0.62</c:v>
                </c:pt>
                <c:pt idx="891">
                  <c:v>0.76</c:v>
                </c:pt>
                <c:pt idx="892">
                  <c:v>0.56999999999999995</c:v>
                </c:pt>
                <c:pt idx="893">
                  <c:v>0</c:v>
                </c:pt>
                <c:pt idx="894">
                  <c:v>0.45</c:v>
                </c:pt>
                <c:pt idx="895">
                  <c:v>0.1</c:v>
                </c:pt>
                <c:pt idx="896">
                  <c:v>0.66</c:v>
                </c:pt>
                <c:pt idx="897">
                  <c:v>0.25</c:v>
                </c:pt>
                <c:pt idx="898">
                  <c:v>0.62</c:v>
                </c:pt>
                <c:pt idx="899">
                  <c:v>0.25</c:v>
                </c:pt>
                <c:pt idx="900">
                  <c:v>0.65</c:v>
                </c:pt>
                <c:pt idx="901">
                  <c:v>0.64</c:v>
                </c:pt>
                <c:pt idx="902">
                  <c:v>0.38</c:v>
                </c:pt>
                <c:pt idx="903">
                  <c:v>0.42</c:v>
                </c:pt>
                <c:pt idx="904">
                  <c:v>0.13</c:v>
                </c:pt>
                <c:pt idx="905">
                  <c:v>0.55000000000000004</c:v>
                </c:pt>
                <c:pt idx="906">
                  <c:v>0.35</c:v>
                </c:pt>
                <c:pt idx="907">
                  <c:v>0.24</c:v>
                </c:pt>
                <c:pt idx="908">
                  <c:v>0.43</c:v>
                </c:pt>
                <c:pt idx="909">
                  <c:v>0.18</c:v>
                </c:pt>
                <c:pt idx="910">
                  <c:v>0.57999999999999996</c:v>
                </c:pt>
                <c:pt idx="911">
                  <c:v>0.6</c:v>
                </c:pt>
                <c:pt idx="912">
                  <c:v>0.69</c:v>
                </c:pt>
                <c:pt idx="913">
                  <c:v>0.42</c:v>
                </c:pt>
                <c:pt idx="914">
                  <c:v>0.25</c:v>
                </c:pt>
                <c:pt idx="915">
                  <c:v>0.34</c:v>
                </c:pt>
                <c:pt idx="916">
                  <c:v>0.74</c:v>
                </c:pt>
                <c:pt idx="917">
                  <c:v>0.23</c:v>
                </c:pt>
                <c:pt idx="918">
                  <c:v>0.53</c:v>
                </c:pt>
                <c:pt idx="919">
                  <c:v>0.15</c:v>
                </c:pt>
                <c:pt idx="920">
                  <c:v>0.9</c:v>
                </c:pt>
                <c:pt idx="921">
                  <c:v>0.1</c:v>
                </c:pt>
                <c:pt idx="922">
                  <c:v>0.47</c:v>
                </c:pt>
                <c:pt idx="923">
                  <c:v>0.55000000000000004</c:v>
                </c:pt>
                <c:pt idx="924">
                  <c:v>0</c:v>
                </c:pt>
                <c:pt idx="925">
                  <c:v>0.77</c:v>
                </c:pt>
                <c:pt idx="926">
                  <c:v>0.6</c:v>
                </c:pt>
                <c:pt idx="927">
                  <c:v>0.56000000000000005</c:v>
                </c:pt>
                <c:pt idx="928">
                  <c:v>0.56000000000000005</c:v>
                </c:pt>
                <c:pt idx="929">
                  <c:v>0.53</c:v>
                </c:pt>
                <c:pt idx="930">
                  <c:v>0.16</c:v>
                </c:pt>
                <c:pt idx="931">
                  <c:v>0.76</c:v>
                </c:pt>
                <c:pt idx="932">
                  <c:v>0.78</c:v>
                </c:pt>
                <c:pt idx="933">
                  <c:v>0.75</c:v>
                </c:pt>
                <c:pt idx="934">
                  <c:v>0.36</c:v>
                </c:pt>
                <c:pt idx="935">
                  <c:v>0.68</c:v>
                </c:pt>
                <c:pt idx="936">
                  <c:v>0.5</c:v>
                </c:pt>
                <c:pt idx="937">
                  <c:v>0.4</c:v>
                </c:pt>
                <c:pt idx="938">
                  <c:v>0.86</c:v>
                </c:pt>
                <c:pt idx="939">
                  <c:v>0.56000000000000005</c:v>
                </c:pt>
                <c:pt idx="940">
                  <c:v>0.36</c:v>
                </c:pt>
                <c:pt idx="941">
                  <c:v>0.73</c:v>
                </c:pt>
                <c:pt idx="942">
                  <c:v>0.57999999999999996</c:v>
                </c:pt>
                <c:pt idx="943">
                  <c:v>0.61</c:v>
                </c:pt>
                <c:pt idx="944">
                  <c:v>0.66</c:v>
                </c:pt>
                <c:pt idx="945">
                  <c:v>0.25</c:v>
                </c:pt>
                <c:pt idx="946">
                  <c:v>0.8</c:v>
                </c:pt>
                <c:pt idx="947">
                  <c:v>0.75</c:v>
                </c:pt>
                <c:pt idx="948">
                  <c:v>0.53</c:v>
                </c:pt>
                <c:pt idx="949">
                  <c:v>0.46</c:v>
                </c:pt>
                <c:pt idx="950">
                  <c:v>0</c:v>
                </c:pt>
                <c:pt idx="951">
                  <c:v>0.5</c:v>
                </c:pt>
                <c:pt idx="952">
                  <c:v>0</c:v>
                </c:pt>
                <c:pt idx="953">
                  <c:v>0.44</c:v>
                </c:pt>
                <c:pt idx="954">
                  <c:v>0.76</c:v>
                </c:pt>
                <c:pt idx="955">
                  <c:v>0.24</c:v>
                </c:pt>
                <c:pt idx="956">
                  <c:v>0.38</c:v>
                </c:pt>
                <c:pt idx="957">
                  <c:v>0.42</c:v>
                </c:pt>
                <c:pt idx="958">
                  <c:v>0.16</c:v>
                </c:pt>
                <c:pt idx="959">
                  <c:v>0.42</c:v>
                </c:pt>
                <c:pt idx="960">
                  <c:v>0.48</c:v>
                </c:pt>
                <c:pt idx="961">
                  <c:v>0.59</c:v>
                </c:pt>
                <c:pt idx="962">
                  <c:v>0.88</c:v>
                </c:pt>
                <c:pt idx="963">
                  <c:v>0.34</c:v>
                </c:pt>
                <c:pt idx="964">
                  <c:v>0.31</c:v>
                </c:pt>
                <c:pt idx="965">
                  <c:v>0</c:v>
                </c:pt>
                <c:pt idx="966">
                  <c:v>0.17</c:v>
                </c:pt>
                <c:pt idx="967">
                  <c:v>0.17</c:v>
                </c:pt>
                <c:pt idx="968">
                  <c:v>0.62</c:v>
                </c:pt>
                <c:pt idx="969">
                  <c:v>0.34</c:v>
                </c:pt>
                <c:pt idx="970">
                  <c:v>0.14000000000000001</c:v>
                </c:pt>
                <c:pt idx="971">
                  <c:v>0</c:v>
                </c:pt>
                <c:pt idx="972">
                  <c:v>0.51</c:v>
                </c:pt>
                <c:pt idx="973">
                  <c:v>0.69</c:v>
                </c:pt>
                <c:pt idx="974">
                  <c:v>0.69</c:v>
                </c:pt>
                <c:pt idx="975">
                  <c:v>0</c:v>
                </c:pt>
                <c:pt idx="976">
                  <c:v>0.28999999999999998</c:v>
                </c:pt>
                <c:pt idx="977">
                  <c:v>0.25</c:v>
                </c:pt>
                <c:pt idx="978">
                  <c:v>0.8</c:v>
                </c:pt>
                <c:pt idx="979">
                  <c:v>0.61</c:v>
                </c:pt>
                <c:pt idx="980">
                  <c:v>0.5</c:v>
                </c:pt>
                <c:pt idx="981">
                  <c:v>0.79</c:v>
                </c:pt>
                <c:pt idx="982">
                  <c:v>0.57999999999999996</c:v>
                </c:pt>
                <c:pt idx="983">
                  <c:v>0.77</c:v>
                </c:pt>
                <c:pt idx="984">
                  <c:v>0</c:v>
                </c:pt>
                <c:pt idx="985">
                  <c:v>0.6</c:v>
                </c:pt>
                <c:pt idx="986">
                  <c:v>0.14000000000000001</c:v>
                </c:pt>
                <c:pt idx="987">
                  <c:v>0.48</c:v>
                </c:pt>
                <c:pt idx="988">
                  <c:v>0.73</c:v>
                </c:pt>
                <c:pt idx="989">
                  <c:v>0.62</c:v>
                </c:pt>
                <c:pt idx="990">
                  <c:v>0.6</c:v>
                </c:pt>
                <c:pt idx="991">
                  <c:v>0.47</c:v>
                </c:pt>
                <c:pt idx="992">
                  <c:v>0.55000000000000004</c:v>
                </c:pt>
                <c:pt idx="993">
                  <c:v>0.1</c:v>
                </c:pt>
                <c:pt idx="994">
                  <c:v>0.55000000000000004</c:v>
                </c:pt>
                <c:pt idx="995">
                  <c:v>0.36</c:v>
                </c:pt>
                <c:pt idx="996">
                  <c:v>0.5</c:v>
                </c:pt>
                <c:pt idx="997">
                  <c:v>0</c:v>
                </c:pt>
                <c:pt idx="998">
                  <c:v>0.56000000000000005</c:v>
                </c:pt>
                <c:pt idx="999">
                  <c:v>0.7</c:v>
                </c:pt>
                <c:pt idx="1000">
                  <c:v>0.57999999999999996</c:v>
                </c:pt>
                <c:pt idx="1001">
                  <c:v>0.27</c:v>
                </c:pt>
                <c:pt idx="1002">
                  <c:v>0</c:v>
                </c:pt>
                <c:pt idx="1003">
                  <c:v>0.56999999999999995</c:v>
                </c:pt>
                <c:pt idx="1004">
                  <c:v>0</c:v>
                </c:pt>
                <c:pt idx="1005">
                  <c:v>0</c:v>
                </c:pt>
                <c:pt idx="1006">
                  <c:v>0.75</c:v>
                </c:pt>
                <c:pt idx="1007">
                  <c:v>0.55000000000000004</c:v>
                </c:pt>
                <c:pt idx="1008">
                  <c:v>0.13</c:v>
                </c:pt>
                <c:pt idx="1009">
                  <c:v>0.46</c:v>
                </c:pt>
                <c:pt idx="1010">
                  <c:v>0.75</c:v>
                </c:pt>
                <c:pt idx="1011">
                  <c:v>0.65</c:v>
                </c:pt>
                <c:pt idx="1012">
                  <c:v>0.05</c:v>
                </c:pt>
                <c:pt idx="1013">
                  <c:v>0.64</c:v>
                </c:pt>
                <c:pt idx="1014">
                  <c:v>0.38</c:v>
                </c:pt>
                <c:pt idx="1015">
                  <c:v>0.66</c:v>
                </c:pt>
                <c:pt idx="1016">
                  <c:v>0.6</c:v>
                </c:pt>
                <c:pt idx="1017">
                  <c:v>0.63</c:v>
                </c:pt>
                <c:pt idx="1018">
                  <c:v>0.8</c:v>
                </c:pt>
                <c:pt idx="1019">
                  <c:v>0.66</c:v>
                </c:pt>
                <c:pt idx="1020">
                  <c:v>0.7</c:v>
                </c:pt>
                <c:pt idx="1021">
                  <c:v>0.5</c:v>
                </c:pt>
                <c:pt idx="1022">
                  <c:v>0.48</c:v>
                </c:pt>
                <c:pt idx="1023">
                  <c:v>0.28999999999999998</c:v>
                </c:pt>
                <c:pt idx="1024">
                  <c:v>0.4</c:v>
                </c:pt>
                <c:pt idx="1025">
                  <c:v>0.54</c:v>
                </c:pt>
                <c:pt idx="1026">
                  <c:v>0.9</c:v>
                </c:pt>
                <c:pt idx="1027">
                  <c:v>0.41</c:v>
                </c:pt>
                <c:pt idx="1028">
                  <c:v>0.6</c:v>
                </c:pt>
                <c:pt idx="1029">
                  <c:v>0.4</c:v>
                </c:pt>
                <c:pt idx="1030">
                  <c:v>0.1</c:v>
                </c:pt>
                <c:pt idx="1031">
                  <c:v>0.48</c:v>
                </c:pt>
                <c:pt idx="1032">
                  <c:v>0.47</c:v>
                </c:pt>
                <c:pt idx="1033">
                  <c:v>0.22</c:v>
                </c:pt>
                <c:pt idx="1034">
                  <c:v>0.5</c:v>
                </c:pt>
                <c:pt idx="1035">
                  <c:v>0.11</c:v>
                </c:pt>
                <c:pt idx="1036">
                  <c:v>0.5</c:v>
                </c:pt>
                <c:pt idx="1037">
                  <c:v>0.55000000000000004</c:v>
                </c:pt>
                <c:pt idx="1038">
                  <c:v>0.48</c:v>
                </c:pt>
                <c:pt idx="1039">
                  <c:v>0.42</c:v>
                </c:pt>
                <c:pt idx="1040">
                  <c:v>0.53</c:v>
                </c:pt>
                <c:pt idx="1041">
                  <c:v>0.46</c:v>
                </c:pt>
                <c:pt idx="1042">
                  <c:v>0.56000000000000005</c:v>
                </c:pt>
                <c:pt idx="1043">
                  <c:v>0.4</c:v>
                </c:pt>
                <c:pt idx="1044">
                  <c:v>0.57999999999999996</c:v>
                </c:pt>
                <c:pt idx="1045">
                  <c:v>0.63</c:v>
                </c:pt>
                <c:pt idx="1046">
                  <c:v>0.24</c:v>
                </c:pt>
                <c:pt idx="1047">
                  <c:v>0.38</c:v>
                </c:pt>
                <c:pt idx="1048">
                  <c:v>0.45</c:v>
                </c:pt>
                <c:pt idx="1049">
                  <c:v>0.5</c:v>
                </c:pt>
                <c:pt idx="1050">
                  <c:v>0.8</c:v>
                </c:pt>
                <c:pt idx="1051">
                  <c:v>0.25</c:v>
                </c:pt>
                <c:pt idx="1052">
                  <c:v>0.56000000000000005</c:v>
                </c:pt>
                <c:pt idx="1053">
                  <c:v>0.41</c:v>
                </c:pt>
                <c:pt idx="1054">
                  <c:v>0.55000000000000004</c:v>
                </c:pt>
                <c:pt idx="1055">
                  <c:v>0.65</c:v>
                </c:pt>
                <c:pt idx="1056">
                  <c:v>0.08</c:v>
                </c:pt>
                <c:pt idx="1057">
                  <c:v>0.44</c:v>
                </c:pt>
                <c:pt idx="1058">
                  <c:v>0.55000000000000004</c:v>
                </c:pt>
                <c:pt idx="1059">
                  <c:v>0.48</c:v>
                </c:pt>
                <c:pt idx="1060">
                  <c:v>0.61</c:v>
                </c:pt>
                <c:pt idx="1061">
                  <c:v>0.12</c:v>
                </c:pt>
                <c:pt idx="1062">
                  <c:v>0.37</c:v>
                </c:pt>
                <c:pt idx="1063">
                  <c:v>0.21</c:v>
                </c:pt>
                <c:pt idx="1064">
                  <c:v>0.39</c:v>
                </c:pt>
                <c:pt idx="1065">
                  <c:v>0.5</c:v>
                </c:pt>
                <c:pt idx="1066">
                  <c:v>0.26</c:v>
                </c:pt>
                <c:pt idx="1067">
                  <c:v>0.34</c:v>
                </c:pt>
                <c:pt idx="1068">
                  <c:v>0.4</c:v>
                </c:pt>
                <c:pt idx="1069">
                  <c:v>0.62</c:v>
                </c:pt>
                <c:pt idx="1070">
                  <c:v>0.54</c:v>
                </c:pt>
                <c:pt idx="1071">
                  <c:v>0.42</c:v>
                </c:pt>
                <c:pt idx="1072">
                  <c:v>0</c:v>
                </c:pt>
                <c:pt idx="1073">
                  <c:v>0.5</c:v>
                </c:pt>
                <c:pt idx="1074">
                  <c:v>0.55000000000000004</c:v>
                </c:pt>
                <c:pt idx="1075">
                  <c:v>0.14000000000000001</c:v>
                </c:pt>
                <c:pt idx="1076">
                  <c:v>0.45</c:v>
                </c:pt>
                <c:pt idx="1077">
                  <c:v>0.11</c:v>
                </c:pt>
                <c:pt idx="1078">
                  <c:v>0.59</c:v>
                </c:pt>
                <c:pt idx="1079">
                  <c:v>0.24</c:v>
                </c:pt>
                <c:pt idx="1080">
                  <c:v>0.6</c:v>
                </c:pt>
                <c:pt idx="1081">
                  <c:v>0.46</c:v>
                </c:pt>
                <c:pt idx="1082">
                  <c:v>0.39</c:v>
                </c:pt>
                <c:pt idx="1083">
                  <c:v>0.33</c:v>
                </c:pt>
                <c:pt idx="1084">
                  <c:v>0.4</c:v>
                </c:pt>
                <c:pt idx="1085">
                  <c:v>0.27</c:v>
                </c:pt>
                <c:pt idx="1086">
                  <c:v>0.37</c:v>
                </c:pt>
                <c:pt idx="1087">
                  <c:v>0.48</c:v>
                </c:pt>
                <c:pt idx="1088">
                  <c:v>0.65</c:v>
                </c:pt>
                <c:pt idx="1089">
                  <c:v>0.38</c:v>
                </c:pt>
                <c:pt idx="1090">
                  <c:v>0.47</c:v>
                </c:pt>
                <c:pt idx="1091">
                  <c:v>0.48</c:v>
                </c:pt>
                <c:pt idx="1092">
                  <c:v>0.34</c:v>
                </c:pt>
                <c:pt idx="1093">
                  <c:v>0.6</c:v>
                </c:pt>
                <c:pt idx="1094">
                  <c:v>0</c:v>
                </c:pt>
                <c:pt idx="1095">
                  <c:v>0.44</c:v>
                </c:pt>
                <c:pt idx="1096">
                  <c:v>0.61</c:v>
                </c:pt>
                <c:pt idx="1097">
                  <c:v>0.34</c:v>
                </c:pt>
                <c:pt idx="1098">
                  <c:v>0.26</c:v>
                </c:pt>
                <c:pt idx="1099">
                  <c:v>0.28000000000000003</c:v>
                </c:pt>
                <c:pt idx="1100">
                  <c:v>0.5</c:v>
                </c:pt>
                <c:pt idx="1101">
                  <c:v>0.51</c:v>
                </c:pt>
                <c:pt idx="1102">
                  <c:v>0.2</c:v>
                </c:pt>
                <c:pt idx="1103">
                  <c:v>0.36</c:v>
                </c:pt>
                <c:pt idx="1104">
                  <c:v>0.47</c:v>
                </c:pt>
                <c:pt idx="1105">
                  <c:v>0.14000000000000001</c:v>
                </c:pt>
                <c:pt idx="1106">
                  <c:v>0.16</c:v>
                </c:pt>
                <c:pt idx="1107">
                  <c:v>0.71</c:v>
                </c:pt>
                <c:pt idx="1108">
                  <c:v>0.42</c:v>
                </c:pt>
                <c:pt idx="1109">
                  <c:v>0.24</c:v>
                </c:pt>
                <c:pt idx="1110">
                  <c:v>0.23</c:v>
                </c:pt>
                <c:pt idx="1111">
                  <c:v>0</c:v>
                </c:pt>
                <c:pt idx="1112">
                  <c:v>0.35</c:v>
                </c:pt>
                <c:pt idx="1113">
                  <c:v>0.26</c:v>
                </c:pt>
                <c:pt idx="1114">
                  <c:v>0.14000000000000001</c:v>
                </c:pt>
                <c:pt idx="1115">
                  <c:v>0.11</c:v>
                </c:pt>
                <c:pt idx="1116">
                  <c:v>0.54</c:v>
                </c:pt>
                <c:pt idx="1117">
                  <c:v>0.51</c:v>
                </c:pt>
                <c:pt idx="1118">
                  <c:v>0.18</c:v>
                </c:pt>
                <c:pt idx="1119">
                  <c:v>0.56999999999999995</c:v>
                </c:pt>
                <c:pt idx="1120">
                  <c:v>0.16</c:v>
                </c:pt>
                <c:pt idx="1121">
                  <c:v>0.71</c:v>
                </c:pt>
                <c:pt idx="1122">
                  <c:v>0.39</c:v>
                </c:pt>
                <c:pt idx="1123">
                  <c:v>0.4</c:v>
                </c:pt>
                <c:pt idx="1124">
                  <c:v>0.33</c:v>
                </c:pt>
                <c:pt idx="1125">
                  <c:v>0.35</c:v>
                </c:pt>
                <c:pt idx="1126">
                  <c:v>0.41</c:v>
                </c:pt>
                <c:pt idx="1127">
                  <c:v>0.46</c:v>
                </c:pt>
                <c:pt idx="1128">
                  <c:v>0</c:v>
                </c:pt>
                <c:pt idx="1129">
                  <c:v>0</c:v>
                </c:pt>
                <c:pt idx="1130">
                  <c:v>0.48</c:v>
                </c:pt>
                <c:pt idx="1131">
                  <c:v>0.62</c:v>
                </c:pt>
                <c:pt idx="1132">
                  <c:v>0.47</c:v>
                </c:pt>
                <c:pt idx="1133">
                  <c:v>0.36</c:v>
                </c:pt>
                <c:pt idx="1134">
                  <c:v>0.45</c:v>
                </c:pt>
                <c:pt idx="1135">
                  <c:v>0.2</c:v>
                </c:pt>
                <c:pt idx="1136">
                  <c:v>0.48</c:v>
                </c:pt>
                <c:pt idx="1137">
                  <c:v>0.28999999999999998</c:v>
                </c:pt>
                <c:pt idx="1138">
                  <c:v>0.6</c:v>
                </c:pt>
                <c:pt idx="1139">
                  <c:v>0.26</c:v>
                </c:pt>
                <c:pt idx="1140">
                  <c:v>0.33</c:v>
                </c:pt>
                <c:pt idx="1141">
                  <c:v>0.1</c:v>
                </c:pt>
                <c:pt idx="1142">
                  <c:v>0.55000000000000004</c:v>
                </c:pt>
                <c:pt idx="1143">
                  <c:v>0.59</c:v>
                </c:pt>
                <c:pt idx="1144">
                  <c:v>0.31</c:v>
                </c:pt>
                <c:pt idx="1145">
                  <c:v>0.28000000000000003</c:v>
                </c:pt>
                <c:pt idx="1146">
                  <c:v>0.2</c:v>
                </c:pt>
                <c:pt idx="1147">
                  <c:v>0.62</c:v>
                </c:pt>
                <c:pt idx="1148">
                  <c:v>0.48</c:v>
                </c:pt>
                <c:pt idx="1149">
                  <c:v>0.38</c:v>
                </c:pt>
                <c:pt idx="1150">
                  <c:v>0.41</c:v>
                </c:pt>
                <c:pt idx="1151">
                  <c:v>0.52</c:v>
                </c:pt>
                <c:pt idx="1152">
                  <c:v>0.18</c:v>
                </c:pt>
                <c:pt idx="1153">
                  <c:v>0.78</c:v>
                </c:pt>
                <c:pt idx="1154">
                  <c:v>0.31</c:v>
                </c:pt>
                <c:pt idx="1155">
                  <c:v>0.48</c:v>
                </c:pt>
                <c:pt idx="1156">
                  <c:v>0.48</c:v>
                </c:pt>
                <c:pt idx="1157">
                  <c:v>0.42</c:v>
                </c:pt>
                <c:pt idx="1158">
                  <c:v>0.51</c:v>
                </c:pt>
                <c:pt idx="1159">
                  <c:v>0.45</c:v>
                </c:pt>
                <c:pt idx="1160">
                  <c:v>0.55000000000000004</c:v>
                </c:pt>
                <c:pt idx="1161">
                  <c:v>0</c:v>
                </c:pt>
                <c:pt idx="1162">
                  <c:v>0.47</c:v>
                </c:pt>
                <c:pt idx="1163">
                  <c:v>0.43</c:v>
                </c:pt>
                <c:pt idx="1164">
                  <c:v>0.52</c:v>
                </c:pt>
                <c:pt idx="1165">
                  <c:v>0</c:v>
                </c:pt>
                <c:pt idx="1166">
                  <c:v>0.51</c:v>
                </c:pt>
                <c:pt idx="1167">
                  <c:v>0.32</c:v>
                </c:pt>
                <c:pt idx="1168">
                  <c:v>0.47</c:v>
                </c:pt>
                <c:pt idx="1169">
                  <c:v>0.39</c:v>
                </c:pt>
                <c:pt idx="1170">
                  <c:v>0.49</c:v>
                </c:pt>
                <c:pt idx="1171">
                  <c:v>0.49</c:v>
                </c:pt>
                <c:pt idx="1172">
                  <c:v>0.4</c:v>
                </c:pt>
                <c:pt idx="1173">
                  <c:v>0.23</c:v>
                </c:pt>
                <c:pt idx="1174">
                  <c:v>0</c:v>
                </c:pt>
                <c:pt idx="1175">
                  <c:v>0.31</c:v>
                </c:pt>
                <c:pt idx="1176">
                  <c:v>0.6</c:v>
                </c:pt>
                <c:pt idx="1177">
                  <c:v>0.4</c:v>
                </c:pt>
                <c:pt idx="1178">
                  <c:v>0.2</c:v>
                </c:pt>
                <c:pt idx="1179">
                  <c:v>0.47</c:v>
                </c:pt>
                <c:pt idx="1180">
                  <c:v>0.79</c:v>
                </c:pt>
                <c:pt idx="1181">
                  <c:v>0</c:v>
                </c:pt>
                <c:pt idx="1182">
                  <c:v>0.76</c:v>
                </c:pt>
                <c:pt idx="1183">
                  <c:v>0.11</c:v>
                </c:pt>
                <c:pt idx="1184">
                  <c:v>0.35</c:v>
                </c:pt>
                <c:pt idx="1185">
                  <c:v>0.49</c:v>
                </c:pt>
                <c:pt idx="1186">
                  <c:v>0.6</c:v>
                </c:pt>
                <c:pt idx="1187">
                  <c:v>0.42</c:v>
                </c:pt>
                <c:pt idx="1188">
                  <c:v>0.55000000000000004</c:v>
                </c:pt>
                <c:pt idx="1189">
                  <c:v>0.26</c:v>
                </c:pt>
                <c:pt idx="1190">
                  <c:v>0.24</c:v>
                </c:pt>
                <c:pt idx="1191">
                  <c:v>0.41</c:v>
                </c:pt>
                <c:pt idx="1192">
                  <c:v>0.36</c:v>
                </c:pt>
                <c:pt idx="1193">
                  <c:v>0.49</c:v>
                </c:pt>
                <c:pt idx="1194">
                  <c:v>0.74</c:v>
                </c:pt>
                <c:pt idx="1195">
                  <c:v>0.57999999999999996</c:v>
                </c:pt>
                <c:pt idx="1196">
                  <c:v>0.28999999999999998</c:v>
                </c:pt>
                <c:pt idx="1197">
                  <c:v>0.37</c:v>
                </c:pt>
                <c:pt idx="1198">
                  <c:v>0.38</c:v>
                </c:pt>
                <c:pt idx="1199">
                  <c:v>0.6</c:v>
                </c:pt>
                <c:pt idx="1200">
                  <c:v>0.64</c:v>
                </c:pt>
                <c:pt idx="1201">
                  <c:v>0.44</c:v>
                </c:pt>
                <c:pt idx="1202">
                  <c:v>0.57999999999999996</c:v>
                </c:pt>
                <c:pt idx="1203">
                  <c:v>0.35</c:v>
                </c:pt>
                <c:pt idx="1204">
                  <c:v>0.53</c:v>
                </c:pt>
                <c:pt idx="1205">
                  <c:v>0.28999999999999998</c:v>
                </c:pt>
                <c:pt idx="1206">
                  <c:v>0.15</c:v>
                </c:pt>
                <c:pt idx="1207">
                  <c:v>0.12</c:v>
                </c:pt>
                <c:pt idx="1208">
                  <c:v>0.37</c:v>
                </c:pt>
                <c:pt idx="1209">
                  <c:v>0.43</c:v>
                </c:pt>
                <c:pt idx="1210">
                  <c:v>0.49</c:v>
                </c:pt>
                <c:pt idx="1211">
                  <c:v>0.77</c:v>
                </c:pt>
                <c:pt idx="1212">
                  <c:v>0.53</c:v>
                </c:pt>
                <c:pt idx="1213">
                  <c:v>0.11</c:v>
                </c:pt>
                <c:pt idx="1214">
                  <c:v>0.46</c:v>
                </c:pt>
                <c:pt idx="1215">
                  <c:v>0.61</c:v>
                </c:pt>
                <c:pt idx="1216">
                  <c:v>0.5</c:v>
                </c:pt>
                <c:pt idx="1217">
                  <c:v>0.27</c:v>
                </c:pt>
                <c:pt idx="1218">
                  <c:v>0.49</c:v>
                </c:pt>
                <c:pt idx="1219">
                  <c:v>0.28999999999999998</c:v>
                </c:pt>
                <c:pt idx="1220">
                  <c:v>0.41</c:v>
                </c:pt>
                <c:pt idx="1221">
                  <c:v>0.28000000000000003</c:v>
                </c:pt>
                <c:pt idx="1222">
                  <c:v>0</c:v>
                </c:pt>
                <c:pt idx="1223">
                  <c:v>0.56000000000000005</c:v>
                </c:pt>
                <c:pt idx="1224">
                  <c:v>0.39</c:v>
                </c:pt>
                <c:pt idx="1225">
                  <c:v>0.46</c:v>
                </c:pt>
                <c:pt idx="1226">
                  <c:v>0.62</c:v>
                </c:pt>
                <c:pt idx="1227">
                  <c:v>0.2</c:v>
                </c:pt>
                <c:pt idx="1228">
                  <c:v>0.5</c:v>
                </c:pt>
                <c:pt idx="1229">
                  <c:v>0.43</c:v>
                </c:pt>
                <c:pt idx="1230">
                  <c:v>0.66</c:v>
                </c:pt>
                <c:pt idx="1231">
                  <c:v>0.62</c:v>
                </c:pt>
                <c:pt idx="1232">
                  <c:v>0.39</c:v>
                </c:pt>
                <c:pt idx="1233">
                  <c:v>0.7</c:v>
                </c:pt>
                <c:pt idx="1234">
                  <c:v>0.38</c:v>
                </c:pt>
                <c:pt idx="1235">
                  <c:v>0.41</c:v>
                </c:pt>
                <c:pt idx="1236">
                  <c:v>0.28000000000000003</c:v>
                </c:pt>
                <c:pt idx="1237">
                  <c:v>0.04</c:v>
                </c:pt>
                <c:pt idx="1238">
                  <c:v>0.13</c:v>
                </c:pt>
                <c:pt idx="1239">
                  <c:v>0.2</c:v>
                </c:pt>
                <c:pt idx="1240">
                  <c:v>0.47</c:v>
                </c:pt>
                <c:pt idx="1241">
                  <c:v>0.19</c:v>
                </c:pt>
                <c:pt idx="1242">
                  <c:v>0.34</c:v>
                </c:pt>
                <c:pt idx="1243">
                  <c:v>0.55000000000000004</c:v>
                </c:pt>
                <c:pt idx="1244">
                  <c:v>0.22</c:v>
                </c:pt>
                <c:pt idx="1245">
                  <c:v>0.49</c:v>
                </c:pt>
                <c:pt idx="1246">
                  <c:v>0.68</c:v>
                </c:pt>
                <c:pt idx="1247">
                  <c:v>0.53</c:v>
                </c:pt>
                <c:pt idx="1248">
                  <c:v>0.27</c:v>
                </c:pt>
                <c:pt idx="1249">
                  <c:v>0.38</c:v>
                </c:pt>
                <c:pt idx="1250">
                  <c:v>0.31</c:v>
                </c:pt>
                <c:pt idx="1251">
                  <c:v>0.52</c:v>
                </c:pt>
                <c:pt idx="1252">
                  <c:v>0.12</c:v>
                </c:pt>
                <c:pt idx="1253">
                  <c:v>0.39</c:v>
                </c:pt>
                <c:pt idx="1254">
                  <c:v>0.39</c:v>
                </c:pt>
                <c:pt idx="1255">
                  <c:v>0.33</c:v>
                </c:pt>
                <c:pt idx="1256">
                  <c:v>7.0000000000000007E-2</c:v>
                </c:pt>
                <c:pt idx="1257">
                  <c:v>0.55000000000000004</c:v>
                </c:pt>
                <c:pt idx="1258">
                  <c:v>0.57999999999999996</c:v>
                </c:pt>
                <c:pt idx="1259">
                  <c:v>0.51</c:v>
                </c:pt>
                <c:pt idx="1260">
                  <c:v>0.17</c:v>
                </c:pt>
                <c:pt idx="1261">
                  <c:v>0.5</c:v>
                </c:pt>
                <c:pt idx="1262">
                  <c:v>0.55000000000000004</c:v>
                </c:pt>
                <c:pt idx="1263">
                  <c:v>0.41</c:v>
                </c:pt>
                <c:pt idx="1264">
                  <c:v>0.15</c:v>
                </c:pt>
                <c:pt idx="1265">
                  <c:v>0.06</c:v>
                </c:pt>
                <c:pt idx="1266">
                  <c:v>0.17</c:v>
                </c:pt>
                <c:pt idx="1267">
                  <c:v>0.73</c:v>
                </c:pt>
                <c:pt idx="1268">
                  <c:v>0</c:v>
                </c:pt>
                <c:pt idx="1269">
                  <c:v>0.61</c:v>
                </c:pt>
                <c:pt idx="1270">
                  <c:v>0.54</c:v>
                </c:pt>
                <c:pt idx="1271">
                  <c:v>0.16</c:v>
                </c:pt>
                <c:pt idx="1272">
                  <c:v>0.52</c:v>
                </c:pt>
                <c:pt idx="1273">
                  <c:v>0.4</c:v>
                </c:pt>
                <c:pt idx="1274">
                  <c:v>0.37</c:v>
                </c:pt>
                <c:pt idx="1275">
                  <c:v>0.56000000000000005</c:v>
                </c:pt>
                <c:pt idx="1276">
                  <c:v>0.18</c:v>
                </c:pt>
                <c:pt idx="1277">
                  <c:v>0.55000000000000004</c:v>
                </c:pt>
                <c:pt idx="1278">
                  <c:v>0.41</c:v>
                </c:pt>
                <c:pt idx="1279">
                  <c:v>0.16</c:v>
                </c:pt>
                <c:pt idx="1280">
                  <c:v>0.14000000000000001</c:v>
                </c:pt>
                <c:pt idx="1281">
                  <c:v>0.37</c:v>
                </c:pt>
                <c:pt idx="1282">
                  <c:v>0.46</c:v>
                </c:pt>
                <c:pt idx="1283">
                  <c:v>0.56999999999999995</c:v>
                </c:pt>
                <c:pt idx="1284">
                  <c:v>0.55000000000000004</c:v>
                </c:pt>
                <c:pt idx="1285">
                  <c:v>0.63</c:v>
                </c:pt>
                <c:pt idx="1286">
                  <c:v>0.77</c:v>
                </c:pt>
                <c:pt idx="1287">
                  <c:v>0.24</c:v>
                </c:pt>
                <c:pt idx="1288">
                  <c:v>0.26</c:v>
                </c:pt>
                <c:pt idx="1289">
                  <c:v>0.8</c:v>
                </c:pt>
                <c:pt idx="1290">
                  <c:v>0.5</c:v>
                </c:pt>
                <c:pt idx="1291">
                  <c:v>0.38</c:v>
                </c:pt>
                <c:pt idx="1292">
                  <c:v>0.44</c:v>
                </c:pt>
                <c:pt idx="1293">
                  <c:v>0.67</c:v>
                </c:pt>
                <c:pt idx="1294">
                  <c:v>0.22</c:v>
                </c:pt>
                <c:pt idx="1295">
                  <c:v>0.45</c:v>
                </c:pt>
                <c:pt idx="1296">
                  <c:v>0.4</c:v>
                </c:pt>
                <c:pt idx="1297">
                  <c:v>0.25</c:v>
                </c:pt>
                <c:pt idx="1298">
                  <c:v>0.52</c:v>
                </c:pt>
                <c:pt idx="1299">
                  <c:v>0.75</c:v>
                </c:pt>
                <c:pt idx="1300">
                  <c:v>0.44</c:v>
                </c:pt>
                <c:pt idx="1301">
                  <c:v>0.48</c:v>
                </c:pt>
                <c:pt idx="1302">
                  <c:v>0.03</c:v>
                </c:pt>
                <c:pt idx="1303">
                  <c:v>0.21</c:v>
                </c:pt>
                <c:pt idx="1304">
                  <c:v>0</c:v>
                </c:pt>
                <c:pt idx="1305">
                  <c:v>0.48</c:v>
                </c:pt>
                <c:pt idx="1306">
                  <c:v>0.53</c:v>
                </c:pt>
                <c:pt idx="1307">
                  <c:v>0.03</c:v>
                </c:pt>
                <c:pt idx="1308">
                  <c:v>0.52</c:v>
                </c:pt>
                <c:pt idx="1309">
                  <c:v>0.48</c:v>
                </c:pt>
                <c:pt idx="1310">
                  <c:v>0.28000000000000003</c:v>
                </c:pt>
                <c:pt idx="1311">
                  <c:v>0.57999999999999996</c:v>
                </c:pt>
                <c:pt idx="1312">
                  <c:v>0.43</c:v>
                </c:pt>
                <c:pt idx="1313">
                  <c:v>0.49</c:v>
                </c:pt>
                <c:pt idx="1314">
                  <c:v>0.77</c:v>
                </c:pt>
                <c:pt idx="1315">
                  <c:v>0.56999999999999995</c:v>
                </c:pt>
                <c:pt idx="1316">
                  <c:v>0.5</c:v>
                </c:pt>
                <c:pt idx="1317">
                  <c:v>0.73</c:v>
                </c:pt>
                <c:pt idx="1318">
                  <c:v>0.45</c:v>
                </c:pt>
                <c:pt idx="1319">
                  <c:v>0.4</c:v>
                </c:pt>
                <c:pt idx="1320">
                  <c:v>0.57999999999999996</c:v>
                </c:pt>
                <c:pt idx="1321">
                  <c:v>0.33</c:v>
                </c:pt>
                <c:pt idx="1322">
                  <c:v>0.28000000000000003</c:v>
                </c:pt>
                <c:pt idx="1323">
                  <c:v>0.45</c:v>
                </c:pt>
                <c:pt idx="1324">
                  <c:v>0.68</c:v>
                </c:pt>
                <c:pt idx="1325">
                  <c:v>0.35</c:v>
                </c:pt>
                <c:pt idx="1326">
                  <c:v>0.4</c:v>
                </c:pt>
                <c:pt idx="1327">
                  <c:v>0.62</c:v>
                </c:pt>
                <c:pt idx="1328">
                  <c:v>0.25</c:v>
                </c:pt>
                <c:pt idx="1329">
                  <c:v>0.27</c:v>
                </c:pt>
                <c:pt idx="1330">
                  <c:v>0.62</c:v>
                </c:pt>
                <c:pt idx="1331">
                  <c:v>0.41</c:v>
                </c:pt>
                <c:pt idx="1332">
                  <c:v>0.53</c:v>
                </c:pt>
                <c:pt idx="1333">
                  <c:v>0.21</c:v>
                </c:pt>
                <c:pt idx="1334">
                  <c:v>0.33</c:v>
                </c:pt>
                <c:pt idx="1335">
                  <c:v>0.55000000000000004</c:v>
                </c:pt>
                <c:pt idx="1336">
                  <c:v>0.47</c:v>
                </c:pt>
                <c:pt idx="1337">
                  <c:v>0.18</c:v>
                </c:pt>
                <c:pt idx="1338">
                  <c:v>0.37</c:v>
                </c:pt>
                <c:pt idx="1339">
                  <c:v>0.37</c:v>
                </c:pt>
                <c:pt idx="1340">
                  <c:v>0.51</c:v>
                </c:pt>
                <c:pt idx="1341">
                  <c:v>0.28000000000000003</c:v>
                </c:pt>
                <c:pt idx="1342">
                  <c:v>0.09</c:v>
                </c:pt>
                <c:pt idx="1343">
                  <c:v>0.3</c:v>
                </c:pt>
                <c:pt idx="1344">
                  <c:v>0.57999999999999996</c:v>
                </c:pt>
                <c:pt idx="1345">
                  <c:v>0.14000000000000001</c:v>
                </c:pt>
                <c:pt idx="1346">
                  <c:v>0.53</c:v>
                </c:pt>
                <c:pt idx="1347">
                  <c:v>0.5</c:v>
                </c:pt>
                <c:pt idx="1348">
                  <c:v>0.38</c:v>
                </c:pt>
                <c:pt idx="1349">
                  <c:v>0.6</c:v>
                </c:pt>
                <c:pt idx="1350">
                  <c:v>0.43</c:v>
                </c:pt>
                <c:pt idx="1351">
                  <c:v>0.41</c:v>
                </c:pt>
                <c:pt idx="1352">
                  <c:v>0.43</c:v>
                </c:pt>
                <c:pt idx="1353">
                  <c:v>0.49</c:v>
                </c:pt>
                <c:pt idx="1354">
                  <c:v>0.43</c:v>
                </c:pt>
                <c:pt idx="1355">
                  <c:v>0</c:v>
                </c:pt>
                <c:pt idx="1356">
                  <c:v>0.46</c:v>
                </c:pt>
                <c:pt idx="1357">
                  <c:v>0.54</c:v>
                </c:pt>
                <c:pt idx="1358">
                  <c:v>0.08</c:v>
                </c:pt>
                <c:pt idx="1359">
                  <c:v>0.45</c:v>
                </c:pt>
                <c:pt idx="1360">
                  <c:v>0.43</c:v>
                </c:pt>
                <c:pt idx="1361">
                  <c:v>0.28999999999999998</c:v>
                </c:pt>
                <c:pt idx="1362">
                  <c:v>0.55000000000000004</c:v>
                </c:pt>
                <c:pt idx="1363">
                  <c:v>0.64</c:v>
                </c:pt>
                <c:pt idx="1364">
                  <c:v>0.51</c:v>
                </c:pt>
                <c:pt idx="1365">
                  <c:v>0.76</c:v>
                </c:pt>
                <c:pt idx="1366">
                  <c:v>0.39</c:v>
                </c:pt>
                <c:pt idx="1367">
                  <c:v>0.34</c:v>
                </c:pt>
                <c:pt idx="1368">
                  <c:v>0.41</c:v>
                </c:pt>
                <c:pt idx="1369">
                  <c:v>0.54</c:v>
                </c:pt>
                <c:pt idx="1370">
                  <c:v>0.5</c:v>
                </c:pt>
                <c:pt idx="1371">
                  <c:v>0.28999999999999998</c:v>
                </c:pt>
                <c:pt idx="1372">
                  <c:v>0.38</c:v>
                </c:pt>
                <c:pt idx="1373">
                  <c:v>0.69</c:v>
                </c:pt>
                <c:pt idx="1374">
                  <c:v>0.22</c:v>
                </c:pt>
                <c:pt idx="1375">
                  <c:v>0.6</c:v>
                </c:pt>
                <c:pt idx="1376">
                  <c:v>0.86</c:v>
                </c:pt>
                <c:pt idx="1377">
                  <c:v>0.31</c:v>
                </c:pt>
                <c:pt idx="1378">
                  <c:v>0.71</c:v>
                </c:pt>
                <c:pt idx="1379">
                  <c:v>0.53</c:v>
                </c:pt>
                <c:pt idx="1380">
                  <c:v>0.08</c:v>
                </c:pt>
                <c:pt idx="1381">
                  <c:v>0.28000000000000003</c:v>
                </c:pt>
                <c:pt idx="1382">
                  <c:v>0.45</c:v>
                </c:pt>
                <c:pt idx="1383">
                  <c:v>0.44</c:v>
                </c:pt>
                <c:pt idx="1384">
                  <c:v>0.33</c:v>
                </c:pt>
                <c:pt idx="1385">
                  <c:v>0.35</c:v>
                </c:pt>
                <c:pt idx="1386">
                  <c:v>0.04</c:v>
                </c:pt>
                <c:pt idx="1387">
                  <c:v>0.31</c:v>
                </c:pt>
                <c:pt idx="1388">
                  <c:v>0.56999999999999995</c:v>
                </c:pt>
                <c:pt idx="1389">
                  <c:v>0.62</c:v>
                </c:pt>
                <c:pt idx="1390">
                  <c:v>0.17</c:v>
                </c:pt>
                <c:pt idx="1391">
                  <c:v>0.28999999999999998</c:v>
                </c:pt>
                <c:pt idx="1392">
                  <c:v>0.5</c:v>
                </c:pt>
                <c:pt idx="1393">
                  <c:v>0.53</c:v>
                </c:pt>
                <c:pt idx="1394">
                  <c:v>0.45</c:v>
                </c:pt>
                <c:pt idx="1395">
                  <c:v>0.56999999999999995</c:v>
                </c:pt>
                <c:pt idx="1396">
                  <c:v>0.62</c:v>
                </c:pt>
                <c:pt idx="1397">
                  <c:v>0.25</c:v>
                </c:pt>
                <c:pt idx="1398">
                  <c:v>0.45</c:v>
                </c:pt>
                <c:pt idx="1399">
                  <c:v>0.27</c:v>
                </c:pt>
                <c:pt idx="1400">
                  <c:v>0.26</c:v>
                </c:pt>
                <c:pt idx="1401">
                  <c:v>0.48</c:v>
                </c:pt>
                <c:pt idx="1402">
                  <c:v>0.33</c:v>
                </c:pt>
                <c:pt idx="1403">
                  <c:v>0.54</c:v>
                </c:pt>
                <c:pt idx="1404">
                  <c:v>0.3</c:v>
                </c:pt>
                <c:pt idx="1405">
                  <c:v>0.46</c:v>
                </c:pt>
                <c:pt idx="1406">
                  <c:v>0.37</c:v>
                </c:pt>
                <c:pt idx="1407">
                  <c:v>0.43</c:v>
                </c:pt>
                <c:pt idx="1408">
                  <c:v>0.78</c:v>
                </c:pt>
                <c:pt idx="1409">
                  <c:v>0.5</c:v>
                </c:pt>
                <c:pt idx="1410">
                  <c:v>0.24</c:v>
                </c:pt>
                <c:pt idx="1411">
                  <c:v>0.03</c:v>
                </c:pt>
                <c:pt idx="1412">
                  <c:v>0.33</c:v>
                </c:pt>
                <c:pt idx="1413">
                  <c:v>0.49</c:v>
                </c:pt>
                <c:pt idx="1414">
                  <c:v>0.27</c:v>
                </c:pt>
                <c:pt idx="1415">
                  <c:v>0.4</c:v>
                </c:pt>
                <c:pt idx="1416">
                  <c:v>0.8</c:v>
                </c:pt>
                <c:pt idx="1417">
                  <c:v>0.51</c:v>
                </c:pt>
                <c:pt idx="1418">
                  <c:v>0.33</c:v>
                </c:pt>
                <c:pt idx="1419">
                  <c:v>0.35</c:v>
                </c:pt>
                <c:pt idx="1420">
                  <c:v>0.59</c:v>
                </c:pt>
                <c:pt idx="1421">
                  <c:v>0.55000000000000004</c:v>
                </c:pt>
                <c:pt idx="1422">
                  <c:v>0.59</c:v>
                </c:pt>
                <c:pt idx="1423">
                  <c:v>0.59</c:v>
                </c:pt>
                <c:pt idx="1424">
                  <c:v>0.11</c:v>
                </c:pt>
                <c:pt idx="1425">
                  <c:v>0.38</c:v>
                </c:pt>
                <c:pt idx="1426">
                  <c:v>0.59</c:v>
                </c:pt>
                <c:pt idx="1427">
                  <c:v>0.6</c:v>
                </c:pt>
                <c:pt idx="1428">
                  <c:v>0.24</c:v>
                </c:pt>
                <c:pt idx="1429">
                  <c:v>0.31</c:v>
                </c:pt>
                <c:pt idx="1430">
                  <c:v>0.37</c:v>
                </c:pt>
                <c:pt idx="1431">
                  <c:v>0.15</c:v>
                </c:pt>
                <c:pt idx="1432">
                  <c:v>0.48</c:v>
                </c:pt>
                <c:pt idx="1433">
                  <c:v>0.46</c:v>
                </c:pt>
                <c:pt idx="1434">
                  <c:v>0.5</c:v>
                </c:pt>
                <c:pt idx="1435">
                  <c:v>0.12</c:v>
                </c:pt>
                <c:pt idx="1436">
                  <c:v>0.33</c:v>
                </c:pt>
                <c:pt idx="1437">
                  <c:v>0.44</c:v>
                </c:pt>
                <c:pt idx="1438">
                  <c:v>0.38</c:v>
                </c:pt>
                <c:pt idx="1439">
                  <c:v>0.4</c:v>
                </c:pt>
                <c:pt idx="1440">
                  <c:v>0.5</c:v>
                </c:pt>
                <c:pt idx="1441">
                  <c:v>0.18</c:v>
                </c:pt>
                <c:pt idx="1442">
                  <c:v>0.28000000000000003</c:v>
                </c:pt>
                <c:pt idx="1443">
                  <c:v>0.17</c:v>
                </c:pt>
                <c:pt idx="1444">
                  <c:v>0.49</c:v>
                </c:pt>
                <c:pt idx="1445">
                  <c:v>0.38</c:v>
                </c:pt>
                <c:pt idx="1446">
                  <c:v>0.39</c:v>
                </c:pt>
                <c:pt idx="1447">
                  <c:v>0.43</c:v>
                </c:pt>
                <c:pt idx="1448">
                  <c:v>0.43</c:v>
                </c:pt>
                <c:pt idx="1449">
                  <c:v>0.72</c:v>
                </c:pt>
                <c:pt idx="1450">
                  <c:v>0.55000000000000004</c:v>
                </c:pt>
                <c:pt idx="1451">
                  <c:v>0.32</c:v>
                </c:pt>
                <c:pt idx="1452">
                  <c:v>0.56999999999999995</c:v>
                </c:pt>
                <c:pt idx="1453">
                  <c:v>0.28999999999999998</c:v>
                </c:pt>
                <c:pt idx="1454">
                  <c:v>0.5</c:v>
                </c:pt>
                <c:pt idx="1455">
                  <c:v>0.3</c:v>
                </c:pt>
                <c:pt idx="1456">
                  <c:v>0.59</c:v>
                </c:pt>
                <c:pt idx="1457">
                  <c:v>0</c:v>
                </c:pt>
                <c:pt idx="1458">
                  <c:v>0.59</c:v>
                </c:pt>
                <c:pt idx="1459">
                  <c:v>0.8</c:v>
                </c:pt>
                <c:pt idx="1460">
                  <c:v>0.59</c:v>
                </c:pt>
                <c:pt idx="1461">
                  <c:v>0.25</c:v>
                </c:pt>
                <c:pt idx="1462">
                  <c:v>0.28000000000000003</c:v>
                </c:pt>
                <c:pt idx="1463">
                  <c:v>0.26</c:v>
                </c:pt>
                <c:pt idx="1464">
                  <c:v>0.22</c:v>
                </c:pt>
              </c:numCache>
            </c:numRef>
          </c:xVal>
          <c:yVal>
            <c:numRef>
              <c:f>amazon!$K$2:$K$1466</c:f>
              <c:numCache>
                <c:formatCode>General</c:formatCode>
                <c:ptCount val="1465"/>
                <c:pt idx="0">
                  <c:v>4.2</c:v>
                </c:pt>
                <c:pt idx="1">
                  <c:v>4</c:v>
                </c:pt>
                <c:pt idx="2">
                  <c:v>3.9</c:v>
                </c:pt>
                <c:pt idx="3">
                  <c:v>4.2</c:v>
                </c:pt>
                <c:pt idx="4">
                  <c:v>4.2</c:v>
                </c:pt>
                <c:pt idx="5">
                  <c:v>3.9</c:v>
                </c:pt>
                <c:pt idx="6">
                  <c:v>4.0999999999999996</c:v>
                </c:pt>
                <c:pt idx="7">
                  <c:v>4.3</c:v>
                </c:pt>
                <c:pt idx="8">
                  <c:v>4.2</c:v>
                </c:pt>
                <c:pt idx="9">
                  <c:v>4</c:v>
                </c:pt>
                <c:pt idx="10">
                  <c:v>4.3</c:v>
                </c:pt>
                <c:pt idx="11">
                  <c:v>4.2</c:v>
                </c:pt>
                <c:pt idx="12">
                  <c:v>4.4000000000000004</c:v>
                </c:pt>
                <c:pt idx="13">
                  <c:v>4.2</c:v>
                </c:pt>
                <c:pt idx="14">
                  <c:v>4.0999999999999996</c:v>
                </c:pt>
                <c:pt idx="15">
                  <c:v>4.4000000000000004</c:v>
                </c:pt>
                <c:pt idx="16">
                  <c:v>4.2</c:v>
                </c:pt>
                <c:pt idx="17">
                  <c:v>4</c:v>
                </c:pt>
                <c:pt idx="18">
                  <c:v>4.0999999999999996</c:v>
                </c:pt>
                <c:pt idx="19">
                  <c:v>4.3</c:v>
                </c:pt>
                <c:pt idx="20">
                  <c:v>4.5</c:v>
                </c:pt>
                <c:pt idx="21">
                  <c:v>3.7</c:v>
                </c:pt>
                <c:pt idx="22">
                  <c:v>4.3</c:v>
                </c:pt>
                <c:pt idx="23">
                  <c:v>4</c:v>
                </c:pt>
                <c:pt idx="24">
                  <c:v>4.3</c:v>
                </c:pt>
                <c:pt idx="25">
                  <c:v>4.2</c:v>
                </c:pt>
                <c:pt idx="26">
                  <c:v>4.2</c:v>
                </c:pt>
                <c:pt idx="27">
                  <c:v>4</c:v>
                </c:pt>
                <c:pt idx="28">
                  <c:v>4.4000000000000004</c:v>
                </c:pt>
                <c:pt idx="29">
                  <c:v>4.3</c:v>
                </c:pt>
                <c:pt idx="30">
                  <c:v>4.5</c:v>
                </c:pt>
                <c:pt idx="31">
                  <c:v>4</c:v>
                </c:pt>
                <c:pt idx="32">
                  <c:v>4.3</c:v>
                </c:pt>
                <c:pt idx="33">
                  <c:v>4.3</c:v>
                </c:pt>
                <c:pt idx="34">
                  <c:v>3.9</c:v>
                </c:pt>
                <c:pt idx="35">
                  <c:v>3.9</c:v>
                </c:pt>
                <c:pt idx="36">
                  <c:v>4.4000000000000004</c:v>
                </c:pt>
                <c:pt idx="37">
                  <c:v>4</c:v>
                </c:pt>
                <c:pt idx="38">
                  <c:v>4.2</c:v>
                </c:pt>
                <c:pt idx="39">
                  <c:v>4.2</c:v>
                </c:pt>
                <c:pt idx="40">
                  <c:v>4.5</c:v>
                </c:pt>
                <c:pt idx="41">
                  <c:v>4.3</c:v>
                </c:pt>
                <c:pt idx="42">
                  <c:v>4.2</c:v>
                </c:pt>
                <c:pt idx="43">
                  <c:v>4.3</c:v>
                </c:pt>
                <c:pt idx="44">
                  <c:v>4</c:v>
                </c:pt>
                <c:pt idx="45">
                  <c:v>3.3</c:v>
                </c:pt>
                <c:pt idx="46">
                  <c:v>4.0999999999999996</c:v>
                </c:pt>
                <c:pt idx="47">
                  <c:v>4.4000000000000004</c:v>
                </c:pt>
                <c:pt idx="48">
                  <c:v>3.6</c:v>
                </c:pt>
                <c:pt idx="49">
                  <c:v>4.2</c:v>
                </c:pt>
                <c:pt idx="50">
                  <c:v>4.4000000000000004</c:v>
                </c:pt>
                <c:pt idx="51">
                  <c:v>4.2</c:v>
                </c:pt>
                <c:pt idx="52">
                  <c:v>4.3</c:v>
                </c:pt>
                <c:pt idx="53">
                  <c:v>4.2</c:v>
                </c:pt>
                <c:pt idx="54">
                  <c:v>4.0999999999999996</c:v>
                </c:pt>
                <c:pt idx="55">
                  <c:v>3.7</c:v>
                </c:pt>
                <c:pt idx="56">
                  <c:v>4.2</c:v>
                </c:pt>
                <c:pt idx="57">
                  <c:v>4.2</c:v>
                </c:pt>
                <c:pt idx="58">
                  <c:v>4.2</c:v>
                </c:pt>
                <c:pt idx="59">
                  <c:v>4.3</c:v>
                </c:pt>
                <c:pt idx="60">
                  <c:v>3.7</c:v>
                </c:pt>
                <c:pt idx="61">
                  <c:v>4.3</c:v>
                </c:pt>
                <c:pt idx="62">
                  <c:v>4</c:v>
                </c:pt>
                <c:pt idx="63">
                  <c:v>4.2</c:v>
                </c:pt>
                <c:pt idx="64">
                  <c:v>4.2</c:v>
                </c:pt>
                <c:pt idx="65">
                  <c:v>4.4000000000000004</c:v>
                </c:pt>
                <c:pt idx="66">
                  <c:v>4.0999999999999996</c:v>
                </c:pt>
                <c:pt idx="67">
                  <c:v>4.3</c:v>
                </c:pt>
                <c:pt idx="68">
                  <c:v>4.2</c:v>
                </c:pt>
                <c:pt idx="69">
                  <c:v>4.3</c:v>
                </c:pt>
                <c:pt idx="70">
                  <c:v>4.5</c:v>
                </c:pt>
                <c:pt idx="71">
                  <c:v>4.0999999999999996</c:v>
                </c:pt>
                <c:pt idx="72">
                  <c:v>4.2</c:v>
                </c:pt>
                <c:pt idx="73">
                  <c:v>4</c:v>
                </c:pt>
                <c:pt idx="74">
                  <c:v>4.0999999999999996</c:v>
                </c:pt>
                <c:pt idx="75">
                  <c:v>4.0999999999999996</c:v>
                </c:pt>
                <c:pt idx="76">
                  <c:v>4</c:v>
                </c:pt>
                <c:pt idx="77">
                  <c:v>4.0999999999999996</c:v>
                </c:pt>
                <c:pt idx="78">
                  <c:v>3.9</c:v>
                </c:pt>
                <c:pt idx="79">
                  <c:v>4</c:v>
                </c:pt>
                <c:pt idx="80">
                  <c:v>4.2</c:v>
                </c:pt>
                <c:pt idx="81">
                  <c:v>4</c:v>
                </c:pt>
                <c:pt idx="82">
                  <c:v>3.4</c:v>
                </c:pt>
                <c:pt idx="83">
                  <c:v>4.4000000000000004</c:v>
                </c:pt>
                <c:pt idx="84">
                  <c:v>4.2</c:v>
                </c:pt>
                <c:pt idx="85">
                  <c:v>4.2</c:v>
                </c:pt>
                <c:pt idx="86">
                  <c:v>4.3</c:v>
                </c:pt>
                <c:pt idx="87">
                  <c:v>4.3</c:v>
                </c:pt>
                <c:pt idx="88">
                  <c:v>4.5</c:v>
                </c:pt>
                <c:pt idx="89">
                  <c:v>4.2</c:v>
                </c:pt>
                <c:pt idx="90">
                  <c:v>3.6</c:v>
                </c:pt>
                <c:pt idx="91">
                  <c:v>4.2</c:v>
                </c:pt>
                <c:pt idx="92">
                  <c:v>4.2</c:v>
                </c:pt>
                <c:pt idx="93">
                  <c:v>4.0999999999999996</c:v>
                </c:pt>
                <c:pt idx="94">
                  <c:v>4.2</c:v>
                </c:pt>
                <c:pt idx="95">
                  <c:v>3.7</c:v>
                </c:pt>
                <c:pt idx="96">
                  <c:v>3.8</c:v>
                </c:pt>
                <c:pt idx="97">
                  <c:v>3.7</c:v>
                </c:pt>
                <c:pt idx="98">
                  <c:v>4.5</c:v>
                </c:pt>
                <c:pt idx="99">
                  <c:v>4.0999999999999996</c:v>
                </c:pt>
                <c:pt idx="100">
                  <c:v>4.3</c:v>
                </c:pt>
                <c:pt idx="101">
                  <c:v>4.3</c:v>
                </c:pt>
                <c:pt idx="102">
                  <c:v>4</c:v>
                </c:pt>
                <c:pt idx="103">
                  <c:v>4.2</c:v>
                </c:pt>
                <c:pt idx="104">
                  <c:v>4.2</c:v>
                </c:pt>
                <c:pt idx="105">
                  <c:v>4.3</c:v>
                </c:pt>
                <c:pt idx="106">
                  <c:v>4.2</c:v>
                </c:pt>
                <c:pt idx="107">
                  <c:v>4.3</c:v>
                </c:pt>
                <c:pt idx="108">
                  <c:v>4.3</c:v>
                </c:pt>
                <c:pt idx="109">
                  <c:v>3.9</c:v>
                </c:pt>
                <c:pt idx="110">
                  <c:v>4.0999999999999996</c:v>
                </c:pt>
                <c:pt idx="111">
                  <c:v>4.3</c:v>
                </c:pt>
                <c:pt idx="112">
                  <c:v>4.3</c:v>
                </c:pt>
                <c:pt idx="113">
                  <c:v>4.0999999999999996</c:v>
                </c:pt>
                <c:pt idx="114">
                  <c:v>4.5</c:v>
                </c:pt>
                <c:pt idx="115">
                  <c:v>4.0999999999999996</c:v>
                </c:pt>
                <c:pt idx="116">
                  <c:v>3.6</c:v>
                </c:pt>
                <c:pt idx="117">
                  <c:v>3.5</c:v>
                </c:pt>
                <c:pt idx="118">
                  <c:v>4</c:v>
                </c:pt>
                <c:pt idx="119">
                  <c:v>3.8</c:v>
                </c:pt>
                <c:pt idx="120">
                  <c:v>4.4000000000000004</c:v>
                </c:pt>
                <c:pt idx="121">
                  <c:v>3.7</c:v>
                </c:pt>
                <c:pt idx="122">
                  <c:v>4.3</c:v>
                </c:pt>
                <c:pt idx="123">
                  <c:v>4.0999999999999996</c:v>
                </c:pt>
                <c:pt idx="124">
                  <c:v>4.2</c:v>
                </c:pt>
                <c:pt idx="125">
                  <c:v>4.0999999999999996</c:v>
                </c:pt>
                <c:pt idx="126">
                  <c:v>4.3</c:v>
                </c:pt>
                <c:pt idx="127">
                  <c:v>4.2</c:v>
                </c:pt>
                <c:pt idx="128">
                  <c:v>4.2</c:v>
                </c:pt>
                <c:pt idx="129">
                  <c:v>4.4000000000000004</c:v>
                </c:pt>
                <c:pt idx="130">
                  <c:v>4.3</c:v>
                </c:pt>
                <c:pt idx="131">
                  <c:v>4.3</c:v>
                </c:pt>
                <c:pt idx="132">
                  <c:v>4</c:v>
                </c:pt>
                <c:pt idx="133">
                  <c:v>3.9</c:v>
                </c:pt>
                <c:pt idx="134">
                  <c:v>4.2</c:v>
                </c:pt>
                <c:pt idx="135">
                  <c:v>4.3</c:v>
                </c:pt>
                <c:pt idx="136">
                  <c:v>3.9</c:v>
                </c:pt>
                <c:pt idx="137">
                  <c:v>4.5999999999999996</c:v>
                </c:pt>
                <c:pt idx="138">
                  <c:v>3.9</c:v>
                </c:pt>
                <c:pt idx="139">
                  <c:v>4.3</c:v>
                </c:pt>
                <c:pt idx="140">
                  <c:v>4.0999999999999996</c:v>
                </c:pt>
                <c:pt idx="141">
                  <c:v>4.4000000000000004</c:v>
                </c:pt>
                <c:pt idx="142">
                  <c:v>3.2</c:v>
                </c:pt>
                <c:pt idx="143">
                  <c:v>4.2</c:v>
                </c:pt>
                <c:pt idx="144">
                  <c:v>4.2</c:v>
                </c:pt>
                <c:pt idx="145">
                  <c:v>3.7</c:v>
                </c:pt>
                <c:pt idx="146">
                  <c:v>4.5</c:v>
                </c:pt>
                <c:pt idx="147">
                  <c:v>4.2</c:v>
                </c:pt>
                <c:pt idx="148">
                  <c:v>4.2</c:v>
                </c:pt>
                <c:pt idx="149">
                  <c:v>4.2</c:v>
                </c:pt>
                <c:pt idx="150">
                  <c:v>4.0999999999999996</c:v>
                </c:pt>
                <c:pt idx="151">
                  <c:v>4.3</c:v>
                </c:pt>
                <c:pt idx="152">
                  <c:v>4.3</c:v>
                </c:pt>
                <c:pt idx="153">
                  <c:v>4.3</c:v>
                </c:pt>
                <c:pt idx="154">
                  <c:v>3.4</c:v>
                </c:pt>
                <c:pt idx="155">
                  <c:v>4.3</c:v>
                </c:pt>
                <c:pt idx="156">
                  <c:v>4.4000000000000004</c:v>
                </c:pt>
                <c:pt idx="157">
                  <c:v>3.9</c:v>
                </c:pt>
                <c:pt idx="158">
                  <c:v>4.0999999999999996</c:v>
                </c:pt>
                <c:pt idx="159">
                  <c:v>3.9</c:v>
                </c:pt>
                <c:pt idx="160">
                  <c:v>4</c:v>
                </c:pt>
                <c:pt idx="161">
                  <c:v>4.3</c:v>
                </c:pt>
                <c:pt idx="162">
                  <c:v>4</c:v>
                </c:pt>
                <c:pt idx="163">
                  <c:v>3.9</c:v>
                </c:pt>
                <c:pt idx="164">
                  <c:v>4.5</c:v>
                </c:pt>
                <c:pt idx="165">
                  <c:v>3.9</c:v>
                </c:pt>
                <c:pt idx="166">
                  <c:v>4.2</c:v>
                </c:pt>
                <c:pt idx="167">
                  <c:v>4</c:v>
                </c:pt>
                <c:pt idx="168">
                  <c:v>4.3</c:v>
                </c:pt>
                <c:pt idx="169">
                  <c:v>4</c:v>
                </c:pt>
                <c:pt idx="170">
                  <c:v>4.4000000000000004</c:v>
                </c:pt>
                <c:pt idx="171">
                  <c:v>4.3</c:v>
                </c:pt>
                <c:pt idx="172">
                  <c:v>4</c:v>
                </c:pt>
                <c:pt idx="173">
                  <c:v>4.3</c:v>
                </c:pt>
                <c:pt idx="174">
                  <c:v>5</c:v>
                </c:pt>
                <c:pt idx="175">
                  <c:v>3.7</c:v>
                </c:pt>
                <c:pt idx="176">
                  <c:v>4</c:v>
                </c:pt>
                <c:pt idx="177">
                  <c:v>4.0999999999999996</c:v>
                </c:pt>
                <c:pt idx="178">
                  <c:v>4</c:v>
                </c:pt>
                <c:pt idx="179">
                  <c:v>3.3</c:v>
                </c:pt>
                <c:pt idx="180">
                  <c:v>3.8</c:v>
                </c:pt>
                <c:pt idx="181">
                  <c:v>4.0999999999999996</c:v>
                </c:pt>
                <c:pt idx="182">
                  <c:v>4.0999999999999996</c:v>
                </c:pt>
                <c:pt idx="183">
                  <c:v>4.4000000000000004</c:v>
                </c:pt>
                <c:pt idx="184">
                  <c:v>4.3</c:v>
                </c:pt>
                <c:pt idx="185">
                  <c:v>4.3</c:v>
                </c:pt>
                <c:pt idx="186">
                  <c:v>4.4000000000000004</c:v>
                </c:pt>
                <c:pt idx="187">
                  <c:v>4.3</c:v>
                </c:pt>
                <c:pt idx="188">
                  <c:v>3.9</c:v>
                </c:pt>
                <c:pt idx="189">
                  <c:v>4.2</c:v>
                </c:pt>
                <c:pt idx="190">
                  <c:v>4.2</c:v>
                </c:pt>
                <c:pt idx="191">
                  <c:v>4.0999999999999996</c:v>
                </c:pt>
                <c:pt idx="192">
                  <c:v>4.3</c:v>
                </c:pt>
                <c:pt idx="193">
                  <c:v>3.7</c:v>
                </c:pt>
                <c:pt idx="194">
                  <c:v>4.0999999999999996</c:v>
                </c:pt>
                <c:pt idx="195">
                  <c:v>3.9</c:v>
                </c:pt>
                <c:pt idx="196">
                  <c:v>4</c:v>
                </c:pt>
                <c:pt idx="197">
                  <c:v>4.2</c:v>
                </c:pt>
                <c:pt idx="198">
                  <c:v>4.4000000000000004</c:v>
                </c:pt>
                <c:pt idx="199">
                  <c:v>4.0999999999999996</c:v>
                </c:pt>
                <c:pt idx="200">
                  <c:v>4.3</c:v>
                </c:pt>
                <c:pt idx="201">
                  <c:v>3.8</c:v>
                </c:pt>
                <c:pt idx="202">
                  <c:v>4.4000000000000004</c:v>
                </c:pt>
                <c:pt idx="203">
                  <c:v>4</c:v>
                </c:pt>
                <c:pt idx="204">
                  <c:v>4.4000000000000004</c:v>
                </c:pt>
                <c:pt idx="205">
                  <c:v>4</c:v>
                </c:pt>
                <c:pt idx="206">
                  <c:v>4.2</c:v>
                </c:pt>
                <c:pt idx="207">
                  <c:v>3.9</c:v>
                </c:pt>
                <c:pt idx="208">
                  <c:v>3.7</c:v>
                </c:pt>
                <c:pt idx="209">
                  <c:v>3.6</c:v>
                </c:pt>
                <c:pt idx="210">
                  <c:v>4</c:v>
                </c:pt>
                <c:pt idx="211">
                  <c:v>3.5</c:v>
                </c:pt>
                <c:pt idx="212">
                  <c:v>4.5</c:v>
                </c:pt>
                <c:pt idx="213">
                  <c:v>4.2</c:v>
                </c:pt>
                <c:pt idx="214">
                  <c:v>3.8</c:v>
                </c:pt>
                <c:pt idx="215">
                  <c:v>3.8</c:v>
                </c:pt>
                <c:pt idx="216">
                  <c:v>4.0999999999999996</c:v>
                </c:pt>
                <c:pt idx="217">
                  <c:v>4.3</c:v>
                </c:pt>
                <c:pt idx="218">
                  <c:v>4.4000000000000004</c:v>
                </c:pt>
                <c:pt idx="219">
                  <c:v>3.9</c:v>
                </c:pt>
                <c:pt idx="220">
                  <c:v>4.2</c:v>
                </c:pt>
                <c:pt idx="221">
                  <c:v>3.8</c:v>
                </c:pt>
                <c:pt idx="222">
                  <c:v>4.0999999999999996</c:v>
                </c:pt>
                <c:pt idx="223">
                  <c:v>4.0999999999999996</c:v>
                </c:pt>
                <c:pt idx="224">
                  <c:v>4.3</c:v>
                </c:pt>
                <c:pt idx="225">
                  <c:v>3.7</c:v>
                </c:pt>
                <c:pt idx="226">
                  <c:v>4</c:v>
                </c:pt>
                <c:pt idx="227">
                  <c:v>4.2</c:v>
                </c:pt>
                <c:pt idx="228">
                  <c:v>4.0999999999999996</c:v>
                </c:pt>
                <c:pt idx="229">
                  <c:v>4.3</c:v>
                </c:pt>
                <c:pt idx="230">
                  <c:v>4.4000000000000004</c:v>
                </c:pt>
                <c:pt idx="231">
                  <c:v>4.3</c:v>
                </c:pt>
                <c:pt idx="232">
                  <c:v>4.3</c:v>
                </c:pt>
                <c:pt idx="233">
                  <c:v>3.5</c:v>
                </c:pt>
                <c:pt idx="234">
                  <c:v>3.9</c:v>
                </c:pt>
                <c:pt idx="235">
                  <c:v>4.5</c:v>
                </c:pt>
                <c:pt idx="236">
                  <c:v>3.4</c:v>
                </c:pt>
                <c:pt idx="237">
                  <c:v>4</c:v>
                </c:pt>
                <c:pt idx="238">
                  <c:v>4</c:v>
                </c:pt>
                <c:pt idx="239">
                  <c:v>4.4000000000000004</c:v>
                </c:pt>
                <c:pt idx="240">
                  <c:v>4</c:v>
                </c:pt>
                <c:pt idx="241">
                  <c:v>4.3</c:v>
                </c:pt>
                <c:pt idx="242">
                  <c:v>4</c:v>
                </c:pt>
                <c:pt idx="243">
                  <c:v>4.2</c:v>
                </c:pt>
                <c:pt idx="244">
                  <c:v>3.8</c:v>
                </c:pt>
                <c:pt idx="245">
                  <c:v>4.4000000000000004</c:v>
                </c:pt>
                <c:pt idx="246">
                  <c:v>3.9</c:v>
                </c:pt>
                <c:pt idx="247">
                  <c:v>4.2</c:v>
                </c:pt>
                <c:pt idx="248">
                  <c:v>3.9</c:v>
                </c:pt>
                <c:pt idx="249">
                  <c:v>4.7</c:v>
                </c:pt>
                <c:pt idx="250">
                  <c:v>3.6</c:v>
                </c:pt>
                <c:pt idx="251">
                  <c:v>3.7</c:v>
                </c:pt>
                <c:pt idx="252">
                  <c:v>4.2</c:v>
                </c:pt>
                <c:pt idx="253">
                  <c:v>4</c:v>
                </c:pt>
                <c:pt idx="254">
                  <c:v>3.6</c:v>
                </c:pt>
                <c:pt idx="255">
                  <c:v>4.3</c:v>
                </c:pt>
                <c:pt idx="256">
                  <c:v>4.2</c:v>
                </c:pt>
                <c:pt idx="257">
                  <c:v>4.3</c:v>
                </c:pt>
                <c:pt idx="258">
                  <c:v>4.2</c:v>
                </c:pt>
                <c:pt idx="259">
                  <c:v>4.2</c:v>
                </c:pt>
                <c:pt idx="260">
                  <c:v>4.4000000000000004</c:v>
                </c:pt>
                <c:pt idx="261">
                  <c:v>4.2</c:v>
                </c:pt>
                <c:pt idx="262">
                  <c:v>4.4000000000000004</c:v>
                </c:pt>
                <c:pt idx="263">
                  <c:v>3</c:v>
                </c:pt>
                <c:pt idx="264">
                  <c:v>4.5</c:v>
                </c:pt>
                <c:pt idx="265">
                  <c:v>4.3</c:v>
                </c:pt>
                <c:pt idx="266">
                  <c:v>4.2</c:v>
                </c:pt>
                <c:pt idx="267">
                  <c:v>4.4000000000000004</c:v>
                </c:pt>
                <c:pt idx="268">
                  <c:v>4</c:v>
                </c:pt>
                <c:pt idx="269">
                  <c:v>3.8</c:v>
                </c:pt>
                <c:pt idx="270">
                  <c:v>4.3</c:v>
                </c:pt>
                <c:pt idx="271">
                  <c:v>4.2</c:v>
                </c:pt>
                <c:pt idx="272">
                  <c:v>4.0999999999999996</c:v>
                </c:pt>
                <c:pt idx="273">
                  <c:v>4</c:v>
                </c:pt>
                <c:pt idx="274">
                  <c:v>4.2</c:v>
                </c:pt>
                <c:pt idx="275">
                  <c:v>3.3</c:v>
                </c:pt>
                <c:pt idx="276">
                  <c:v>4.3</c:v>
                </c:pt>
                <c:pt idx="277">
                  <c:v>3.8</c:v>
                </c:pt>
                <c:pt idx="278">
                  <c:v>4.2</c:v>
                </c:pt>
                <c:pt idx="279">
                  <c:v>3.7</c:v>
                </c:pt>
                <c:pt idx="280">
                  <c:v>4.3</c:v>
                </c:pt>
                <c:pt idx="281">
                  <c:v>3.9</c:v>
                </c:pt>
                <c:pt idx="282">
                  <c:v>3</c:v>
                </c:pt>
                <c:pt idx="283">
                  <c:v>4.3</c:v>
                </c:pt>
                <c:pt idx="284">
                  <c:v>3.5</c:v>
                </c:pt>
                <c:pt idx="285">
                  <c:v>3.9</c:v>
                </c:pt>
                <c:pt idx="286">
                  <c:v>4</c:v>
                </c:pt>
                <c:pt idx="287">
                  <c:v>4.3</c:v>
                </c:pt>
                <c:pt idx="288">
                  <c:v>3.8</c:v>
                </c:pt>
                <c:pt idx="289">
                  <c:v>4.3</c:v>
                </c:pt>
                <c:pt idx="290">
                  <c:v>3.3</c:v>
                </c:pt>
                <c:pt idx="291">
                  <c:v>4.5</c:v>
                </c:pt>
                <c:pt idx="292">
                  <c:v>4.0999999999999996</c:v>
                </c:pt>
                <c:pt idx="293">
                  <c:v>4.2</c:v>
                </c:pt>
                <c:pt idx="294">
                  <c:v>4.0999999999999996</c:v>
                </c:pt>
                <c:pt idx="295">
                  <c:v>4.4000000000000004</c:v>
                </c:pt>
                <c:pt idx="296">
                  <c:v>4.2</c:v>
                </c:pt>
                <c:pt idx="297">
                  <c:v>3.9</c:v>
                </c:pt>
                <c:pt idx="298">
                  <c:v>4</c:v>
                </c:pt>
                <c:pt idx="299">
                  <c:v>4.5</c:v>
                </c:pt>
                <c:pt idx="300">
                  <c:v>3.7</c:v>
                </c:pt>
                <c:pt idx="301">
                  <c:v>4.2</c:v>
                </c:pt>
                <c:pt idx="302">
                  <c:v>4.2</c:v>
                </c:pt>
                <c:pt idx="303">
                  <c:v>4.2</c:v>
                </c:pt>
                <c:pt idx="304">
                  <c:v>4.3</c:v>
                </c:pt>
                <c:pt idx="305">
                  <c:v>4.4000000000000004</c:v>
                </c:pt>
                <c:pt idx="306">
                  <c:v>4.2</c:v>
                </c:pt>
                <c:pt idx="307">
                  <c:v>4.3</c:v>
                </c:pt>
                <c:pt idx="308">
                  <c:v>3.7</c:v>
                </c:pt>
                <c:pt idx="309">
                  <c:v>4.3</c:v>
                </c:pt>
                <c:pt idx="310">
                  <c:v>4.2</c:v>
                </c:pt>
                <c:pt idx="311">
                  <c:v>4.4000000000000004</c:v>
                </c:pt>
                <c:pt idx="312">
                  <c:v>3.5</c:v>
                </c:pt>
                <c:pt idx="313">
                  <c:v>4.0999999999999996</c:v>
                </c:pt>
                <c:pt idx="314">
                  <c:v>4.3</c:v>
                </c:pt>
                <c:pt idx="315">
                  <c:v>4.2</c:v>
                </c:pt>
                <c:pt idx="316">
                  <c:v>4</c:v>
                </c:pt>
                <c:pt idx="317">
                  <c:v>3.9</c:v>
                </c:pt>
                <c:pt idx="318">
                  <c:v>3.3</c:v>
                </c:pt>
                <c:pt idx="319">
                  <c:v>3.8</c:v>
                </c:pt>
                <c:pt idx="320">
                  <c:v>4</c:v>
                </c:pt>
                <c:pt idx="321">
                  <c:v>4.3</c:v>
                </c:pt>
                <c:pt idx="322">
                  <c:v>3.9</c:v>
                </c:pt>
                <c:pt idx="323">
                  <c:v>4.2</c:v>
                </c:pt>
                <c:pt idx="324">
                  <c:v>5</c:v>
                </c:pt>
                <c:pt idx="325">
                  <c:v>4.0999999999999996</c:v>
                </c:pt>
                <c:pt idx="326">
                  <c:v>3.9</c:v>
                </c:pt>
                <c:pt idx="327">
                  <c:v>4.2</c:v>
                </c:pt>
                <c:pt idx="328">
                  <c:v>4.3</c:v>
                </c:pt>
                <c:pt idx="329">
                  <c:v>3.8</c:v>
                </c:pt>
                <c:pt idx="330">
                  <c:v>4.3</c:v>
                </c:pt>
                <c:pt idx="331">
                  <c:v>4.4000000000000004</c:v>
                </c:pt>
                <c:pt idx="332">
                  <c:v>4.3</c:v>
                </c:pt>
                <c:pt idx="333">
                  <c:v>4.3</c:v>
                </c:pt>
                <c:pt idx="334">
                  <c:v>4.2</c:v>
                </c:pt>
                <c:pt idx="335">
                  <c:v>4.3</c:v>
                </c:pt>
                <c:pt idx="336">
                  <c:v>3.8</c:v>
                </c:pt>
                <c:pt idx="337">
                  <c:v>4.3</c:v>
                </c:pt>
                <c:pt idx="338">
                  <c:v>4</c:v>
                </c:pt>
                <c:pt idx="339">
                  <c:v>4.3</c:v>
                </c:pt>
                <c:pt idx="340">
                  <c:v>4.3</c:v>
                </c:pt>
                <c:pt idx="341">
                  <c:v>4</c:v>
                </c:pt>
                <c:pt idx="342">
                  <c:v>4</c:v>
                </c:pt>
                <c:pt idx="343">
                  <c:v>4.4000000000000004</c:v>
                </c:pt>
                <c:pt idx="344">
                  <c:v>4.0999999999999996</c:v>
                </c:pt>
                <c:pt idx="345">
                  <c:v>4</c:v>
                </c:pt>
                <c:pt idx="346">
                  <c:v>3.9</c:v>
                </c:pt>
                <c:pt idx="347">
                  <c:v>4.0999999999999996</c:v>
                </c:pt>
                <c:pt idx="348">
                  <c:v>4.2</c:v>
                </c:pt>
                <c:pt idx="349">
                  <c:v>3.9</c:v>
                </c:pt>
                <c:pt idx="350">
                  <c:v>4</c:v>
                </c:pt>
                <c:pt idx="351">
                  <c:v>4</c:v>
                </c:pt>
                <c:pt idx="352">
                  <c:v>4.0999999999999996</c:v>
                </c:pt>
                <c:pt idx="353">
                  <c:v>4.4000000000000004</c:v>
                </c:pt>
                <c:pt idx="354">
                  <c:v>4.2</c:v>
                </c:pt>
                <c:pt idx="355">
                  <c:v>4.3</c:v>
                </c:pt>
                <c:pt idx="356">
                  <c:v>4.3</c:v>
                </c:pt>
                <c:pt idx="357">
                  <c:v>3.9</c:v>
                </c:pt>
                <c:pt idx="358">
                  <c:v>4.4000000000000004</c:v>
                </c:pt>
                <c:pt idx="359">
                  <c:v>4</c:v>
                </c:pt>
                <c:pt idx="360">
                  <c:v>4.2</c:v>
                </c:pt>
                <c:pt idx="361">
                  <c:v>4.0999999999999996</c:v>
                </c:pt>
                <c:pt idx="362">
                  <c:v>4.4000000000000004</c:v>
                </c:pt>
                <c:pt idx="363">
                  <c:v>4.0999999999999996</c:v>
                </c:pt>
                <c:pt idx="364">
                  <c:v>4.2</c:v>
                </c:pt>
                <c:pt idx="365">
                  <c:v>4.2</c:v>
                </c:pt>
                <c:pt idx="366">
                  <c:v>4.0999999999999996</c:v>
                </c:pt>
                <c:pt idx="367">
                  <c:v>4</c:v>
                </c:pt>
                <c:pt idx="368">
                  <c:v>4.2</c:v>
                </c:pt>
                <c:pt idx="369">
                  <c:v>4.2</c:v>
                </c:pt>
                <c:pt idx="370">
                  <c:v>4.0999999999999996</c:v>
                </c:pt>
                <c:pt idx="371">
                  <c:v>4.0999999999999996</c:v>
                </c:pt>
                <c:pt idx="372">
                  <c:v>4.2</c:v>
                </c:pt>
                <c:pt idx="373">
                  <c:v>4</c:v>
                </c:pt>
                <c:pt idx="374">
                  <c:v>4.3</c:v>
                </c:pt>
                <c:pt idx="375">
                  <c:v>4.3</c:v>
                </c:pt>
                <c:pt idx="376">
                  <c:v>4.0999999999999996</c:v>
                </c:pt>
                <c:pt idx="377">
                  <c:v>4</c:v>
                </c:pt>
                <c:pt idx="378">
                  <c:v>4.0999999999999996</c:v>
                </c:pt>
                <c:pt idx="379">
                  <c:v>3.9</c:v>
                </c:pt>
                <c:pt idx="380">
                  <c:v>4.2</c:v>
                </c:pt>
                <c:pt idx="381">
                  <c:v>4</c:v>
                </c:pt>
                <c:pt idx="382">
                  <c:v>4.4000000000000004</c:v>
                </c:pt>
                <c:pt idx="383">
                  <c:v>4.2</c:v>
                </c:pt>
                <c:pt idx="384">
                  <c:v>3.8</c:v>
                </c:pt>
                <c:pt idx="385">
                  <c:v>4.3</c:v>
                </c:pt>
                <c:pt idx="386">
                  <c:v>4.2</c:v>
                </c:pt>
                <c:pt idx="387">
                  <c:v>3.9</c:v>
                </c:pt>
                <c:pt idx="388">
                  <c:v>4.4000000000000004</c:v>
                </c:pt>
                <c:pt idx="389">
                  <c:v>4</c:v>
                </c:pt>
                <c:pt idx="390">
                  <c:v>4</c:v>
                </c:pt>
                <c:pt idx="391">
                  <c:v>3.8</c:v>
                </c:pt>
                <c:pt idx="392">
                  <c:v>4.2</c:v>
                </c:pt>
                <c:pt idx="393">
                  <c:v>4.2</c:v>
                </c:pt>
                <c:pt idx="394">
                  <c:v>4.4000000000000004</c:v>
                </c:pt>
                <c:pt idx="395">
                  <c:v>4.2</c:v>
                </c:pt>
                <c:pt idx="396">
                  <c:v>4</c:v>
                </c:pt>
                <c:pt idx="397">
                  <c:v>4.3</c:v>
                </c:pt>
                <c:pt idx="398">
                  <c:v>4.0999999999999996</c:v>
                </c:pt>
                <c:pt idx="399">
                  <c:v>4.0999999999999996</c:v>
                </c:pt>
                <c:pt idx="400">
                  <c:v>4.0999999999999996</c:v>
                </c:pt>
                <c:pt idx="401">
                  <c:v>4.0999999999999996</c:v>
                </c:pt>
                <c:pt idx="402">
                  <c:v>4.4000000000000004</c:v>
                </c:pt>
                <c:pt idx="403">
                  <c:v>3.9</c:v>
                </c:pt>
                <c:pt idx="404">
                  <c:v>4.3</c:v>
                </c:pt>
                <c:pt idx="405">
                  <c:v>4</c:v>
                </c:pt>
                <c:pt idx="406">
                  <c:v>4.3</c:v>
                </c:pt>
                <c:pt idx="407">
                  <c:v>4</c:v>
                </c:pt>
                <c:pt idx="408">
                  <c:v>3.6</c:v>
                </c:pt>
                <c:pt idx="409">
                  <c:v>4.0999999999999996</c:v>
                </c:pt>
                <c:pt idx="410">
                  <c:v>4.2</c:v>
                </c:pt>
                <c:pt idx="411">
                  <c:v>4.0999999999999996</c:v>
                </c:pt>
                <c:pt idx="412">
                  <c:v>4.0999999999999996</c:v>
                </c:pt>
                <c:pt idx="413">
                  <c:v>4</c:v>
                </c:pt>
                <c:pt idx="414">
                  <c:v>4</c:v>
                </c:pt>
                <c:pt idx="415">
                  <c:v>3.5</c:v>
                </c:pt>
                <c:pt idx="416">
                  <c:v>4.3</c:v>
                </c:pt>
                <c:pt idx="417">
                  <c:v>4.0999999999999996</c:v>
                </c:pt>
                <c:pt idx="418">
                  <c:v>4.0999999999999996</c:v>
                </c:pt>
                <c:pt idx="419">
                  <c:v>4.0999999999999996</c:v>
                </c:pt>
                <c:pt idx="420">
                  <c:v>4.0999999999999996</c:v>
                </c:pt>
                <c:pt idx="421">
                  <c:v>3.8</c:v>
                </c:pt>
                <c:pt idx="422">
                  <c:v>4.3</c:v>
                </c:pt>
                <c:pt idx="423">
                  <c:v>4</c:v>
                </c:pt>
                <c:pt idx="424">
                  <c:v>4.2</c:v>
                </c:pt>
                <c:pt idx="425">
                  <c:v>4.0999999999999996</c:v>
                </c:pt>
                <c:pt idx="426">
                  <c:v>4.0999999999999996</c:v>
                </c:pt>
                <c:pt idx="427">
                  <c:v>4.0999999999999996</c:v>
                </c:pt>
                <c:pt idx="428">
                  <c:v>4.3</c:v>
                </c:pt>
                <c:pt idx="429">
                  <c:v>3.9</c:v>
                </c:pt>
                <c:pt idx="430">
                  <c:v>4</c:v>
                </c:pt>
                <c:pt idx="431">
                  <c:v>4.5</c:v>
                </c:pt>
                <c:pt idx="432">
                  <c:v>4</c:v>
                </c:pt>
                <c:pt idx="433">
                  <c:v>4</c:v>
                </c:pt>
                <c:pt idx="434">
                  <c:v>4.0999999999999996</c:v>
                </c:pt>
                <c:pt idx="435">
                  <c:v>4.0999999999999996</c:v>
                </c:pt>
                <c:pt idx="436">
                  <c:v>3.9</c:v>
                </c:pt>
                <c:pt idx="437">
                  <c:v>4.0999999999999996</c:v>
                </c:pt>
                <c:pt idx="438">
                  <c:v>4.0999999999999996</c:v>
                </c:pt>
                <c:pt idx="439">
                  <c:v>4</c:v>
                </c:pt>
                <c:pt idx="440">
                  <c:v>4.3</c:v>
                </c:pt>
                <c:pt idx="441">
                  <c:v>4</c:v>
                </c:pt>
                <c:pt idx="442">
                  <c:v>4.0999999999999996</c:v>
                </c:pt>
                <c:pt idx="443">
                  <c:v>4.2</c:v>
                </c:pt>
                <c:pt idx="444">
                  <c:v>4</c:v>
                </c:pt>
                <c:pt idx="445">
                  <c:v>4.0999999999999996</c:v>
                </c:pt>
                <c:pt idx="446">
                  <c:v>4.2</c:v>
                </c:pt>
                <c:pt idx="447">
                  <c:v>4.5999999999999996</c:v>
                </c:pt>
                <c:pt idx="448">
                  <c:v>4</c:v>
                </c:pt>
                <c:pt idx="449">
                  <c:v>4</c:v>
                </c:pt>
                <c:pt idx="450">
                  <c:v>4.3</c:v>
                </c:pt>
                <c:pt idx="451">
                  <c:v>4.3</c:v>
                </c:pt>
                <c:pt idx="452">
                  <c:v>4.2</c:v>
                </c:pt>
                <c:pt idx="453">
                  <c:v>4</c:v>
                </c:pt>
                <c:pt idx="454">
                  <c:v>4.2</c:v>
                </c:pt>
                <c:pt idx="455">
                  <c:v>4</c:v>
                </c:pt>
                <c:pt idx="456">
                  <c:v>4.0999999999999996</c:v>
                </c:pt>
                <c:pt idx="457">
                  <c:v>3.9</c:v>
                </c:pt>
                <c:pt idx="458">
                  <c:v>3.8</c:v>
                </c:pt>
                <c:pt idx="459">
                  <c:v>4.7</c:v>
                </c:pt>
                <c:pt idx="460">
                  <c:v>4.3</c:v>
                </c:pt>
                <c:pt idx="461">
                  <c:v>4.2</c:v>
                </c:pt>
                <c:pt idx="462">
                  <c:v>4.0999999999999996</c:v>
                </c:pt>
                <c:pt idx="463">
                  <c:v>3.3</c:v>
                </c:pt>
                <c:pt idx="464">
                  <c:v>4.4000000000000004</c:v>
                </c:pt>
                <c:pt idx="465">
                  <c:v>4</c:v>
                </c:pt>
                <c:pt idx="466">
                  <c:v>4.2</c:v>
                </c:pt>
                <c:pt idx="467">
                  <c:v>4.5</c:v>
                </c:pt>
                <c:pt idx="468">
                  <c:v>4.5999999999999996</c:v>
                </c:pt>
                <c:pt idx="469">
                  <c:v>4.2</c:v>
                </c:pt>
                <c:pt idx="470">
                  <c:v>4</c:v>
                </c:pt>
                <c:pt idx="471">
                  <c:v>3.7</c:v>
                </c:pt>
                <c:pt idx="472">
                  <c:v>4.0999999999999996</c:v>
                </c:pt>
                <c:pt idx="473">
                  <c:v>4.0999999999999996</c:v>
                </c:pt>
                <c:pt idx="474">
                  <c:v>4.2</c:v>
                </c:pt>
                <c:pt idx="475">
                  <c:v>4.2</c:v>
                </c:pt>
                <c:pt idx="476">
                  <c:v>4.5</c:v>
                </c:pt>
                <c:pt idx="477">
                  <c:v>3.8</c:v>
                </c:pt>
                <c:pt idx="478">
                  <c:v>4</c:v>
                </c:pt>
                <c:pt idx="479">
                  <c:v>4.0999999999999996</c:v>
                </c:pt>
                <c:pt idx="480">
                  <c:v>3.8</c:v>
                </c:pt>
                <c:pt idx="481">
                  <c:v>4.0999999999999996</c:v>
                </c:pt>
                <c:pt idx="482">
                  <c:v>3.8</c:v>
                </c:pt>
                <c:pt idx="483">
                  <c:v>4.2</c:v>
                </c:pt>
                <c:pt idx="484">
                  <c:v>4.2</c:v>
                </c:pt>
                <c:pt idx="485">
                  <c:v>4.2</c:v>
                </c:pt>
                <c:pt idx="486">
                  <c:v>4</c:v>
                </c:pt>
                <c:pt idx="487">
                  <c:v>3.5</c:v>
                </c:pt>
                <c:pt idx="488">
                  <c:v>4.3</c:v>
                </c:pt>
                <c:pt idx="489">
                  <c:v>4.0999999999999996</c:v>
                </c:pt>
                <c:pt idx="490">
                  <c:v>3.9</c:v>
                </c:pt>
                <c:pt idx="491">
                  <c:v>3.9</c:v>
                </c:pt>
                <c:pt idx="492">
                  <c:v>3.3</c:v>
                </c:pt>
                <c:pt idx="493">
                  <c:v>4</c:v>
                </c:pt>
                <c:pt idx="494">
                  <c:v>4</c:v>
                </c:pt>
                <c:pt idx="495">
                  <c:v>4</c:v>
                </c:pt>
                <c:pt idx="496">
                  <c:v>3.9</c:v>
                </c:pt>
                <c:pt idx="497">
                  <c:v>4.3</c:v>
                </c:pt>
                <c:pt idx="498">
                  <c:v>4.0999999999999996</c:v>
                </c:pt>
                <c:pt idx="499">
                  <c:v>4.0999999999999996</c:v>
                </c:pt>
                <c:pt idx="500">
                  <c:v>4.3</c:v>
                </c:pt>
                <c:pt idx="501">
                  <c:v>4.0999999999999996</c:v>
                </c:pt>
                <c:pt idx="502">
                  <c:v>4.0999999999999996</c:v>
                </c:pt>
                <c:pt idx="503">
                  <c:v>4.3</c:v>
                </c:pt>
                <c:pt idx="504">
                  <c:v>4.4000000000000004</c:v>
                </c:pt>
                <c:pt idx="505">
                  <c:v>4.2</c:v>
                </c:pt>
                <c:pt idx="506">
                  <c:v>3.3</c:v>
                </c:pt>
                <c:pt idx="507">
                  <c:v>4.4000000000000004</c:v>
                </c:pt>
                <c:pt idx="508">
                  <c:v>4.3</c:v>
                </c:pt>
                <c:pt idx="509">
                  <c:v>4.0999999999999996</c:v>
                </c:pt>
                <c:pt idx="510">
                  <c:v>4</c:v>
                </c:pt>
                <c:pt idx="511">
                  <c:v>4.0999999999999996</c:v>
                </c:pt>
                <c:pt idx="512">
                  <c:v>4.3</c:v>
                </c:pt>
                <c:pt idx="513">
                  <c:v>3.8</c:v>
                </c:pt>
                <c:pt idx="514">
                  <c:v>3.9</c:v>
                </c:pt>
                <c:pt idx="515">
                  <c:v>3.7</c:v>
                </c:pt>
                <c:pt idx="516">
                  <c:v>4</c:v>
                </c:pt>
                <c:pt idx="517">
                  <c:v>4.2</c:v>
                </c:pt>
                <c:pt idx="518">
                  <c:v>4.4000000000000004</c:v>
                </c:pt>
                <c:pt idx="519">
                  <c:v>3.9</c:v>
                </c:pt>
                <c:pt idx="520">
                  <c:v>4.5</c:v>
                </c:pt>
                <c:pt idx="521">
                  <c:v>4.2</c:v>
                </c:pt>
                <c:pt idx="522">
                  <c:v>3.9</c:v>
                </c:pt>
                <c:pt idx="523">
                  <c:v>4.2</c:v>
                </c:pt>
                <c:pt idx="524">
                  <c:v>4.0999999999999996</c:v>
                </c:pt>
                <c:pt idx="525">
                  <c:v>4.0999999999999996</c:v>
                </c:pt>
                <c:pt idx="526">
                  <c:v>4.3</c:v>
                </c:pt>
                <c:pt idx="527">
                  <c:v>4.0999999999999996</c:v>
                </c:pt>
                <c:pt idx="528">
                  <c:v>4.3</c:v>
                </c:pt>
                <c:pt idx="529">
                  <c:v>3.6</c:v>
                </c:pt>
                <c:pt idx="530">
                  <c:v>4.0999999999999996</c:v>
                </c:pt>
                <c:pt idx="531">
                  <c:v>4</c:v>
                </c:pt>
                <c:pt idx="532">
                  <c:v>4.0999999999999996</c:v>
                </c:pt>
                <c:pt idx="533">
                  <c:v>4.3</c:v>
                </c:pt>
                <c:pt idx="534">
                  <c:v>3.9</c:v>
                </c:pt>
                <c:pt idx="535">
                  <c:v>4.0999999999999996</c:v>
                </c:pt>
                <c:pt idx="536">
                  <c:v>4.0999999999999996</c:v>
                </c:pt>
                <c:pt idx="537">
                  <c:v>4.4000000000000004</c:v>
                </c:pt>
                <c:pt idx="538">
                  <c:v>3.8</c:v>
                </c:pt>
                <c:pt idx="539">
                  <c:v>4.3</c:v>
                </c:pt>
                <c:pt idx="540">
                  <c:v>4.3</c:v>
                </c:pt>
                <c:pt idx="541">
                  <c:v>3.5</c:v>
                </c:pt>
                <c:pt idx="542">
                  <c:v>4</c:v>
                </c:pt>
                <c:pt idx="543">
                  <c:v>3.9</c:v>
                </c:pt>
                <c:pt idx="544">
                  <c:v>4.3</c:v>
                </c:pt>
                <c:pt idx="545">
                  <c:v>2.8</c:v>
                </c:pt>
                <c:pt idx="546">
                  <c:v>3.8</c:v>
                </c:pt>
                <c:pt idx="547">
                  <c:v>4.5</c:v>
                </c:pt>
                <c:pt idx="548">
                  <c:v>4.3</c:v>
                </c:pt>
                <c:pt idx="549">
                  <c:v>4.0999999999999996</c:v>
                </c:pt>
                <c:pt idx="550">
                  <c:v>3</c:v>
                </c:pt>
                <c:pt idx="551">
                  <c:v>4</c:v>
                </c:pt>
                <c:pt idx="552">
                  <c:v>3.9</c:v>
                </c:pt>
                <c:pt idx="553">
                  <c:v>4.0999999999999996</c:v>
                </c:pt>
                <c:pt idx="554">
                  <c:v>4.0999999999999996</c:v>
                </c:pt>
                <c:pt idx="555">
                  <c:v>4.3</c:v>
                </c:pt>
                <c:pt idx="556">
                  <c:v>4</c:v>
                </c:pt>
                <c:pt idx="557">
                  <c:v>4.4000000000000004</c:v>
                </c:pt>
                <c:pt idx="558">
                  <c:v>4.3</c:v>
                </c:pt>
                <c:pt idx="559">
                  <c:v>4.2</c:v>
                </c:pt>
                <c:pt idx="560">
                  <c:v>3.8</c:v>
                </c:pt>
                <c:pt idx="561">
                  <c:v>4.3</c:v>
                </c:pt>
                <c:pt idx="562">
                  <c:v>4.3</c:v>
                </c:pt>
                <c:pt idx="563">
                  <c:v>4.3</c:v>
                </c:pt>
                <c:pt idx="564">
                  <c:v>4</c:v>
                </c:pt>
                <c:pt idx="565">
                  <c:v>3.9</c:v>
                </c:pt>
                <c:pt idx="566">
                  <c:v>4.0999999999999996</c:v>
                </c:pt>
                <c:pt idx="567">
                  <c:v>3.7</c:v>
                </c:pt>
                <c:pt idx="568">
                  <c:v>4.2</c:v>
                </c:pt>
                <c:pt idx="569">
                  <c:v>4.0999999999999996</c:v>
                </c:pt>
                <c:pt idx="570">
                  <c:v>4</c:v>
                </c:pt>
                <c:pt idx="571">
                  <c:v>4.5999999999999996</c:v>
                </c:pt>
                <c:pt idx="572">
                  <c:v>3.9</c:v>
                </c:pt>
                <c:pt idx="573">
                  <c:v>4</c:v>
                </c:pt>
                <c:pt idx="574">
                  <c:v>4.3</c:v>
                </c:pt>
                <c:pt idx="575">
                  <c:v>4.4000000000000004</c:v>
                </c:pt>
                <c:pt idx="576">
                  <c:v>4.0999999999999996</c:v>
                </c:pt>
                <c:pt idx="577">
                  <c:v>4.0999999999999996</c:v>
                </c:pt>
                <c:pt idx="578">
                  <c:v>4.0999999999999996</c:v>
                </c:pt>
                <c:pt idx="579">
                  <c:v>4.4000000000000004</c:v>
                </c:pt>
                <c:pt idx="580">
                  <c:v>4.5</c:v>
                </c:pt>
                <c:pt idx="581">
                  <c:v>4.0999999999999996</c:v>
                </c:pt>
                <c:pt idx="582">
                  <c:v>4.2</c:v>
                </c:pt>
                <c:pt idx="583">
                  <c:v>4.5</c:v>
                </c:pt>
                <c:pt idx="584">
                  <c:v>4.0999999999999996</c:v>
                </c:pt>
                <c:pt idx="585">
                  <c:v>3.9</c:v>
                </c:pt>
                <c:pt idx="586">
                  <c:v>4.3</c:v>
                </c:pt>
                <c:pt idx="587">
                  <c:v>3.8</c:v>
                </c:pt>
                <c:pt idx="588">
                  <c:v>4.3</c:v>
                </c:pt>
                <c:pt idx="589">
                  <c:v>4.4000000000000004</c:v>
                </c:pt>
                <c:pt idx="590">
                  <c:v>3.8</c:v>
                </c:pt>
                <c:pt idx="591">
                  <c:v>3.8</c:v>
                </c:pt>
                <c:pt idx="592">
                  <c:v>3.5</c:v>
                </c:pt>
                <c:pt idx="593">
                  <c:v>4.4000000000000004</c:v>
                </c:pt>
                <c:pt idx="594">
                  <c:v>4.0999999999999996</c:v>
                </c:pt>
                <c:pt idx="595">
                  <c:v>4.0999999999999996</c:v>
                </c:pt>
                <c:pt idx="596">
                  <c:v>4.3</c:v>
                </c:pt>
                <c:pt idx="597">
                  <c:v>3.5</c:v>
                </c:pt>
                <c:pt idx="598">
                  <c:v>4.0999999999999996</c:v>
                </c:pt>
                <c:pt idx="599">
                  <c:v>4.0999999999999996</c:v>
                </c:pt>
                <c:pt idx="600">
                  <c:v>3.9</c:v>
                </c:pt>
                <c:pt idx="601">
                  <c:v>3.9</c:v>
                </c:pt>
                <c:pt idx="602">
                  <c:v>4.0999999999999996</c:v>
                </c:pt>
                <c:pt idx="603">
                  <c:v>4</c:v>
                </c:pt>
                <c:pt idx="604">
                  <c:v>4.2</c:v>
                </c:pt>
                <c:pt idx="605">
                  <c:v>4.3</c:v>
                </c:pt>
                <c:pt idx="606">
                  <c:v>4.0999999999999996</c:v>
                </c:pt>
                <c:pt idx="607">
                  <c:v>4</c:v>
                </c:pt>
                <c:pt idx="608">
                  <c:v>4.2</c:v>
                </c:pt>
                <c:pt idx="609">
                  <c:v>3.9</c:v>
                </c:pt>
                <c:pt idx="610">
                  <c:v>4.3</c:v>
                </c:pt>
                <c:pt idx="611">
                  <c:v>4.2</c:v>
                </c:pt>
                <c:pt idx="612">
                  <c:v>4.5</c:v>
                </c:pt>
                <c:pt idx="613">
                  <c:v>4</c:v>
                </c:pt>
                <c:pt idx="614">
                  <c:v>4.2</c:v>
                </c:pt>
                <c:pt idx="615">
                  <c:v>4.5</c:v>
                </c:pt>
                <c:pt idx="616">
                  <c:v>4.3</c:v>
                </c:pt>
                <c:pt idx="617">
                  <c:v>3.9</c:v>
                </c:pt>
                <c:pt idx="618">
                  <c:v>4.0999999999999996</c:v>
                </c:pt>
                <c:pt idx="619">
                  <c:v>4.3</c:v>
                </c:pt>
                <c:pt idx="620">
                  <c:v>4.2</c:v>
                </c:pt>
                <c:pt idx="621">
                  <c:v>4.2</c:v>
                </c:pt>
                <c:pt idx="622">
                  <c:v>4</c:v>
                </c:pt>
                <c:pt idx="623">
                  <c:v>3.9</c:v>
                </c:pt>
                <c:pt idx="624">
                  <c:v>4.0999999999999996</c:v>
                </c:pt>
                <c:pt idx="625">
                  <c:v>4.5</c:v>
                </c:pt>
                <c:pt idx="626">
                  <c:v>3.7</c:v>
                </c:pt>
                <c:pt idx="627">
                  <c:v>3.5</c:v>
                </c:pt>
                <c:pt idx="628">
                  <c:v>4.2</c:v>
                </c:pt>
                <c:pt idx="629">
                  <c:v>3.5</c:v>
                </c:pt>
                <c:pt idx="630">
                  <c:v>4.3</c:v>
                </c:pt>
                <c:pt idx="631">
                  <c:v>3.9</c:v>
                </c:pt>
                <c:pt idx="632">
                  <c:v>4.2</c:v>
                </c:pt>
                <c:pt idx="633">
                  <c:v>4.3</c:v>
                </c:pt>
                <c:pt idx="634">
                  <c:v>4.2</c:v>
                </c:pt>
                <c:pt idx="635">
                  <c:v>4</c:v>
                </c:pt>
                <c:pt idx="636">
                  <c:v>4.0999999999999996</c:v>
                </c:pt>
                <c:pt idx="637">
                  <c:v>4.5</c:v>
                </c:pt>
                <c:pt idx="638">
                  <c:v>4.2</c:v>
                </c:pt>
                <c:pt idx="639">
                  <c:v>4.0999999999999996</c:v>
                </c:pt>
                <c:pt idx="640">
                  <c:v>3.9</c:v>
                </c:pt>
                <c:pt idx="641">
                  <c:v>4.3</c:v>
                </c:pt>
                <c:pt idx="642">
                  <c:v>3.9</c:v>
                </c:pt>
                <c:pt idx="643">
                  <c:v>4</c:v>
                </c:pt>
                <c:pt idx="644">
                  <c:v>4</c:v>
                </c:pt>
                <c:pt idx="645">
                  <c:v>3.5</c:v>
                </c:pt>
                <c:pt idx="646">
                  <c:v>4.3</c:v>
                </c:pt>
                <c:pt idx="647">
                  <c:v>3.8</c:v>
                </c:pt>
                <c:pt idx="648">
                  <c:v>4.4000000000000004</c:v>
                </c:pt>
                <c:pt idx="649">
                  <c:v>3.7</c:v>
                </c:pt>
                <c:pt idx="650">
                  <c:v>4.4000000000000004</c:v>
                </c:pt>
                <c:pt idx="651">
                  <c:v>4.4000000000000004</c:v>
                </c:pt>
                <c:pt idx="652">
                  <c:v>4.4000000000000004</c:v>
                </c:pt>
                <c:pt idx="653">
                  <c:v>4.2</c:v>
                </c:pt>
                <c:pt idx="654">
                  <c:v>4.5</c:v>
                </c:pt>
                <c:pt idx="655">
                  <c:v>3.8</c:v>
                </c:pt>
                <c:pt idx="656">
                  <c:v>3.8</c:v>
                </c:pt>
                <c:pt idx="657">
                  <c:v>4.0999999999999996</c:v>
                </c:pt>
                <c:pt idx="658">
                  <c:v>4.0999999999999996</c:v>
                </c:pt>
                <c:pt idx="659">
                  <c:v>4.4000000000000004</c:v>
                </c:pt>
                <c:pt idx="660">
                  <c:v>3.8</c:v>
                </c:pt>
                <c:pt idx="661">
                  <c:v>4.2</c:v>
                </c:pt>
                <c:pt idx="662">
                  <c:v>4.0999999999999996</c:v>
                </c:pt>
                <c:pt idx="663">
                  <c:v>4.4000000000000004</c:v>
                </c:pt>
                <c:pt idx="664">
                  <c:v>4.0999999999999996</c:v>
                </c:pt>
                <c:pt idx="665">
                  <c:v>4.0999999999999996</c:v>
                </c:pt>
                <c:pt idx="666">
                  <c:v>3.5</c:v>
                </c:pt>
                <c:pt idx="667">
                  <c:v>3.6</c:v>
                </c:pt>
                <c:pt idx="668">
                  <c:v>4.3</c:v>
                </c:pt>
                <c:pt idx="669">
                  <c:v>3.8</c:v>
                </c:pt>
                <c:pt idx="670">
                  <c:v>4</c:v>
                </c:pt>
                <c:pt idx="671">
                  <c:v>3.9</c:v>
                </c:pt>
                <c:pt idx="672">
                  <c:v>4.0999999999999996</c:v>
                </c:pt>
                <c:pt idx="673">
                  <c:v>4.3</c:v>
                </c:pt>
                <c:pt idx="674">
                  <c:v>4.4000000000000004</c:v>
                </c:pt>
                <c:pt idx="675">
                  <c:v>4.3</c:v>
                </c:pt>
                <c:pt idx="676">
                  <c:v>4.3</c:v>
                </c:pt>
                <c:pt idx="677">
                  <c:v>4.0999999999999996</c:v>
                </c:pt>
                <c:pt idx="678">
                  <c:v>4.4000000000000004</c:v>
                </c:pt>
                <c:pt idx="679">
                  <c:v>4.4000000000000004</c:v>
                </c:pt>
                <c:pt idx="680">
                  <c:v>3.8</c:v>
                </c:pt>
                <c:pt idx="681">
                  <c:v>3.8</c:v>
                </c:pt>
                <c:pt idx="682">
                  <c:v>4</c:v>
                </c:pt>
                <c:pt idx="683">
                  <c:v>4.4000000000000004</c:v>
                </c:pt>
                <c:pt idx="684">
                  <c:v>4.4000000000000004</c:v>
                </c:pt>
                <c:pt idx="685">
                  <c:v>4.5</c:v>
                </c:pt>
                <c:pt idx="686">
                  <c:v>4</c:v>
                </c:pt>
                <c:pt idx="687">
                  <c:v>4</c:v>
                </c:pt>
                <c:pt idx="688">
                  <c:v>4.3</c:v>
                </c:pt>
                <c:pt idx="689">
                  <c:v>4.2</c:v>
                </c:pt>
                <c:pt idx="690">
                  <c:v>3.8</c:v>
                </c:pt>
                <c:pt idx="691">
                  <c:v>4.3</c:v>
                </c:pt>
                <c:pt idx="692">
                  <c:v>4.0999999999999996</c:v>
                </c:pt>
                <c:pt idx="693">
                  <c:v>4.3</c:v>
                </c:pt>
                <c:pt idx="694">
                  <c:v>4</c:v>
                </c:pt>
                <c:pt idx="695">
                  <c:v>4.3</c:v>
                </c:pt>
                <c:pt idx="696">
                  <c:v>4.2</c:v>
                </c:pt>
                <c:pt idx="697">
                  <c:v>4</c:v>
                </c:pt>
                <c:pt idx="698">
                  <c:v>4.4000000000000004</c:v>
                </c:pt>
                <c:pt idx="699">
                  <c:v>4.4000000000000004</c:v>
                </c:pt>
                <c:pt idx="700">
                  <c:v>4.5</c:v>
                </c:pt>
                <c:pt idx="701">
                  <c:v>4.2</c:v>
                </c:pt>
                <c:pt idx="702">
                  <c:v>4.0999999999999996</c:v>
                </c:pt>
                <c:pt idx="703">
                  <c:v>4.5</c:v>
                </c:pt>
                <c:pt idx="704">
                  <c:v>4.2</c:v>
                </c:pt>
                <c:pt idx="705">
                  <c:v>4.3</c:v>
                </c:pt>
                <c:pt idx="706">
                  <c:v>3.9</c:v>
                </c:pt>
                <c:pt idx="707">
                  <c:v>4.5</c:v>
                </c:pt>
                <c:pt idx="708">
                  <c:v>4.0999999999999996</c:v>
                </c:pt>
                <c:pt idx="709">
                  <c:v>4.2</c:v>
                </c:pt>
                <c:pt idx="710">
                  <c:v>3.8</c:v>
                </c:pt>
                <c:pt idx="711">
                  <c:v>4.3</c:v>
                </c:pt>
                <c:pt idx="712">
                  <c:v>3.9</c:v>
                </c:pt>
                <c:pt idx="713">
                  <c:v>4.3</c:v>
                </c:pt>
                <c:pt idx="714">
                  <c:v>4.3</c:v>
                </c:pt>
                <c:pt idx="715">
                  <c:v>3.9</c:v>
                </c:pt>
                <c:pt idx="716">
                  <c:v>3.7</c:v>
                </c:pt>
                <c:pt idx="717">
                  <c:v>4.2</c:v>
                </c:pt>
                <c:pt idx="718">
                  <c:v>4.3</c:v>
                </c:pt>
                <c:pt idx="719">
                  <c:v>4.2</c:v>
                </c:pt>
                <c:pt idx="720">
                  <c:v>3.9</c:v>
                </c:pt>
                <c:pt idx="721">
                  <c:v>4.3</c:v>
                </c:pt>
                <c:pt idx="722">
                  <c:v>3.7</c:v>
                </c:pt>
                <c:pt idx="723">
                  <c:v>4.3</c:v>
                </c:pt>
                <c:pt idx="724">
                  <c:v>4.3</c:v>
                </c:pt>
                <c:pt idx="725">
                  <c:v>3.9</c:v>
                </c:pt>
                <c:pt idx="726">
                  <c:v>4.4000000000000004</c:v>
                </c:pt>
                <c:pt idx="727">
                  <c:v>4</c:v>
                </c:pt>
                <c:pt idx="728">
                  <c:v>4.5</c:v>
                </c:pt>
                <c:pt idx="729">
                  <c:v>3.9</c:v>
                </c:pt>
                <c:pt idx="730">
                  <c:v>4.3</c:v>
                </c:pt>
                <c:pt idx="731">
                  <c:v>4.2</c:v>
                </c:pt>
                <c:pt idx="732">
                  <c:v>4.0999999999999996</c:v>
                </c:pt>
                <c:pt idx="733">
                  <c:v>4.2</c:v>
                </c:pt>
                <c:pt idx="734">
                  <c:v>4.5</c:v>
                </c:pt>
                <c:pt idx="735">
                  <c:v>4.2</c:v>
                </c:pt>
                <c:pt idx="736">
                  <c:v>4.2</c:v>
                </c:pt>
                <c:pt idx="737">
                  <c:v>4.3</c:v>
                </c:pt>
                <c:pt idx="738">
                  <c:v>4</c:v>
                </c:pt>
                <c:pt idx="739">
                  <c:v>4.5</c:v>
                </c:pt>
                <c:pt idx="740">
                  <c:v>3.8</c:v>
                </c:pt>
                <c:pt idx="741">
                  <c:v>3.9</c:v>
                </c:pt>
                <c:pt idx="742">
                  <c:v>4</c:v>
                </c:pt>
                <c:pt idx="743">
                  <c:v>4.0999999999999996</c:v>
                </c:pt>
                <c:pt idx="744">
                  <c:v>3.4</c:v>
                </c:pt>
                <c:pt idx="745">
                  <c:v>4</c:v>
                </c:pt>
                <c:pt idx="746">
                  <c:v>3.4</c:v>
                </c:pt>
                <c:pt idx="747">
                  <c:v>4.3</c:v>
                </c:pt>
                <c:pt idx="748">
                  <c:v>3.9</c:v>
                </c:pt>
                <c:pt idx="749">
                  <c:v>4.0999999999999996</c:v>
                </c:pt>
                <c:pt idx="750">
                  <c:v>4.3</c:v>
                </c:pt>
                <c:pt idx="751">
                  <c:v>4.5</c:v>
                </c:pt>
                <c:pt idx="752">
                  <c:v>4.2</c:v>
                </c:pt>
                <c:pt idx="753">
                  <c:v>4.0999999999999996</c:v>
                </c:pt>
                <c:pt idx="754">
                  <c:v>4.4000000000000004</c:v>
                </c:pt>
                <c:pt idx="755">
                  <c:v>4.3</c:v>
                </c:pt>
                <c:pt idx="756">
                  <c:v>4.3</c:v>
                </c:pt>
                <c:pt idx="757">
                  <c:v>4.3</c:v>
                </c:pt>
                <c:pt idx="758">
                  <c:v>4.2</c:v>
                </c:pt>
                <c:pt idx="759">
                  <c:v>4.0999999999999996</c:v>
                </c:pt>
                <c:pt idx="760">
                  <c:v>4.0999999999999996</c:v>
                </c:pt>
                <c:pt idx="761">
                  <c:v>4.5</c:v>
                </c:pt>
                <c:pt idx="762">
                  <c:v>4.4000000000000004</c:v>
                </c:pt>
                <c:pt idx="763">
                  <c:v>4.3</c:v>
                </c:pt>
                <c:pt idx="764">
                  <c:v>4.3</c:v>
                </c:pt>
                <c:pt idx="765">
                  <c:v>4.3</c:v>
                </c:pt>
                <c:pt idx="766">
                  <c:v>4</c:v>
                </c:pt>
                <c:pt idx="767">
                  <c:v>4.3</c:v>
                </c:pt>
                <c:pt idx="768">
                  <c:v>4</c:v>
                </c:pt>
                <c:pt idx="769">
                  <c:v>4.4000000000000004</c:v>
                </c:pt>
                <c:pt idx="770">
                  <c:v>4</c:v>
                </c:pt>
                <c:pt idx="771">
                  <c:v>4.3</c:v>
                </c:pt>
                <c:pt idx="772">
                  <c:v>3.3</c:v>
                </c:pt>
                <c:pt idx="773">
                  <c:v>3.7</c:v>
                </c:pt>
                <c:pt idx="774">
                  <c:v>4.0999999999999996</c:v>
                </c:pt>
                <c:pt idx="775">
                  <c:v>5</c:v>
                </c:pt>
                <c:pt idx="776">
                  <c:v>4.5</c:v>
                </c:pt>
                <c:pt idx="777">
                  <c:v>3.9</c:v>
                </c:pt>
                <c:pt idx="778">
                  <c:v>4.4000000000000004</c:v>
                </c:pt>
                <c:pt idx="779">
                  <c:v>4.0999999999999996</c:v>
                </c:pt>
                <c:pt idx="780">
                  <c:v>3.6</c:v>
                </c:pt>
                <c:pt idx="781">
                  <c:v>3.8</c:v>
                </c:pt>
                <c:pt idx="782">
                  <c:v>3.6</c:v>
                </c:pt>
                <c:pt idx="783">
                  <c:v>4.2</c:v>
                </c:pt>
                <c:pt idx="784">
                  <c:v>4.4000000000000004</c:v>
                </c:pt>
                <c:pt idx="785">
                  <c:v>3.8</c:v>
                </c:pt>
                <c:pt idx="786">
                  <c:v>4.2</c:v>
                </c:pt>
                <c:pt idx="787">
                  <c:v>4.3</c:v>
                </c:pt>
                <c:pt idx="788">
                  <c:v>4.4000000000000004</c:v>
                </c:pt>
                <c:pt idx="789">
                  <c:v>4.0999999999999996</c:v>
                </c:pt>
                <c:pt idx="790">
                  <c:v>4.4000000000000004</c:v>
                </c:pt>
                <c:pt idx="791">
                  <c:v>4.4000000000000004</c:v>
                </c:pt>
                <c:pt idx="792">
                  <c:v>4.4000000000000004</c:v>
                </c:pt>
                <c:pt idx="793">
                  <c:v>4.4000000000000004</c:v>
                </c:pt>
                <c:pt idx="794">
                  <c:v>4.3</c:v>
                </c:pt>
                <c:pt idx="795">
                  <c:v>4.3</c:v>
                </c:pt>
                <c:pt idx="796">
                  <c:v>4.3</c:v>
                </c:pt>
                <c:pt idx="797">
                  <c:v>4.2</c:v>
                </c:pt>
                <c:pt idx="798">
                  <c:v>4.3</c:v>
                </c:pt>
                <c:pt idx="799">
                  <c:v>4.2</c:v>
                </c:pt>
                <c:pt idx="800">
                  <c:v>3.8</c:v>
                </c:pt>
                <c:pt idx="801">
                  <c:v>4.3</c:v>
                </c:pt>
                <c:pt idx="802">
                  <c:v>4.5</c:v>
                </c:pt>
                <c:pt idx="803">
                  <c:v>4.0999999999999996</c:v>
                </c:pt>
                <c:pt idx="804">
                  <c:v>4.2</c:v>
                </c:pt>
                <c:pt idx="805">
                  <c:v>4</c:v>
                </c:pt>
                <c:pt idx="806">
                  <c:v>4.0999999999999996</c:v>
                </c:pt>
                <c:pt idx="807">
                  <c:v>4.0999999999999996</c:v>
                </c:pt>
                <c:pt idx="808">
                  <c:v>4.3</c:v>
                </c:pt>
                <c:pt idx="809">
                  <c:v>4.5</c:v>
                </c:pt>
                <c:pt idx="810">
                  <c:v>4.5</c:v>
                </c:pt>
                <c:pt idx="811">
                  <c:v>4.0999999999999996</c:v>
                </c:pt>
                <c:pt idx="812">
                  <c:v>4.3</c:v>
                </c:pt>
                <c:pt idx="813">
                  <c:v>3.6</c:v>
                </c:pt>
                <c:pt idx="814">
                  <c:v>4.4000000000000004</c:v>
                </c:pt>
                <c:pt idx="815">
                  <c:v>4.5</c:v>
                </c:pt>
                <c:pt idx="816">
                  <c:v>3.9</c:v>
                </c:pt>
                <c:pt idx="817">
                  <c:v>4</c:v>
                </c:pt>
                <c:pt idx="818">
                  <c:v>4</c:v>
                </c:pt>
                <c:pt idx="819">
                  <c:v>4.4000000000000004</c:v>
                </c:pt>
                <c:pt idx="820">
                  <c:v>4.5999999999999996</c:v>
                </c:pt>
                <c:pt idx="821">
                  <c:v>4.4000000000000004</c:v>
                </c:pt>
                <c:pt idx="822">
                  <c:v>4.4000000000000004</c:v>
                </c:pt>
                <c:pt idx="823">
                  <c:v>4.3</c:v>
                </c:pt>
                <c:pt idx="824">
                  <c:v>4.3</c:v>
                </c:pt>
                <c:pt idx="825">
                  <c:v>4.4000000000000004</c:v>
                </c:pt>
                <c:pt idx="826">
                  <c:v>4</c:v>
                </c:pt>
                <c:pt idx="827">
                  <c:v>4.2</c:v>
                </c:pt>
                <c:pt idx="828">
                  <c:v>3.8</c:v>
                </c:pt>
                <c:pt idx="829">
                  <c:v>4.0999999999999996</c:v>
                </c:pt>
                <c:pt idx="830">
                  <c:v>4.2</c:v>
                </c:pt>
                <c:pt idx="831">
                  <c:v>4.2</c:v>
                </c:pt>
                <c:pt idx="832">
                  <c:v>4.4000000000000004</c:v>
                </c:pt>
                <c:pt idx="833">
                  <c:v>4.3</c:v>
                </c:pt>
                <c:pt idx="834">
                  <c:v>4.0999999999999996</c:v>
                </c:pt>
                <c:pt idx="835">
                  <c:v>4.4000000000000004</c:v>
                </c:pt>
                <c:pt idx="836">
                  <c:v>3.9</c:v>
                </c:pt>
                <c:pt idx="837">
                  <c:v>3.9</c:v>
                </c:pt>
                <c:pt idx="838">
                  <c:v>3.6</c:v>
                </c:pt>
                <c:pt idx="839">
                  <c:v>4.4000000000000004</c:v>
                </c:pt>
                <c:pt idx="840">
                  <c:v>4</c:v>
                </c:pt>
                <c:pt idx="841">
                  <c:v>3.5</c:v>
                </c:pt>
                <c:pt idx="842">
                  <c:v>4.0999999999999996</c:v>
                </c:pt>
                <c:pt idx="843">
                  <c:v>4.0999999999999996</c:v>
                </c:pt>
                <c:pt idx="844">
                  <c:v>4</c:v>
                </c:pt>
                <c:pt idx="845">
                  <c:v>4.0999999999999996</c:v>
                </c:pt>
                <c:pt idx="846">
                  <c:v>4</c:v>
                </c:pt>
                <c:pt idx="847">
                  <c:v>3.8</c:v>
                </c:pt>
                <c:pt idx="848">
                  <c:v>4.3</c:v>
                </c:pt>
                <c:pt idx="849">
                  <c:v>4.2</c:v>
                </c:pt>
                <c:pt idx="850">
                  <c:v>4.0999999999999996</c:v>
                </c:pt>
                <c:pt idx="851">
                  <c:v>4.2</c:v>
                </c:pt>
                <c:pt idx="852">
                  <c:v>4.5</c:v>
                </c:pt>
                <c:pt idx="853">
                  <c:v>4.5999999999999996</c:v>
                </c:pt>
                <c:pt idx="854">
                  <c:v>4.3</c:v>
                </c:pt>
                <c:pt idx="855">
                  <c:v>4</c:v>
                </c:pt>
                <c:pt idx="856">
                  <c:v>4.2</c:v>
                </c:pt>
                <c:pt idx="857">
                  <c:v>3.3</c:v>
                </c:pt>
                <c:pt idx="858">
                  <c:v>4.3</c:v>
                </c:pt>
                <c:pt idx="859">
                  <c:v>3.7</c:v>
                </c:pt>
                <c:pt idx="860">
                  <c:v>3.9</c:v>
                </c:pt>
                <c:pt idx="861">
                  <c:v>4.3</c:v>
                </c:pt>
                <c:pt idx="862">
                  <c:v>4.0999999999999996</c:v>
                </c:pt>
                <c:pt idx="863">
                  <c:v>4.2</c:v>
                </c:pt>
                <c:pt idx="864">
                  <c:v>4.5</c:v>
                </c:pt>
                <c:pt idx="865">
                  <c:v>4</c:v>
                </c:pt>
                <c:pt idx="866">
                  <c:v>4.5</c:v>
                </c:pt>
                <c:pt idx="867">
                  <c:v>3.5</c:v>
                </c:pt>
                <c:pt idx="868">
                  <c:v>4.5</c:v>
                </c:pt>
                <c:pt idx="869">
                  <c:v>4.3</c:v>
                </c:pt>
                <c:pt idx="870">
                  <c:v>3.3</c:v>
                </c:pt>
                <c:pt idx="871">
                  <c:v>4.0999999999999996</c:v>
                </c:pt>
                <c:pt idx="872">
                  <c:v>3.8</c:v>
                </c:pt>
                <c:pt idx="873">
                  <c:v>3.5</c:v>
                </c:pt>
                <c:pt idx="874">
                  <c:v>4.0999999999999996</c:v>
                </c:pt>
                <c:pt idx="875">
                  <c:v>4.5</c:v>
                </c:pt>
                <c:pt idx="876">
                  <c:v>4.4000000000000004</c:v>
                </c:pt>
                <c:pt idx="877">
                  <c:v>4.0999999999999996</c:v>
                </c:pt>
                <c:pt idx="878">
                  <c:v>4.3</c:v>
                </c:pt>
                <c:pt idx="879">
                  <c:v>3.6</c:v>
                </c:pt>
                <c:pt idx="880">
                  <c:v>4</c:v>
                </c:pt>
                <c:pt idx="881">
                  <c:v>4.0999999999999996</c:v>
                </c:pt>
                <c:pt idx="882">
                  <c:v>4.5</c:v>
                </c:pt>
                <c:pt idx="883">
                  <c:v>4.2</c:v>
                </c:pt>
                <c:pt idx="884">
                  <c:v>4.3</c:v>
                </c:pt>
                <c:pt idx="885">
                  <c:v>4.2</c:v>
                </c:pt>
                <c:pt idx="886">
                  <c:v>4.5999999999999996</c:v>
                </c:pt>
                <c:pt idx="887">
                  <c:v>4.5</c:v>
                </c:pt>
                <c:pt idx="888">
                  <c:v>4.3</c:v>
                </c:pt>
                <c:pt idx="889">
                  <c:v>4.0999999999999996</c:v>
                </c:pt>
                <c:pt idx="890">
                  <c:v>4.5</c:v>
                </c:pt>
                <c:pt idx="891">
                  <c:v>3.5</c:v>
                </c:pt>
                <c:pt idx="892">
                  <c:v>4.4000000000000004</c:v>
                </c:pt>
                <c:pt idx="893">
                  <c:v>4.2</c:v>
                </c:pt>
                <c:pt idx="894">
                  <c:v>4.4000000000000004</c:v>
                </c:pt>
                <c:pt idx="895">
                  <c:v>4.4000000000000004</c:v>
                </c:pt>
                <c:pt idx="896">
                  <c:v>4.2</c:v>
                </c:pt>
                <c:pt idx="897">
                  <c:v>4.5</c:v>
                </c:pt>
                <c:pt idx="898">
                  <c:v>4.3</c:v>
                </c:pt>
                <c:pt idx="899">
                  <c:v>3.8</c:v>
                </c:pt>
                <c:pt idx="900">
                  <c:v>3.9</c:v>
                </c:pt>
                <c:pt idx="901">
                  <c:v>4</c:v>
                </c:pt>
                <c:pt idx="902">
                  <c:v>4.0999999999999996</c:v>
                </c:pt>
                <c:pt idx="903">
                  <c:v>4.4000000000000004</c:v>
                </c:pt>
                <c:pt idx="904">
                  <c:v>4.4000000000000004</c:v>
                </c:pt>
                <c:pt idx="905">
                  <c:v>4.4000000000000004</c:v>
                </c:pt>
                <c:pt idx="906">
                  <c:v>3.5</c:v>
                </c:pt>
                <c:pt idx="907">
                  <c:v>4.5</c:v>
                </c:pt>
                <c:pt idx="908">
                  <c:v>4.0999999999999996</c:v>
                </c:pt>
                <c:pt idx="909">
                  <c:v>4.4000000000000004</c:v>
                </c:pt>
                <c:pt idx="910">
                  <c:v>4.0999999999999996</c:v>
                </c:pt>
                <c:pt idx="911">
                  <c:v>4.2</c:v>
                </c:pt>
                <c:pt idx="912">
                  <c:v>4.2</c:v>
                </c:pt>
                <c:pt idx="913">
                  <c:v>4.3</c:v>
                </c:pt>
                <c:pt idx="914">
                  <c:v>4.3</c:v>
                </c:pt>
                <c:pt idx="915">
                  <c:v>3.7</c:v>
                </c:pt>
                <c:pt idx="916">
                  <c:v>3.9</c:v>
                </c:pt>
                <c:pt idx="917">
                  <c:v>4.5</c:v>
                </c:pt>
                <c:pt idx="918">
                  <c:v>4.0999999999999996</c:v>
                </c:pt>
                <c:pt idx="919">
                  <c:v>4</c:v>
                </c:pt>
                <c:pt idx="920">
                  <c:v>3.8</c:v>
                </c:pt>
                <c:pt idx="921">
                  <c:v>3.4</c:v>
                </c:pt>
                <c:pt idx="922">
                  <c:v>4.3</c:v>
                </c:pt>
                <c:pt idx="923">
                  <c:v>4.3</c:v>
                </c:pt>
                <c:pt idx="924">
                  <c:v>4.3</c:v>
                </c:pt>
                <c:pt idx="925">
                  <c:v>4.2</c:v>
                </c:pt>
                <c:pt idx="926">
                  <c:v>4.0999999999999996</c:v>
                </c:pt>
                <c:pt idx="927">
                  <c:v>4</c:v>
                </c:pt>
                <c:pt idx="928">
                  <c:v>4.3</c:v>
                </c:pt>
                <c:pt idx="929">
                  <c:v>4</c:v>
                </c:pt>
                <c:pt idx="930">
                  <c:v>4.0999999999999996</c:v>
                </c:pt>
                <c:pt idx="931">
                  <c:v>4</c:v>
                </c:pt>
                <c:pt idx="932">
                  <c:v>3.8</c:v>
                </c:pt>
                <c:pt idx="933">
                  <c:v>4.2</c:v>
                </c:pt>
                <c:pt idx="934">
                  <c:v>4.3</c:v>
                </c:pt>
                <c:pt idx="935">
                  <c:v>4.4000000000000004</c:v>
                </c:pt>
                <c:pt idx="936">
                  <c:v>4.0999999999999996</c:v>
                </c:pt>
                <c:pt idx="937">
                  <c:v>4.5</c:v>
                </c:pt>
                <c:pt idx="938">
                  <c:v>4</c:v>
                </c:pt>
                <c:pt idx="939">
                  <c:v>4.2</c:v>
                </c:pt>
                <c:pt idx="940">
                  <c:v>3.9</c:v>
                </c:pt>
                <c:pt idx="941">
                  <c:v>4.3</c:v>
                </c:pt>
                <c:pt idx="942">
                  <c:v>4</c:v>
                </c:pt>
                <c:pt idx="943">
                  <c:v>4.2</c:v>
                </c:pt>
                <c:pt idx="944">
                  <c:v>4.3</c:v>
                </c:pt>
                <c:pt idx="945">
                  <c:v>4.2</c:v>
                </c:pt>
                <c:pt idx="946">
                  <c:v>4.2</c:v>
                </c:pt>
                <c:pt idx="947">
                  <c:v>4.0999999999999996</c:v>
                </c:pt>
                <c:pt idx="948">
                  <c:v>4.3</c:v>
                </c:pt>
                <c:pt idx="949">
                  <c:v>4.3</c:v>
                </c:pt>
                <c:pt idx="950">
                  <c:v>4.2</c:v>
                </c:pt>
                <c:pt idx="951">
                  <c:v>4.5</c:v>
                </c:pt>
                <c:pt idx="952">
                  <c:v>4.4000000000000004</c:v>
                </c:pt>
                <c:pt idx="953">
                  <c:v>4.2</c:v>
                </c:pt>
                <c:pt idx="954">
                  <c:v>4.0999999999999996</c:v>
                </c:pt>
                <c:pt idx="955">
                  <c:v>4.3</c:v>
                </c:pt>
                <c:pt idx="956">
                  <c:v>4.4000000000000004</c:v>
                </c:pt>
                <c:pt idx="957">
                  <c:v>4.0999999999999996</c:v>
                </c:pt>
                <c:pt idx="958">
                  <c:v>3.6</c:v>
                </c:pt>
                <c:pt idx="959">
                  <c:v>4</c:v>
                </c:pt>
                <c:pt idx="960">
                  <c:v>4</c:v>
                </c:pt>
                <c:pt idx="961">
                  <c:v>4.4000000000000004</c:v>
                </c:pt>
                <c:pt idx="962">
                  <c:v>3.9</c:v>
                </c:pt>
                <c:pt idx="963">
                  <c:v>4.3</c:v>
                </c:pt>
                <c:pt idx="964">
                  <c:v>4.5999999999999996</c:v>
                </c:pt>
                <c:pt idx="965">
                  <c:v>4.4000000000000004</c:v>
                </c:pt>
                <c:pt idx="966">
                  <c:v>4.5</c:v>
                </c:pt>
                <c:pt idx="967">
                  <c:v>3.9</c:v>
                </c:pt>
                <c:pt idx="968">
                  <c:v>4.0999999999999996</c:v>
                </c:pt>
                <c:pt idx="969">
                  <c:v>4.3</c:v>
                </c:pt>
                <c:pt idx="970">
                  <c:v>4.5</c:v>
                </c:pt>
                <c:pt idx="971">
                  <c:v>4.5</c:v>
                </c:pt>
                <c:pt idx="972">
                  <c:v>3.6</c:v>
                </c:pt>
                <c:pt idx="973">
                  <c:v>4.0999999999999996</c:v>
                </c:pt>
                <c:pt idx="974">
                  <c:v>4.3</c:v>
                </c:pt>
                <c:pt idx="975">
                  <c:v>3.8</c:v>
                </c:pt>
                <c:pt idx="976">
                  <c:v>4.5999999999999996</c:v>
                </c:pt>
                <c:pt idx="977">
                  <c:v>4.0999999999999996</c:v>
                </c:pt>
                <c:pt idx="978">
                  <c:v>4</c:v>
                </c:pt>
                <c:pt idx="979">
                  <c:v>4.5</c:v>
                </c:pt>
                <c:pt idx="980">
                  <c:v>4.3</c:v>
                </c:pt>
                <c:pt idx="981">
                  <c:v>4</c:v>
                </c:pt>
                <c:pt idx="982">
                  <c:v>4.5</c:v>
                </c:pt>
                <c:pt idx="983">
                  <c:v>4</c:v>
                </c:pt>
                <c:pt idx="984">
                  <c:v>4.5</c:v>
                </c:pt>
                <c:pt idx="985">
                  <c:v>4.0999999999999996</c:v>
                </c:pt>
                <c:pt idx="986">
                  <c:v>4.3</c:v>
                </c:pt>
                <c:pt idx="987">
                  <c:v>4.0999999999999996</c:v>
                </c:pt>
                <c:pt idx="988">
                  <c:v>4</c:v>
                </c:pt>
                <c:pt idx="989">
                  <c:v>4.0999999999999996</c:v>
                </c:pt>
                <c:pt idx="990">
                  <c:v>4.0999999999999996</c:v>
                </c:pt>
                <c:pt idx="991">
                  <c:v>4.4000000000000004</c:v>
                </c:pt>
                <c:pt idx="992">
                  <c:v>4</c:v>
                </c:pt>
                <c:pt idx="993">
                  <c:v>4.0999999999999996</c:v>
                </c:pt>
                <c:pt idx="994">
                  <c:v>4.4000000000000004</c:v>
                </c:pt>
                <c:pt idx="995">
                  <c:v>4.3</c:v>
                </c:pt>
                <c:pt idx="996">
                  <c:v>4.2</c:v>
                </c:pt>
                <c:pt idx="997">
                  <c:v>3.6</c:v>
                </c:pt>
                <c:pt idx="998">
                  <c:v>4.2</c:v>
                </c:pt>
                <c:pt idx="999">
                  <c:v>4.2</c:v>
                </c:pt>
                <c:pt idx="1000">
                  <c:v>3.9</c:v>
                </c:pt>
                <c:pt idx="1001">
                  <c:v>4.2</c:v>
                </c:pt>
                <c:pt idx="1002">
                  <c:v>4.5</c:v>
                </c:pt>
                <c:pt idx="1003">
                  <c:v>4.3</c:v>
                </c:pt>
                <c:pt idx="1004">
                  <c:v>4.2</c:v>
                </c:pt>
                <c:pt idx="1005">
                  <c:v>4.0999999999999996</c:v>
                </c:pt>
                <c:pt idx="1006">
                  <c:v>4.0999999999999996</c:v>
                </c:pt>
                <c:pt idx="1007">
                  <c:v>4.5999999999999996</c:v>
                </c:pt>
                <c:pt idx="1008">
                  <c:v>3.8</c:v>
                </c:pt>
                <c:pt idx="1009">
                  <c:v>4.3</c:v>
                </c:pt>
                <c:pt idx="1010">
                  <c:v>4.2</c:v>
                </c:pt>
                <c:pt idx="1011">
                  <c:v>4.2</c:v>
                </c:pt>
                <c:pt idx="1012">
                  <c:v>4.4000000000000004</c:v>
                </c:pt>
                <c:pt idx="1013">
                  <c:v>3.9</c:v>
                </c:pt>
                <c:pt idx="1014">
                  <c:v>4</c:v>
                </c:pt>
                <c:pt idx="1015">
                  <c:v>4.2</c:v>
                </c:pt>
                <c:pt idx="1016">
                  <c:v>3.7</c:v>
                </c:pt>
                <c:pt idx="1017">
                  <c:v>4.5</c:v>
                </c:pt>
                <c:pt idx="1018">
                  <c:v>4.5</c:v>
                </c:pt>
                <c:pt idx="1019">
                  <c:v>3.6</c:v>
                </c:pt>
                <c:pt idx="1020">
                  <c:v>4.3</c:v>
                </c:pt>
                <c:pt idx="1021">
                  <c:v>4.0999999999999996</c:v>
                </c:pt>
                <c:pt idx="1022">
                  <c:v>3.9</c:v>
                </c:pt>
                <c:pt idx="1023">
                  <c:v>3.6</c:v>
                </c:pt>
                <c:pt idx="1024">
                  <c:v>4</c:v>
                </c:pt>
                <c:pt idx="1025">
                  <c:v>4.0999999999999996</c:v>
                </c:pt>
                <c:pt idx="1026">
                  <c:v>3.7</c:v>
                </c:pt>
                <c:pt idx="1027">
                  <c:v>3.9</c:v>
                </c:pt>
                <c:pt idx="1028">
                  <c:v>4.0999999999999996</c:v>
                </c:pt>
                <c:pt idx="1029">
                  <c:v>3.9</c:v>
                </c:pt>
                <c:pt idx="1030">
                  <c:v>3.9</c:v>
                </c:pt>
                <c:pt idx="1031">
                  <c:v>3.9</c:v>
                </c:pt>
                <c:pt idx="1032">
                  <c:v>3.8</c:v>
                </c:pt>
                <c:pt idx="1033">
                  <c:v>3.8</c:v>
                </c:pt>
                <c:pt idx="1034">
                  <c:v>4.0999999999999996</c:v>
                </c:pt>
                <c:pt idx="1035">
                  <c:v>4.0999999999999996</c:v>
                </c:pt>
                <c:pt idx="1036">
                  <c:v>3.3</c:v>
                </c:pt>
                <c:pt idx="1037">
                  <c:v>4.2</c:v>
                </c:pt>
                <c:pt idx="1038">
                  <c:v>4</c:v>
                </c:pt>
                <c:pt idx="1039">
                  <c:v>4.3</c:v>
                </c:pt>
                <c:pt idx="1040">
                  <c:v>4</c:v>
                </c:pt>
                <c:pt idx="1041">
                  <c:v>4.5</c:v>
                </c:pt>
                <c:pt idx="1042">
                  <c:v>4.0999999999999996</c:v>
                </c:pt>
                <c:pt idx="1043">
                  <c:v>4</c:v>
                </c:pt>
                <c:pt idx="1044">
                  <c:v>4.2</c:v>
                </c:pt>
                <c:pt idx="1045">
                  <c:v>3.8</c:v>
                </c:pt>
                <c:pt idx="1046">
                  <c:v>4.2</c:v>
                </c:pt>
                <c:pt idx="1047">
                  <c:v>4.2</c:v>
                </c:pt>
                <c:pt idx="1048">
                  <c:v>3.6</c:v>
                </c:pt>
                <c:pt idx="1049">
                  <c:v>3.8</c:v>
                </c:pt>
                <c:pt idx="1050">
                  <c:v>4.0999999999999996</c:v>
                </c:pt>
                <c:pt idx="1051">
                  <c:v>4.0999999999999996</c:v>
                </c:pt>
                <c:pt idx="1052">
                  <c:v>4.0999999999999996</c:v>
                </c:pt>
                <c:pt idx="1053">
                  <c:v>4.0999999999999996</c:v>
                </c:pt>
                <c:pt idx="1054">
                  <c:v>4.2</c:v>
                </c:pt>
                <c:pt idx="1055">
                  <c:v>4</c:v>
                </c:pt>
                <c:pt idx="1056">
                  <c:v>4.3</c:v>
                </c:pt>
                <c:pt idx="1057">
                  <c:v>4.2</c:v>
                </c:pt>
                <c:pt idx="1058">
                  <c:v>4.2</c:v>
                </c:pt>
                <c:pt idx="1059">
                  <c:v>3.7</c:v>
                </c:pt>
                <c:pt idx="1060">
                  <c:v>4.0999999999999996</c:v>
                </c:pt>
                <c:pt idx="1061">
                  <c:v>4.4000000000000004</c:v>
                </c:pt>
                <c:pt idx="1062">
                  <c:v>3.8</c:v>
                </c:pt>
                <c:pt idx="1063">
                  <c:v>4</c:v>
                </c:pt>
                <c:pt idx="1064">
                  <c:v>4.2</c:v>
                </c:pt>
                <c:pt idx="1065">
                  <c:v>3.8</c:v>
                </c:pt>
                <c:pt idx="1066">
                  <c:v>4.2</c:v>
                </c:pt>
                <c:pt idx="1067">
                  <c:v>4</c:v>
                </c:pt>
                <c:pt idx="1068">
                  <c:v>3.9</c:v>
                </c:pt>
                <c:pt idx="1069">
                  <c:v>4.3</c:v>
                </c:pt>
                <c:pt idx="1070">
                  <c:v>3.8</c:v>
                </c:pt>
                <c:pt idx="1071">
                  <c:v>4</c:v>
                </c:pt>
                <c:pt idx="1072">
                  <c:v>4.2</c:v>
                </c:pt>
                <c:pt idx="1073">
                  <c:v>4.2</c:v>
                </c:pt>
                <c:pt idx="1074">
                  <c:v>3.6</c:v>
                </c:pt>
                <c:pt idx="1075">
                  <c:v>4.3</c:v>
                </c:pt>
                <c:pt idx="1076">
                  <c:v>4</c:v>
                </c:pt>
                <c:pt idx="1077">
                  <c:v>4.2</c:v>
                </c:pt>
                <c:pt idx="1078">
                  <c:v>4.0999999999999996</c:v>
                </c:pt>
                <c:pt idx="1079">
                  <c:v>4</c:v>
                </c:pt>
                <c:pt idx="1080">
                  <c:v>4.3</c:v>
                </c:pt>
                <c:pt idx="1081">
                  <c:v>4</c:v>
                </c:pt>
                <c:pt idx="1082">
                  <c:v>3.9</c:v>
                </c:pt>
                <c:pt idx="1083">
                  <c:v>4.2</c:v>
                </c:pt>
                <c:pt idx="1084">
                  <c:v>4.0999999999999996</c:v>
                </c:pt>
                <c:pt idx="1085">
                  <c:v>4.4000000000000004</c:v>
                </c:pt>
                <c:pt idx="1086">
                  <c:v>4</c:v>
                </c:pt>
                <c:pt idx="1087">
                  <c:v>3.8</c:v>
                </c:pt>
                <c:pt idx="1088">
                  <c:v>4</c:v>
                </c:pt>
                <c:pt idx="1089">
                  <c:v>3.1</c:v>
                </c:pt>
                <c:pt idx="1090">
                  <c:v>4.3</c:v>
                </c:pt>
                <c:pt idx="1091">
                  <c:v>4.2</c:v>
                </c:pt>
                <c:pt idx="1092">
                  <c:v>4.4000000000000004</c:v>
                </c:pt>
                <c:pt idx="1093">
                  <c:v>4.0999999999999996</c:v>
                </c:pt>
                <c:pt idx="1094">
                  <c:v>4.2</c:v>
                </c:pt>
                <c:pt idx="1095">
                  <c:v>4.0999999999999996</c:v>
                </c:pt>
                <c:pt idx="1096">
                  <c:v>4.0999999999999996</c:v>
                </c:pt>
                <c:pt idx="1097">
                  <c:v>4.0999999999999996</c:v>
                </c:pt>
                <c:pt idx="1098">
                  <c:v>3.9</c:v>
                </c:pt>
                <c:pt idx="1099">
                  <c:v>3.9</c:v>
                </c:pt>
                <c:pt idx="1100">
                  <c:v>3.8</c:v>
                </c:pt>
                <c:pt idx="1101">
                  <c:v>4</c:v>
                </c:pt>
                <c:pt idx="1102">
                  <c:v>4.2</c:v>
                </c:pt>
                <c:pt idx="1103">
                  <c:v>4.0999999999999996</c:v>
                </c:pt>
                <c:pt idx="1104">
                  <c:v>4.3</c:v>
                </c:pt>
                <c:pt idx="1105">
                  <c:v>3.7</c:v>
                </c:pt>
                <c:pt idx="1106">
                  <c:v>4.2</c:v>
                </c:pt>
                <c:pt idx="1107">
                  <c:v>4.3</c:v>
                </c:pt>
                <c:pt idx="1108">
                  <c:v>4.3</c:v>
                </c:pt>
                <c:pt idx="1109">
                  <c:v>4.4000000000000004</c:v>
                </c:pt>
                <c:pt idx="1110">
                  <c:v>3.8</c:v>
                </c:pt>
                <c:pt idx="1111">
                  <c:v>4.5</c:v>
                </c:pt>
                <c:pt idx="1112">
                  <c:v>3.8</c:v>
                </c:pt>
                <c:pt idx="1113">
                  <c:v>3.8</c:v>
                </c:pt>
                <c:pt idx="1114">
                  <c:v>4.0999999999999996</c:v>
                </c:pt>
                <c:pt idx="1115">
                  <c:v>4.0999999999999996</c:v>
                </c:pt>
                <c:pt idx="1116">
                  <c:v>3.8</c:v>
                </c:pt>
                <c:pt idx="1117">
                  <c:v>3.3</c:v>
                </c:pt>
                <c:pt idx="1118">
                  <c:v>4</c:v>
                </c:pt>
                <c:pt idx="1119">
                  <c:v>4.5999999999999996</c:v>
                </c:pt>
                <c:pt idx="1120">
                  <c:v>3.9</c:v>
                </c:pt>
                <c:pt idx="1121">
                  <c:v>3.7</c:v>
                </c:pt>
                <c:pt idx="1122">
                  <c:v>4.2</c:v>
                </c:pt>
                <c:pt idx="1123">
                  <c:v>4.0999999999999996</c:v>
                </c:pt>
                <c:pt idx="1124">
                  <c:v>4.0999999999999996</c:v>
                </c:pt>
                <c:pt idx="1125">
                  <c:v>3.8</c:v>
                </c:pt>
                <c:pt idx="1126">
                  <c:v>4.0999999999999996</c:v>
                </c:pt>
                <c:pt idx="1127">
                  <c:v>4.5999999999999996</c:v>
                </c:pt>
                <c:pt idx="1128">
                  <c:v>4.0999999999999996</c:v>
                </c:pt>
                <c:pt idx="1129">
                  <c:v>4.2</c:v>
                </c:pt>
                <c:pt idx="1130">
                  <c:v>3.9</c:v>
                </c:pt>
                <c:pt idx="1131">
                  <c:v>4.0999999999999996</c:v>
                </c:pt>
                <c:pt idx="1132">
                  <c:v>4.0999999999999996</c:v>
                </c:pt>
                <c:pt idx="1133">
                  <c:v>4</c:v>
                </c:pt>
                <c:pt idx="1134">
                  <c:v>3.7</c:v>
                </c:pt>
                <c:pt idx="1135">
                  <c:v>4.0999999999999996</c:v>
                </c:pt>
                <c:pt idx="1136">
                  <c:v>4.0999999999999996</c:v>
                </c:pt>
                <c:pt idx="1137">
                  <c:v>4.0999999999999996</c:v>
                </c:pt>
                <c:pt idx="1138">
                  <c:v>3.3</c:v>
                </c:pt>
                <c:pt idx="1139">
                  <c:v>4.0999999999999996</c:v>
                </c:pt>
                <c:pt idx="1140">
                  <c:v>4.0999999999999996</c:v>
                </c:pt>
                <c:pt idx="1141">
                  <c:v>4.4000000000000004</c:v>
                </c:pt>
                <c:pt idx="1142">
                  <c:v>4.3</c:v>
                </c:pt>
                <c:pt idx="1143">
                  <c:v>4.0999999999999996</c:v>
                </c:pt>
                <c:pt idx="1144">
                  <c:v>3.7</c:v>
                </c:pt>
                <c:pt idx="1145">
                  <c:v>4.8</c:v>
                </c:pt>
                <c:pt idx="1146">
                  <c:v>4.5</c:v>
                </c:pt>
                <c:pt idx="1147">
                  <c:v>4</c:v>
                </c:pt>
                <c:pt idx="1148">
                  <c:v>4.0999999999999996</c:v>
                </c:pt>
                <c:pt idx="1149">
                  <c:v>3.9</c:v>
                </c:pt>
                <c:pt idx="1150">
                  <c:v>4.0999999999999996</c:v>
                </c:pt>
                <c:pt idx="1151">
                  <c:v>4.2</c:v>
                </c:pt>
                <c:pt idx="1152">
                  <c:v>4.0999999999999996</c:v>
                </c:pt>
                <c:pt idx="1153">
                  <c:v>3.5</c:v>
                </c:pt>
                <c:pt idx="1154">
                  <c:v>4.3</c:v>
                </c:pt>
                <c:pt idx="1155">
                  <c:v>3.9</c:v>
                </c:pt>
                <c:pt idx="1156">
                  <c:v>4.2</c:v>
                </c:pt>
                <c:pt idx="1157">
                  <c:v>3.8</c:v>
                </c:pt>
                <c:pt idx="1158">
                  <c:v>4.5</c:v>
                </c:pt>
                <c:pt idx="1159">
                  <c:v>3.8</c:v>
                </c:pt>
                <c:pt idx="1160">
                  <c:v>4.0999999999999996</c:v>
                </c:pt>
                <c:pt idx="1161">
                  <c:v>4.2</c:v>
                </c:pt>
                <c:pt idx="1162">
                  <c:v>4.0999999999999996</c:v>
                </c:pt>
                <c:pt idx="1163">
                  <c:v>4.2</c:v>
                </c:pt>
                <c:pt idx="1164">
                  <c:v>4.5</c:v>
                </c:pt>
                <c:pt idx="1165">
                  <c:v>4</c:v>
                </c:pt>
                <c:pt idx="1166">
                  <c:v>4.4000000000000004</c:v>
                </c:pt>
                <c:pt idx="1167">
                  <c:v>4</c:v>
                </c:pt>
                <c:pt idx="1168">
                  <c:v>4</c:v>
                </c:pt>
                <c:pt idx="1169">
                  <c:v>3.9</c:v>
                </c:pt>
                <c:pt idx="1170">
                  <c:v>4</c:v>
                </c:pt>
                <c:pt idx="1171">
                  <c:v>3.8</c:v>
                </c:pt>
                <c:pt idx="1172">
                  <c:v>4.2</c:v>
                </c:pt>
                <c:pt idx="1173">
                  <c:v>4.3</c:v>
                </c:pt>
                <c:pt idx="1174">
                  <c:v>4.2</c:v>
                </c:pt>
                <c:pt idx="1175">
                  <c:v>4.3</c:v>
                </c:pt>
                <c:pt idx="1176">
                  <c:v>4.2</c:v>
                </c:pt>
                <c:pt idx="1177">
                  <c:v>4.4000000000000004</c:v>
                </c:pt>
                <c:pt idx="1178">
                  <c:v>3.8</c:v>
                </c:pt>
                <c:pt idx="1179">
                  <c:v>4.0999999999999996</c:v>
                </c:pt>
                <c:pt idx="1180">
                  <c:v>3.9</c:v>
                </c:pt>
                <c:pt idx="1181">
                  <c:v>4.3</c:v>
                </c:pt>
                <c:pt idx="1182">
                  <c:v>4.4000000000000004</c:v>
                </c:pt>
                <c:pt idx="1183">
                  <c:v>3.6</c:v>
                </c:pt>
                <c:pt idx="1184">
                  <c:v>3.8</c:v>
                </c:pt>
                <c:pt idx="1185">
                  <c:v>4</c:v>
                </c:pt>
                <c:pt idx="1186">
                  <c:v>4.0999999999999996</c:v>
                </c:pt>
                <c:pt idx="1187">
                  <c:v>4.3</c:v>
                </c:pt>
                <c:pt idx="1188">
                  <c:v>4</c:v>
                </c:pt>
                <c:pt idx="1189">
                  <c:v>3.9</c:v>
                </c:pt>
                <c:pt idx="1190">
                  <c:v>4.4000000000000004</c:v>
                </c:pt>
                <c:pt idx="1191">
                  <c:v>3.7</c:v>
                </c:pt>
                <c:pt idx="1192">
                  <c:v>3.6</c:v>
                </c:pt>
                <c:pt idx="1193">
                  <c:v>3.7</c:v>
                </c:pt>
                <c:pt idx="1194">
                  <c:v>4</c:v>
                </c:pt>
                <c:pt idx="1195">
                  <c:v>4.2</c:v>
                </c:pt>
                <c:pt idx="1196">
                  <c:v>3.8</c:v>
                </c:pt>
                <c:pt idx="1197">
                  <c:v>4.2</c:v>
                </c:pt>
                <c:pt idx="1198">
                  <c:v>3.9</c:v>
                </c:pt>
                <c:pt idx="1199">
                  <c:v>4</c:v>
                </c:pt>
                <c:pt idx="1200">
                  <c:v>4.0999999999999996</c:v>
                </c:pt>
                <c:pt idx="1201">
                  <c:v>4.8</c:v>
                </c:pt>
                <c:pt idx="1202">
                  <c:v>4.2</c:v>
                </c:pt>
                <c:pt idx="1203">
                  <c:v>4.0999999999999996</c:v>
                </c:pt>
                <c:pt idx="1204">
                  <c:v>4</c:v>
                </c:pt>
                <c:pt idx="1205">
                  <c:v>3.9</c:v>
                </c:pt>
                <c:pt idx="1206">
                  <c:v>4.0999999999999996</c:v>
                </c:pt>
                <c:pt idx="1207">
                  <c:v>4.3</c:v>
                </c:pt>
                <c:pt idx="1208">
                  <c:v>4.0999999999999996</c:v>
                </c:pt>
                <c:pt idx="1209">
                  <c:v>4.2</c:v>
                </c:pt>
                <c:pt idx="1210">
                  <c:v>3.9</c:v>
                </c:pt>
                <c:pt idx="1211">
                  <c:v>3.7</c:v>
                </c:pt>
                <c:pt idx="1212">
                  <c:v>4.0999999999999996</c:v>
                </c:pt>
                <c:pt idx="1213">
                  <c:v>4</c:v>
                </c:pt>
                <c:pt idx="1214">
                  <c:v>3.8</c:v>
                </c:pt>
                <c:pt idx="1215">
                  <c:v>4.2</c:v>
                </c:pt>
                <c:pt idx="1216">
                  <c:v>4.5999999999999996</c:v>
                </c:pt>
                <c:pt idx="1217">
                  <c:v>4.0999999999999996</c:v>
                </c:pt>
                <c:pt idx="1218">
                  <c:v>3.3</c:v>
                </c:pt>
                <c:pt idx="1219">
                  <c:v>4.2</c:v>
                </c:pt>
                <c:pt idx="1220">
                  <c:v>4.3</c:v>
                </c:pt>
                <c:pt idx="1221">
                  <c:v>4.3</c:v>
                </c:pt>
                <c:pt idx="1222">
                  <c:v>4.3</c:v>
                </c:pt>
                <c:pt idx="1223">
                  <c:v>4.7</c:v>
                </c:pt>
                <c:pt idx="1224">
                  <c:v>4.4000000000000004</c:v>
                </c:pt>
                <c:pt idx="1225">
                  <c:v>3.9</c:v>
                </c:pt>
                <c:pt idx="1226">
                  <c:v>4.7</c:v>
                </c:pt>
                <c:pt idx="1227">
                  <c:v>4.0999999999999996</c:v>
                </c:pt>
                <c:pt idx="1228">
                  <c:v>3.8</c:v>
                </c:pt>
                <c:pt idx="1229">
                  <c:v>4.4000000000000004</c:v>
                </c:pt>
                <c:pt idx="1230">
                  <c:v>4.3</c:v>
                </c:pt>
                <c:pt idx="1231">
                  <c:v>3.4</c:v>
                </c:pt>
                <c:pt idx="1232">
                  <c:v>4.2</c:v>
                </c:pt>
                <c:pt idx="1233">
                  <c:v>3.7</c:v>
                </c:pt>
                <c:pt idx="1234">
                  <c:v>4.3</c:v>
                </c:pt>
                <c:pt idx="1235">
                  <c:v>4.3</c:v>
                </c:pt>
                <c:pt idx="1236">
                  <c:v>4.4000000000000004</c:v>
                </c:pt>
                <c:pt idx="1237">
                  <c:v>4.0999999999999996</c:v>
                </c:pt>
                <c:pt idx="1238">
                  <c:v>4</c:v>
                </c:pt>
                <c:pt idx="1239">
                  <c:v>4.4000000000000004</c:v>
                </c:pt>
                <c:pt idx="1240">
                  <c:v>3.8</c:v>
                </c:pt>
                <c:pt idx="1241">
                  <c:v>4.3</c:v>
                </c:pt>
                <c:pt idx="1242">
                  <c:v>3.8</c:v>
                </c:pt>
                <c:pt idx="1243">
                  <c:v>2.2999999999999998</c:v>
                </c:pt>
                <c:pt idx="1244">
                  <c:v>4.5</c:v>
                </c:pt>
                <c:pt idx="1245">
                  <c:v>4</c:v>
                </c:pt>
                <c:pt idx="1246">
                  <c:v>3.7</c:v>
                </c:pt>
                <c:pt idx="1247">
                  <c:v>4</c:v>
                </c:pt>
                <c:pt idx="1248">
                  <c:v>4.4000000000000004</c:v>
                </c:pt>
                <c:pt idx="1249">
                  <c:v>4.0999999999999996</c:v>
                </c:pt>
                <c:pt idx="1250">
                  <c:v>4.4000000000000004</c:v>
                </c:pt>
                <c:pt idx="1251">
                  <c:v>3.1</c:v>
                </c:pt>
                <c:pt idx="1252">
                  <c:v>4.3</c:v>
                </c:pt>
                <c:pt idx="1253">
                  <c:v>4.4000000000000004</c:v>
                </c:pt>
                <c:pt idx="1254">
                  <c:v>4.4000000000000004</c:v>
                </c:pt>
                <c:pt idx="1255">
                  <c:v>4.0999999999999996</c:v>
                </c:pt>
                <c:pt idx="1256">
                  <c:v>4.0999999999999996</c:v>
                </c:pt>
                <c:pt idx="1257">
                  <c:v>4</c:v>
                </c:pt>
                <c:pt idx="1258">
                  <c:v>3.6</c:v>
                </c:pt>
                <c:pt idx="1259">
                  <c:v>3.9</c:v>
                </c:pt>
                <c:pt idx="1260">
                  <c:v>3.9</c:v>
                </c:pt>
                <c:pt idx="1261">
                  <c:v>3.8</c:v>
                </c:pt>
                <c:pt idx="1262">
                  <c:v>4.0999999999999996</c:v>
                </c:pt>
                <c:pt idx="1263">
                  <c:v>4.0999999999999996</c:v>
                </c:pt>
                <c:pt idx="1264">
                  <c:v>4.0999999999999996</c:v>
                </c:pt>
                <c:pt idx="1265">
                  <c:v>3.8</c:v>
                </c:pt>
                <c:pt idx="1266">
                  <c:v>4.3</c:v>
                </c:pt>
                <c:pt idx="1267">
                  <c:v>4.5</c:v>
                </c:pt>
                <c:pt idx="1268">
                  <c:v>4.2</c:v>
                </c:pt>
                <c:pt idx="1269">
                  <c:v>3.9</c:v>
                </c:pt>
                <c:pt idx="1270">
                  <c:v>3.5</c:v>
                </c:pt>
                <c:pt idx="1271">
                  <c:v>4.3</c:v>
                </c:pt>
                <c:pt idx="1272">
                  <c:v>3.9</c:v>
                </c:pt>
                <c:pt idx="1273">
                  <c:v>3.9</c:v>
                </c:pt>
                <c:pt idx="1274">
                  <c:v>4</c:v>
                </c:pt>
                <c:pt idx="1275">
                  <c:v>4.7</c:v>
                </c:pt>
                <c:pt idx="1276">
                  <c:v>4.0999999999999996</c:v>
                </c:pt>
                <c:pt idx="1277">
                  <c:v>3.8</c:v>
                </c:pt>
                <c:pt idx="1278">
                  <c:v>4.0999999999999996</c:v>
                </c:pt>
                <c:pt idx="1279">
                  <c:v>0</c:v>
                </c:pt>
                <c:pt idx="1280">
                  <c:v>4.0999999999999996</c:v>
                </c:pt>
                <c:pt idx="1281">
                  <c:v>3.9</c:v>
                </c:pt>
                <c:pt idx="1282">
                  <c:v>3.8</c:v>
                </c:pt>
                <c:pt idx="1283">
                  <c:v>4.0999999999999996</c:v>
                </c:pt>
                <c:pt idx="1284">
                  <c:v>4.3</c:v>
                </c:pt>
                <c:pt idx="1285">
                  <c:v>3.9</c:v>
                </c:pt>
                <c:pt idx="1286">
                  <c:v>2.8</c:v>
                </c:pt>
                <c:pt idx="1287">
                  <c:v>4</c:v>
                </c:pt>
                <c:pt idx="1288">
                  <c:v>4.5</c:v>
                </c:pt>
                <c:pt idx="1289">
                  <c:v>4.5999999999999996</c:v>
                </c:pt>
                <c:pt idx="1290">
                  <c:v>4.0999999999999996</c:v>
                </c:pt>
                <c:pt idx="1291">
                  <c:v>4.0999999999999996</c:v>
                </c:pt>
                <c:pt idx="1292">
                  <c:v>3.4</c:v>
                </c:pt>
                <c:pt idx="1293">
                  <c:v>4.5999999999999996</c:v>
                </c:pt>
                <c:pt idx="1294">
                  <c:v>4.2</c:v>
                </c:pt>
                <c:pt idx="1295">
                  <c:v>3.9</c:v>
                </c:pt>
                <c:pt idx="1296">
                  <c:v>4.2</c:v>
                </c:pt>
                <c:pt idx="1297">
                  <c:v>4.2</c:v>
                </c:pt>
                <c:pt idx="1298">
                  <c:v>4.0999999999999996</c:v>
                </c:pt>
                <c:pt idx="1299">
                  <c:v>4.8</c:v>
                </c:pt>
                <c:pt idx="1300">
                  <c:v>4.4000000000000004</c:v>
                </c:pt>
                <c:pt idx="1301">
                  <c:v>4.3</c:v>
                </c:pt>
                <c:pt idx="1302">
                  <c:v>4.3</c:v>
                </c:pt>
                <c:pt idx="1303">
                  <c:v>4</c:v>
                </c:pt>
                <c:pt idx="1304">
                  <c:v>4.3</c:v>
                </c:pt>
                <c:pt idx="1305">
                  <c:v>4</c:v>
                </c:pt>
                <c:pt idx="1306">
                  <c:v>4.4000000000000004</c:v>
                </c:pt>
                <c:pt idx="1307">
                  <c:v>4.0999999999999996</c:v>
                </c:pt>
                <c:pt idx="1308">
                  <c:v>3.6</c:v>
                </c:pt>
                <c:pt idx="1309">
                  <c:v>2</c:v>
                </c:pt>
                <c:pt idx="1310">
                  <c:v>4</c:v>
                </c:pt>
                <c:pt idx="1311">
                  <c:v>3.7</c:v>
                </c:pt>
                <c:pt idx="1312">
                  <c:v>3.8</c:v>
                </c:pt>
                <c:pt idx="1313">
                  <c:v>3.9</c:v>
                </c:pt>
                <c:pt idx="1314">
                  <c:v>3.1</c:v>
                </c:pt>
                <c:pt idx="1315">
                  <c:v>3</c:v>
                </c:pt>
                <c:pt idx="1316">
                  <c:v>4</c:v>
                </c:pt>
                <c:pt idx="1317">
                  <c:v>4.4000000000000004</c:v>
                </c:pt>
                <c:pt idx="1318">
                  <c:v>4.0999999999999996</c:v>
                </c:pt>
                <c:pt idx="1319">
                  <c:v>3.6</c:v>
                </c:pt>
                <c:pt idx="1320">
                  <c:v>4.4000000000000004</c:v>
                </c:pt>
                <c:pt idx="1321">
                  <c:v>4.2</c:v>
                </c:pt>
                <c:pt idx="1322">
                  <c:v>4.3</c:v>
                </c:pt>
                <c:pt idx="1323">
                  <c:v>3.8</c:v>
                </c:pt>
                <c:pt idx="1324">
                  <c:v>4.0999999999999996</c:v>
                </c:pt>
                <c:pt idx="1325">
                  <c:v>4</c:v>
                </c:pt>
                <c:pt idx="1326">
                  <c:v>4.2</c:v>
                </c:pt>
                <c:pt idx="1327">
                  <c:v>3.6</c:v>
                </c:pt>
                <c:pt idx="1328">
                  <c:v>4.2</c:v>
                </c:pt>
                <c:pt idx="1329">
                  <c:v>4.0999999999999996</c:v>
                </c:pt>
                <c:pt idx="1330">
                  <c:v>4.2</c:v>
                </c:pt>
                <c:pt idx="1331">
                  <c:v>3.9</c:v>
                </c:pt>
                <c:pt idx="1332">
                  <c:v>4</c:v>
                </c:pt>
                <c:pt idx="1333">
                  <c:v>4.2</c:v>
                </c:pt>
                <c:pt idx="1334">
                  <c:v>4.2</c:v>
                </c:pt>
                <c:pt idx="1335">
                  <c:v>4.0999999999999996</c:v>
                </c:pt>
                <c:pt idx="1336">
                  <c:v>4.4000000000000004</c:v>
                </c:pt>
                <c:pt idx="1337">
                  <c:v>4.0999999999999996</c:v>
                </c:pt>
                <c:pt idx="1338">
                  <c:v>4.2</c:v>
                </c:pt>
                <c:pt idx="1339">
                  <c:v>4.0999999999999996</c:v>
                </c:pt>
                <c:pt idx="1340">
                  <c:v>3.9</c:v>
                </c:pt>
                <c:pt idx="1341">
                  <c:v>3.9</c:v>
                </c:pt>
                <c:pt idx="1342">
                  <c:v>4.2</c:v>
                </c:pt>
                <c:pt idx="1343">
                  <c:v>4.2</c:v>
                </c:pt>
                <c:pt idx="1344">
                  <c:v>3.7</c:v>
                </c:pt>
                <c:pt idx="1345">
                  <c:v>3.7</c:v>
                </c:pt>
                <c:pt idx="1346">
                  <c:v>3.4</c:v>
                </c:pt>
                <c:pt idx="1347">
                  <c:v>4.2</c:v>
                </c:pt>
                <c:pt idx="1348">
                  <c:v>4</c:v>
                </c:pt>
                <c:pt idx="1349">
                  <c:v>4.0999999999999996</c:v>
                </c:pt>
                <c:pt idx="1350">
                  <c:v>3.9</c:v>
                </c:pt>
                <c:pt idx="1351">
                  <c:v>4</c:v>
                </c:pt>
                <c:pt idx="1352">
                  <c:v>3.9</c:v>
                </c:pt>
                <c:pt idx="1353">
                  <c:v>4.2</c:v>
                </c:pt>
                <c:pt idx="1354">
                  <c:v>4.3</c:v>
                </c:pt>
                <c:pt idx="1355">
                  <c:v>4</c:v>
                </c:pt>
                <c:pt idx="1356">
                  <c:v>2.6</c:v>
                </c:pt>
                <c:pt idx="1357">
                  <c:v>3.8</c:v>
                </c:pt>
                <c:pt idx="1358">
                  <c:v>4.5</c:v>
                </c:pt>
                <c:pt idx="1359">
                  <c:v>3.5</c:v>
                </c:pt>
                <c:pt idx="1360">
                  <c:v>3.9</c:v>
                </c:pt>
                <c:pt idx="1361">
                  <c:v>4</c:v>
                </c:pt>
                <c:pt idx="1362">
                  <c:v>4</c:v>
                </c:pt>
                <c:pt idx="1363">
                  <c:v>3.5</c:v>
                </c:pt>
                <c:pt idx="1364">
                  <c:v>4</c:v>
                </c:pt>
                <c:pt idx="1365">
                  <c:v>3.4</c:v>
                </c:pt>
                <c:pt idx="1366">
                  <c:v>4.2</c:v>
                </c:pt>
                <c:pt idx="1367">
                  <c:v>3.8</c:v>
                </c:pt>
                <c:pt idx="1368">
                  <c:v>4.0999999999999996</c:v>
                </c:pt>
                <c:pt idx="1369">
                  <c:v>4.2</c:v>
                </c:pt>
                <c:pt idx="1370">
                  <c:v>4.3</c:v>
                </c:pt>
                <c:pt idx="1371">
                  <c:v>4.2</c:v>
                </c:pt>
                <c:pt idx="1372">
                  <c:v>4.0999999999999996</c:v>
                </c:pt>
                <c:pt idx="1373">
                  <c:v>3.9</c:v>
                </c:pt>
                <c:pt idx="1374">
                  <c:v>3.3</c:v>
                </c:pt>
                <c:pt idx="1375">
                  <c:v>4.3</c:v>
                </c:pt>
                <c:pt idx="1376">
                  <c:v>3.9</c:v>
                </c:pt>
                <c:pt idx="1377">
                  <c:v>4.3</c:v>
                </c:pt>
                <c:pt idx="1378">
                  <c:v>3.6</c:v>
                </c:pt>
                <c:pt idx="1379">
                  <c:v>3.8</c:v>
                </c:pt>
                <c:pt idx="1380">
                  <c:v>3.9</c:v>
                </c:pt>
                <c:pt idx="1381">
                  <c:v>4.5999999999999996</c:v>
                </c:pt>
                <c:pt idx="1382">
                  <c:v>3.8</c:v>
                </c:pt>
                <c:pt idx="1383">
                  <c:v>3.9</c:v>
                </c:pt>
                <c:pt idx="1384">
                  <c:v>4.0999999999999996</c:v>
                </c:pt>
                <c:pt idx="1385">
                  <c:v>3.6</c:v>
                </c:pt>
                <c:pt idx="1386">
                  <c:v>4.4000000000000004</c:v>
                </c:pt>
                <c:pt idx="1387">
                  <c:v>4.3</c:v>
                </c:pt>
                <c:pt idx="1388">
                  <c:v>4.7</c:v>
                </c:pt>
                <c:pt idx="1389">
                  <c:v>4.3</c:v>
                </c:pt>
                <c:pt idx="1390">
                  <c:v>3.9</c:v>
                </c:pt>
                <c:pt idx="1391">
                  <c:v>3.9</c:v>
                </c:pt>
                <c:pt idx="1392">
                  <c:v>3.7</c:v>
                </c:pt>
                <c:pt idx="1393">
                  <c:v>3.5</c:v>
                </c:pt>
                <c:pt idx="1394">
                  <c:v>4</c:v>
                </c:pt>
                <c:pt idx="1395">
                  <c:v>4.0999999999999996</c:v>
                </c:pt>
                <c:pt idx="1396">
                  <c:v>3.9</c:v>
                </c:pt>
                <c:pt idx="1397">
                  <c:v>4.4000000000000004</c:v>
                </c:pt>
                <c:pt idx="1398">
                  <c:v>4.3</c:v>
                </c:pt>
                <c:pt idx="1399">
                  <c:v>4.5</c:v>
                </c:pt>
                <c:pt idx="1400">
                  <c:v>4</c:v>
                </c:pt>
                <c:pt idx="1401">
                  <c:v>3.9</c:v>
                </c:pt>
                <c:pt idx="1402">
                  <c:v>4.2</c:v>
                </c:pt>
                <c:pt idx="1403">
                  <c:v>4.0999999999999996</c:v>
                </c:pt>
                <c:pt idx="1404">
                  <c:v>3.7</c:v>
                </c:pt>
                <c:pt idx="1405">
                  <c:v>4.0999999999999996</c:v>
                </c:pt>
                <c:pt idx="1406">
                  <c:v>4.2</c:v>
                </c:pt>
                <c:pt idx="1407">
                  <c:v>4.3</c:v>
                </c:pt>
                <c:pt idx="1408">
                  <c:v>3.6</c:v>
                </c:pt>
                <c:pt idx="1409">
                  <c:v>4.0999999999999996</c:v>
                </c:pt>
                <c:pt idx="1410">
                  <c:v>4.5</c:v>
                </c:pt>
                <c:pt idx="1411">
                  <c:v>4.2</c:v>
                </c:pt>
                <c:pt idx="1412">
                  <c:v>4.3</c:v>
                </c:pt>
                <c:pt idx="1413">
                  <c:v>4</c:v>
                </c:pt>
                <c:pt idx="1414">
                  <c:v>4.2</c:v>
                </c:pt>
                <c:pt idx="1415">
                  <c:v>4.2</c:v>
                </c:pt>
                <c:pt idx="1416">
                  <c:v>4.5</c:v>
                </c:pt>
                <c:pt idx="1417">
                  <c:v>3.8</c:v>
                </c:pt>
                <c:pt idx="1418">
                  <c:v>4.4000000000000004</c:v>
                </c:pt>
                <c:pt idx="1419">
                  <c:v>4.0999999999999996</c:v>
                </c:pt>
                <c:pt idx="1420">
                  <c:v>4.2</c:v>
                </c:pt>
                <c:pt idx="1421">
                  <c:v>4.3</c:v>
                </c:pt>
                <c:pt idx="1422">
                  <c:v>4.0999999999999996</c:v>
                </c:pt>
                <c:pt idx="1423">
                  <c:v>4.2</c:v>
                </c:pt>
                <c:pt idx="1424">
                  <c:v>4.0999999999999996</c:v>
                </c:pt>
                <c:pt idx="1425">
                  <c:v>3.9</c:v>
                </c:pt>
                <c:pt idx="1426">
                  <c:v>3.9</c:v>
                </c:pt>
                <c:pt idx="1427">
                  <c:v>3.8</c:v>
                </c:pt>
                <c:pt idx="1428">
                  <c:v>4.5999999999999996</c:v>
                </c:pt>
                <c:pt idx="1429">
                  <c:v>3.6</c:v>
                </c:pt>
                <c:pt idx="1430">
                  <c:v>4.0999999999999996</c:v>
                </c:pt>
                <c:pt idx="1431">
                  <c:v>4.2</c:v>
                </c:pt>
                <c:pt idx="1432">
                  <c:v>4.3</c:v>
                </c:pt>
                <c:pt idx="1433">
                  <c:v>3.9</c:v>
                </c:pt>
                <c:pt idx="1434">
                  <c:v>3.9</c:v>
                </c:pt>
                <c:pt idx="1435">
                  <c:v>4</c:v>
                </c:pt>
                <c:pt idx="1436">
                  <c:v>4.4000000000000004</c:v>
                </c:pt>
                <c:pt idx="1437">
                  <c:v>4.2</c:v>
                </c:pt>
                <c:pt idx="1438">
                  <c:v>4.5</c:v>
                </c:pt>
                <c:pt idx="1439">
                  <c:v>4.0999999999999996</c:v>
                </c:pt>
                <c:pt idx="1440">
                  <c:v>4.0999999999999996</c:v>
                </c:pt>
                <c:pt idx="1441">
                  <c:v>4.2</c:v>
                </c:pt>
                <c:pt idx="1442">
                  <c:v>4.2</c:v>
                </c:pt>
                <c:pt idx="1443">
                  <c:v>4</c:v>
                </c:pt>
                <c:pt idx="1444">
                  <c:v>4.3</c:v>
                </c:pt>
                <c:pt idx="1445">
                  <c:v>3.6</c:v>
                </c:pt>
                <c:pt idx="1446">
                  <c:v>3.5</c:v>
                </c:pt>
                <c:pt idx="1447">
                  <c:v>4.3</c:v>
                </c:pt>
                <c:pt idx="1448">
                  <c:v>3.6</c:v>
                </c:pt>
                <c:pt idx="1449">
                  <c:v>2.9</c:v>
                </c:pt>
                <c:pt idx="1450">
                  <c:v>4.2</c:v>
                </c:pt>
                <c:pt idx="1451">
                  <c:v>4.4000000000000004</c:v>
                </c:pt>
                <c:pt idx="1452">
                  <c:v>4.0999999999999996</c:v>
                </c:pt>
                <c:pt idx="1453">
                  <c:v>3.8</c:v>
                </c:pt>
                <c:pt idx="1454">
                  <c:v>3.5</c:v>
                </c:pt>
                <c:pt idx="1455">
                  <c:v>4.0999999999999996</c:v>
                </c:pt>
                <c:pt idx="1456">
                  <c:v>3.2</c:v>
                </c:pt>
                <c:pt idx="1457">
                  <c:v>4.4000000000000004</c:v>
                </c:pt>
                <c:pt idx="1458">
                  <c:v>3.6</c:v>
                </c:pt>
                <c:pt idx="1459">
                  <c:v>3.1</c:v>
                </c:pt>
                <c:pt idx="1460">
                  <c:v>4</c:v>
                </c:pt>
                <c:pt idx="1461">
                  <c:v>4.0999999999999996</c:v>
                </c:pt>
                <c:pt idx="1462">
                  <c:v>3.6</c:v>
                </c:pt>
                <c:pt idx="1463">
                  <c:v>4</c:v>
                </c:pt>
                <c:pt idx="1464">
                  <c:v>4.3</c:v>
                </c:pt>
              </c:numCache>
            </c:numRef>
          </c:yVal>
          <c:smooth val="0"/>
          <c:extLst>
            <c:ext xmlns:c16="http://schemas.microsoft.com/office/drawing/2014/chart" uri="{C3380CC4-5D6E-409C-BE32-E72D297353CC}">
              <c16:uniqueId val="{00000000-5E2E-4DE8-B4B9-A54D8F4B752E}"/>
            </c:ext>
          </c:extLst>
        </c:ser>
        <c:dLbls>
          <c:showLegendKey val="0"/>
          <c:showVal val="0"/>
          <c:showCatName val="0"/>
          <c:showSerName val="0"/>
          <c:showPercent val="0"/>
          <c:showBubbleSize val="0"/>
        </c:dLbls>
        <c:axId val="1686258799"/>
        <c:axId val="1686268783"/>
      </c:scatterChart>
      <c:valAx>
        <c:axId val="16862587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268783"/>
        <c:crosses val="autoZero"/>
        <c:crossBetween val="midCat"/>
      </c:valAx>
      <c:valAx>
        <c:axId val="1686268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2587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[1.xlsx]Sheet2!PivotTable1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1"/>
                </a:solidFill>
              </a:ln>
              <a:effectLst/>
            </c:spPr>
            <c:trendlineType val="linear"/>
            <c:dispRSqr val="0"/>
            <c:dispEq val="0"/>
          </c:trendline>
          <c:cat>
            <c:strRef>
              <c:f>Sheet2!$A$4:$A$13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Sheet2!$B$4:$B$13</c:f>
              <c:numCache>
                <c:formatCode>General</c:formatCode>
                <c:ptCount val="9"/>
                <c:pt idx="0">
                  <c:v>0.42</c:v>
                </c:pt>
                <c:pt idx="1">
                  <c:v>0.54024282560706416</c:v>
                </c:pt>
                <c:pt idx="2">
                  <c:v>0.50828897338403023</c:v>
                </c:pt>
                <c:pt idx="3">
                  <c:v>0.53</c:v>
                </c:pt>
                <c:pt idx="4">
                  <c:v>0.40120535714285727</c:v>
                </c:pt>
                <c:pt idx="5">
                  <c:v>0.57499999999999996</c:v>
                </c:pt>
                <c:pt idx="6">
                  <c:v>0.45999999999999996</c:v>
                </c:pt>
                <c:pt idx="7">
                  <c:v>0.12354838709677421</c:v>
                </c:pt>
                <c:pt idx="8">
                  <c:v>0</c:v>
                </c:pt>
              </c:numCache>
            </c:numRef>
          </c:val>
          <c:extLst>
            <c:ext xmlns:c16="http://schemas.microsoft.com/office/drawing/2014/chart" uri="{C3380CC4-5D6E-409C-BE32-E72D297353CC}">
              <c16:uniqueId val="{00000001-8629-4C95-B4BD-3838F1E0E453}"/>
            </c:ext>
          </c:extLst>
        </c:ser>
        <c:dLbls>
          <c:showLegendKey val="0"/>
          <c:showVal val="0"/>
          <c:showCatName val="0"/>
          <c:showSerName val="0"/>
          <c:showPercent val="0"/>
          <c:showBubbleSize val="0"/>
        </c:dLbls>
        <c:gapWidth val="100"/>
        <c:overlap val="-24"/>
        <c:axId val="1608879887"/>
        <c:axId val="1608896527"/>
      </c:barChart>
      <c:catAx>
        <c:axId val="1608879887"/>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608896527"/>
        <c:crosses val="autoZero"/>
        <c:auto val="1"/>
        <c:lblAlgn val="ctr"/>
        <c:lblOffset val="100"/>
        <c:noMultiLvlLbl val="0"/>
      </c:catAx>
      <c:valAx>
        <c:axId val="160889652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608879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[1.xlsx]Sheet2!PivotTable1</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C1A-43E5-9B11-29457242574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C1A-43E5-9B11-29457242574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C1A-43E5-9B11-29457242574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C1A-43E5-9B11-29457242574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C1A-43E5-9B11-29457242574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C1A-43E5-9B11-29457242574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C1A-43E5-9B11-29457242574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C1A-43E5-9B11-29457242574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C1A-43E5-9B11-29457242574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Sheet2!$B$4:$B$13</c:f>
              <c:numCache>
                <c:formatCode>General</c:formatCode>
                <c:ptCount val="9"/>
                <c:pt idx="0">
                  <c:v>0.42</c:v>
                </c:pt>
                <c:pt idx="1">
                  <c:v>0.54024282560706416</c:v>
                </c:pt>
                <c:pt idx="2">
                  <c:v>0.50828897338403023</c:v>
                </c:pt>
                <c:pt idx="3">
                  <c:v>0.53</c:v>
                </c:pt>
                <c:pt idx="4">
                  <c:v>0.40120535714285727</c:v>
                </c:pt>
                <c:pt idx="5">
                  <c:v>0.57499999999999996</c:v>
                </c:pt>
                <c:pt idx="6">
                  <c:v>0.45999999999999996</c:v>
                </c:pt>
                <c:pt idx="7">
                  <c:v>0.12354838709677421</c:v>
                </c:pt>
                <c:pt idx="8">
                  <c:v>0</c:v>
                </c:pt>
              </c:numCache>
            </c:numRef>
          </c:val>
          <c:extLst>
            <c:ext xmlns:c16="http://schemas.microsoft.com/office/drawing/2014/chart" uri="{C3380CC4-5D6E-409C-BE32-E72D297353CC}">
              <c16:uniqueId val="{00000012-6C1A-43E5-9B11-29457242574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[1.xlsx]Sheet3!PivotTable2</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Sheet3!$B$4:$B$13</c:f>
              <c:numCache>
                <c:formatCode>General</c:formatCode>
                <c:ptCount val="9"/>
                <c:pt idx="0">
                  <c:v>1</c:v>
                </c:pt>
                <c:pt idx="1">
                  <c:v>453</c:v>
                </c:pt>
                <c:pt idx="2">
                  <c:v>526</c:v>
                </c:pt>
                <c:pt idx="3">
                  <c:v>1</c:v>
                </c:pt>
                <c:pt idx="4">
                  <c:v>448</c:v>
                </c:pt>
                <c:pt idx="5">
                  <c:v>2</c:v>
                </c:pt>
                <c:pt idx="6">
                  <c:v>2</c:v>
                </c:pt>
                <c:pt idx="7">
                  <c:v>31</c:v>
                </c:pt>
                <c:pt idx="8">
                  <c:v>1</c:v>
                </c:pt>
              </c:numCache>
            </c:numRef>
          </c:val>
          <c:smooth val="0"/>
          <c:extLst>
            <c:ext xmlns:c16="http://schemas.microsoft.com/office/drawing/2014/chart" uri="{C3380CC4-5D6E-409C-BE32-E72D297353CC}">
              <c16:uniqueId val="{00000000-C2DC-4A28-8FAF-333A64343D99}"/>
            </c:ext>
          </c:extLst>
        </c:ser>
        <c:dLbls>
          <c:dLblPos val="t"/>
          <c:showLegendKey val="0"/>
          <c:showVal val="1"/>
          <c:showCatName val="0"/>
          <c:showSerName val="0"/>
          <c:showPercent val="0"/>
          <c:showBubbleSize val="0"/>
        </c:dLbls>
        <c:smooth val="0"/>
        <c:axId val="1686493663"/>
        <c:axId val="1686480351"/>
      </c:lineChart>
      <c:catAx>
        <c:axId val="16864936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480351"/>
        <c:crosses val="autoZero"/>
        <c:auto val="1"/>
        <c:lblAlgn val="ctr"/>
        <c:lblOffset val="100"/>
        <c:noMultiLvlLbl val="0"/>
      </c:catAx>
      <c:valAx>
        <c:axId val="168648035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493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[1.xlsx]Sheet4!PivotTable3</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Sheet4!$B$3</c:f>
              <c:strCache>
                <c:ptCount val="1"/>
                <c:pt idx="0">
                  <c:v>Total</c:v>
                </c:pt>
              </c:strCache>
            </c:strRef>
          </c:tx>
          <c:spPr>
            <a:solidFill>
              <a:schemeClr val="accent1"/>
            </a:solidFill>
            <a:ln>
              <a:noFill/>
            </a:ln>
            <a:effectLst/>
            <a:sp3d/>
          </c:spPr>
          <c:invertIfNegative val="0"/>
          <c:cat>
            <c:strRef>
              <c:f>Sheet4!$A$4:$A$13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Sheet4!$B$4:$B$13</c:f>
              <c:numCache>
                <c:formatCode>General</c:formatCode>
                <c:ptCount val="9"/>
                <c:pt idx="0">
                  <c:v>1118</c:v>
                </c:pt>
                <c:pt idx="1">
                  <c:v>7728689</c:v>
                </c:pt>
                <c:pt idx="2">
                  <c:v>15778848</c:v>
                </c:pt>
                <c:pt idx="3">
                  <c:v>3663</c:v>
                </c:pt>
                <c:pt idx="4">
                  <c:v>2991069</c:v>
                </c:pt>
                <c:pt idx="5">
                  <c:v>8566</c:v>
                </c:pt>
                <c:pt idx="6">
                  <c:v>88882</c:v>
                </c:pt>
                <c:pt idx="7">
                  <c:v>149675</c:v>
                </c:pt>
                <c:pt idx="8">
                  <c:v>15867</c:v>
                </c:pt>
              </c:numCache>
            </c:numRef>
          </c:val>
          <c:extLst>
            <c:ext xmlns:c16="http://schemas.microsoft.com/office/drawing/2014/chart" uri="{C3380CC4-5D6E-409C-BE32-E72D297353CC}">
              <c16:uniqueId val="{00000002-F18C-4EB7-AD9A-E95CF0BF155B}"/>
            </c:ext>
          </c:extLst>
        </c:ser>
        <c:dLbls>
          <c:showLegendKey val="0"/>
          <c:showVal val="0"/>
          <c:showCatName val="0"/>
          <c:showSerName val="0"/>
          <c:showPercent val="0"/>
          <c:showBubbleSize val="0"/>
        </c:dLbls>
        <c:gapWidth val="150"/>
        <c:shape val="box"/>
        <c:axId val="1686511967"/>
        <c:axId val="1686526111"/>
        <c:axId val="0"/>
      </c:bar3DChart>
      <c:catAx>
        <c:axId val="16865119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526111"/>
        <c:crosses val="autoZero"/>
        <c:auto val="1"/>
        <c:lblAlgn val="ctr"/>
        <c:lblOffset val="100"/>
        <c:noMultiLvlLbl val="0"/>
      </c:catAx>
      <c:valAx>
        <c:axId val="1686526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511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[1.xlsx]Sheet5!PivotTable4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Average of Discounted Price</c:v>
                </c:pt>
              </c:strCache>
            </c:strRef>
          </c:tx>
          <c:spPr>
            <a:solidFill>
              <a:schemeClr val="accent1"/>
            </a:solidFill>
            <a:ln>
              <a:noFill/>
            </a:ln>
            <a:effectLst/>
          </c:spPr>
          <c:invertIfNegative val="0"/>
          <c:cat>
            <c:strRef>
              <c:f>Sheet5!$A$4:$A$13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Sheet5!$B$4:$B$13</c:f>
              <c:numCache>
                <c:formatCode>General</c:formatCode>
                <c:ptCount val="9"/>
                <c:pt idx="0">
                  <c:v>2339</c:v>
                </c:pt>
                <c:pt idx="1">
                  <c:v>845.44728476821194</c:v>
                </c:pt>
                <c:pt idx="2">
                  <c:v>5965.88783269962</c:v>
                </c:pt>
                <c:pt idx="3">
                  <c:v>899</c:v>
                </c:pt>
                <c:pt idx="4">
                  <c:v>2330.6156473214287</c:v>
                </c:pt>
                <c:pt idx="5">
                  <c:v>337</c:v>
                </c:pt>
                <c:pt idx="6">
                  <c:v>638</c:v>
                </c:pt>
                <c:pt idx="7">
                  <c:v>301.58064516129031</c:v>
                </c:pt>
                <c:pt idx="8">
                  <c:v>150</c:v>
                </c:pt>
              </c:numCache>
            </c:numRef>
          </c:val>
          <c:extLst>
            <c:ext xmlns:c16="http://schemas.microsoft.com/office/drawing/2014/chart" uri="{C3380CC4-5D6E-409C-BE32-E72D297353CC}">
              <c16:uniqueId val="{00000000-410A-4F3E-AF71-E38FF69D7ABD}"/>
            </c:ext>
          </c:extLst>
        </c:ser>
        <c:ser>
          <c:idx val="1"/>
          <c:order val="1"/>
          <c:tx>
            <c:strRef>
              <c:f>Sheet5!$C$3</c:f>
              <c:strCache>
                <c:ptCount val="1"/>
                <c:pt idx="0">
                  <c:v>Average of Actual Price</c:v>
                </c:pt>
              </c:strCache>
            </c:strRef>
          </c:tx>
          <c:spPr>
            <a:solidFill>
              <a:schemeClr val="accent2"/>
            </a:solidFill>
            <a:ln>
              <a:noFill/>
            </a:ln>
            <a:effectLst/>
          </c:spPr>
          <c:invertIfNegative val="0"/>
          <c:cat>
            <c:strRef>
              <c:f>Sheet5!$A$4:$A$13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Sheet5!$C$4:$C$13</c:f>
              <c:numCache>
                <c:formatCode>General</c:formatCode>
                <c:ptCount val="9"/>
                <c:pt idx="0">
                  <c:v>4000</c:v>
                </c:pt>
                <c:pt idx="1">
                  <c:v>1683.6231346578368</c:v>
                </c:pt>
                <c:pt idx="2">
                  <c:v>9880.1257142857139</c:v>
                </c:pt>
                <c:pt idx="3">
                  <c:v>1900</c:v>
                </c:pt>
                <c:pt idx="4">
                  <c:v>4162.0736607142853</c:v>
                </c:pt>
                <c:pt idx="5">
                  <c:v>799</c:v>
                </c:pt>
                <c:pt idx="6">
                  <c:v>1347</c:v>
                </c:pt>
                <c:pt idx="7">
                  <c:v>397.19354838709677</c:v>
                </c:pt>
                <c:pt idx="8">
                  <c:v>150</c:v>
                </c:pt>
              </c:numCache>
            </c:numRef>
          </c:val>
          <c:extLst>
            <c:ext xmlns:c16="http://schemas.microsoft.com/office/drawing/2014/chart" uri="{C3380CC4-5D6E-409C-BE32-E72D297353CC}">
              <c16:uniqueId val="{00000001-410A-4F3E-AF71-E38FF69D7ABD}"/>
            </c:ext>
          </c:extLst>
        </c:ser>
        <c:dLbls>
          <c:showLegendKey val="0"/>
          <c:showVal val="0"/>
          <c:showCatName val="0"/>
          <c:showSerName val="0"/>
          <c:showPercent val="0"/>
          <c:showBubbleSize val="0"/>
        </c:dLbls>
        <c:gapWidth val="219"/>
        <c:overlap val="-27"/>
        <c:axId val="1686571455"/>
        <c:axId val="1686572703"/>
      </c:barChart>
      <c:catAx>
        <c:axId val="168657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572703"/>
        <c:crosses val="autoZero"/>
        <c:auto val="1"/>
        <c:lblAlgn val="ctr"/>
        <c:lblOffset val="100"/>
        <c:noMultiLvlLbl val="0"/>
      </c:catAx>
      <c:valAx>
        <c:axId val="16865727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57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[1.xlsx]Sheet6!PivotTable5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Sheet6!$B$3</c:f>
              <c:strCache>
                <c:ptCount val="1"/>
                <c:pt idx="0">
                  <c:v>Total</c:v>
                </c:pt>
              </c:strCache>
            </c:strRef>
          </c:tx>
          <c:spPr>
            <a:solidFill>
              <a:schemeClr val="accent1"/>
            </a:solidFill>
            <a:ln>
              <a:noFill/>
            </a:ln>
            <a:effectLst/>
          </c:spPr>
          <c:invertIfNegative val="0"/>
          <c:cat>
            <c:strRef>
              <c:f>Sheet6!$A$4:$A$30</c:f>
              <c:strCache>
                <c:ptCount val="26"/>
                <c:pt idx="0">
                  <c:v>2</c:v>
                </c:pt>
                <c:pt idx="1">
                  <c:v>2.3</c:v>
                </c:pt>
                <c:pt idx="2">
                  <c:v>2.6</c:v>
                </c:pt>
                <c:pt idx="3">
                  <c:v>2.8</c:v>
                </c:pt>
                <c:pt idx="4">
                  <c:v>2.9</c:v>
                </c:pt>
                <c:pt idx="5">
                  <c:v>3</c:v>
                </c:pt>
                <c:pt idx="6">
                  <c:v>3.1</c:v>
                </c:pt>
                <c:pt idx="7">
                  <c:v>3.2</c:v>
                </c:pt>
                <c:pt idx="8">
                  <c:v>3.3</c:v>
                </c:pt>
                <c:pt idx="9">
                  <c:v>3.4</c:v>
                </c:pt>
                <c:pt idx="10">
                  <c:v>3.5</c:v>
                </c:pt>
                <c:pt idx="11">
                  <c:v>3.6</c:v>
                </c:pt>
                <c:pt idx="12">
                  <c:v>3.7</c:v>
                </c:pt>
                <c:pt idx="13">
                  <c:v>3.8</c:v>
                </c:pt>
                <c:pt idx="14">
                  <c:v>3.9</c:v>
                </c:pt>
                <c:pt idx="15">
                  <c:v>4</c:v>
                </c:pt>
                <c:pt idx="16">
                  <c:v>4.1</c:v>
                </c:pt>
                <c:pt idx="17">
                  <c:v>4.2</c:v>
                </c:pt>
                <c:pt idx="18">
                  <c:v>4.3</c:v>
                </c:pt>
                <c:pt idx="19">
                  <c:v>4.4</c:v>
                </c:pt>
                <c:pt idx="20">
                  <c:v>4.5</c:v>
                </c:pt>
                <c:pt idx="21">
                  <c:v>4.6</c:v>
                </c:pt>
                <c:pt idx="22">
                  <c:v>4.7</c:v>
                </c:pt>
                <c:pt idx="23">
                  <c:v>4.8</c:v>
                </c:pt>
                <c:pt idx="24">
                  <c:v>5</c:v>
                </c:pt>
                <c:pt idx="25">
                  <c:v>|</c:v>
                </c:pt>
              </c:strCache>
            </c:strRef>
          </c:cat>
          <c:val>
            <c:numRef>
              <c:f>Sheet6!$B$4:$B$30</c:f>
              <c:numCache>
                <c:formatCode>General</c:formatCode>
                <c:ptCount val="26"/>
                <c:pt idx="0">
                  <c:v>1</c:v>
                </c:pt>
                <c:pt idx="1">
                  <c:v>1</c:v>
                </c:pt>
                <c:pt idx="2">
                  <c:v>1</c:v>
                </c:pt>
                <c:pt idx="3">
                  <c:v>2</c:v>
                </c:pt>
                <c:pt idx="4">
                  <c:v>1</c:v>
                </c:pt>
                <c:pt idx="5">
                  <c:v>4</c:v>
                </c:pt>
                <c:pt idx="6">
                  <c:v>4</c:v>
                </c:pt>
                <c:pt idx="7">
                  <c:v>2</c:v>
                </c:pt>
                <c:pt idx="8">
                  <c:v>16</c:v>
                </c:pt>
                <c:pt idx="9">
                  <c:v>10</c:v>
                </c:pt>
                <c:pt idx="10">
                  <c:v>26</c:v>
                </c:pt>
                <c:pt idx="11">
                  <c:v>35</c:v>
                </c:pt>
                <c:pt idx="12">
                  <c:v>42</c:v>
                </c:pt>
                <c:pt idx="13">
                  <c:v>86</c:v>
                </c:pt>
                <c:pt idx="14">
                  <c:v>123</c:v>
                </c:pt>
                <c:pt idx="15">
                  <c:v>181</c:v>
                </c:pt>
                <c:pt idx="16">
                  <c:v>244</c:v>
                </c:pt>
                <c:pt idx="17">
                  <c:v>228</c:v>
                </c:pt>
                <c:pt idx="18">
                  <c:v>230</c:v>
                </c:pt>
                <c:pt idx="19">
                  <c:v>123</c:v>
                </c:pt>
                <c:pt idx="20">
                  <c:v>75</c:v>
                </c:pt>
                <c:pt idx="21">
                  <c:v>17</c:v>
                </c:pt>
                <c:pt idx="22">
                  <c:v>6</c:v>
                </c:pt>
                <c:pt idx="23">
                  <c:v>3</c:v>
                </c:pt>
                <c:pt idx="24">
                  <c:v>3</c:v>
                </c:pt>
                <c:pt idx="25">
                  <c:v>1</c:v>
                </c:pt>
              </c:numCache>
            </c:numRef>
          </c:val>
          <c:extLst>
            <c:ext xmlns:c16="http://schemas.microsoft.com/office/drawing/2014/chart" uri="{C3380CC4-5D6E-409C-BE32-E72D297353CC}">
              <c16:uniqueId val="{00000000-A0C7-4C8E-9D2A-D819667EA87D}"/>
            </c:ext>
          </c:extLst>
        </c:ser>
        <c:dLbls>
          <c:showLegendKey val="0"/>
          <c:showVal val="0"/>
          <c:showCatName val="0"/>
          <c:showSerName val="0"/>
          <c:showPercent val="0"/>
          <c:showBubbleSize val="0"/>
        </c:dLbls>
        <c:gapWidth val="150"/>
        <c:overlap val="100"/>
        <c:axId val="1154174799"/>
        <c:axId val="1154175631"/>
      </c:barChart>
      <c:catAx>
        <c:axId val="115417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54175631"/>
        <c:crosses val="autoZero"/>
        <c:auto val="1"/>
        <c:lblAlgn val="ctr"/>
        <c:lblOffset val="100"/>
        <c:noMultiLvlLbl val="0"/>
      </c:catAx>
      <c:valAx>
        <c:axId val="11541756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54174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[1.xlsx]Sheet7!PivotTable6</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9A-45B1-933D-FFCEC66788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9A-45B1-933D-FFCEC66788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99A-45B1-933D-FFCEC667882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99A-45B1-933D-FFCEC667882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99A-45B1-933D-FFCEC667882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99A-45B1-933D-FFCEC667882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99A-45B1-933D-FFCEC667882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99A-45B1-933D-FFCEC667882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99A-45B1-933D-FFCEC6678823}"/>
              </c:ext>
            </c:extLst>
          </c:dPt>
          <c:cat>
            <c:strRef>
              <c:f>Sheet7!$A$4:$A$13</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Sheet7!$B$4:$B$13</c:f>
              <c:numCache>
                <c:formatCode>General</c:formatCode>
                <c:ptCount val="9"/>
                <c:pt idx="0">
                  <c:v>4472000</c:v>
                </c:pt>
                <c:pt idx="1">
                  <c:v>12614808460.58</c:v>
                </c:pt>
                <c:pt idx="2">
                  <c:v>98020806794</c:v>
                </c:pt>
                <c:pt idx="3">
                  <c:v>6959700</c:v>
                </c:pt>
                <c:pt idx="4">
                  <c:v>10459722337</c:v>
                </c:pt>
                <c:pt idx="5">
                  <c:v>6163434</c:v>
                </c:pt>
                <c:pt idx="6">
                  <c:v>151117062</c:v>
                </c:pt>
                <c:pt idx="7">
                  <c:v>60778817</c:v>
                </c:pt>
                <c:pt idx="8">
                  <c:v>2380050</c:v>
                </c:pt>
              </c:numCache>
            </c:numRef>
          </c:val>
          <c:extLst>
            <c:ext xmlns:c16="http://schemas.microsoft.com/office/drawing/2014/chart" uri="{C3380CC4-5D6E-409C-BE32-E72D297353CC}">
              <c16:uniqueId val="{00000012-599A-45B1-933D-FFCEC667882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[1.xlsx]Sheet9!PivotTable8</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Sheet9!$A$4:$A$8</c:f>
              <c:strCache>
                <c:ptCount val="4"/>
                <c:pt idx="0">
                  <c:v>&gt;1000</c:v>
                </c:pt>
                <c:pt idx="1">
                  <c:v>100-200</c:v>
                </c:pt>
                <c:pt idx="2">
                  <c:v>200-500</c:v>
                </c:pt>
                <c:pt idx="3">
                  <c:v>500-1000</c:v>
                </c:pt>
              </c:strCache>
            </c:strRef>
          </c:cat>
          <c:val>
            <c:numRef>
              <c:f>Sheet9!$B$4:$B$8</c:f>
              <c:numCache>
                <c:formatCode>General</c:formatCode>
                <c:ptCount val="4"/>
                <c:pt idx="0">
                  <c:v>934</c:v>
                </c:pt>
                <c:pt idx="1">
                  <c:v>37</c:v>
                </c:pt>
                <c:pt idx="2">
                  <c:v>181</c:v>
                </c:pt>
                <c:pt idx="3">
                  <c:v>313</c:v>
                </c:pt>
              </c:numCache>
            </c:numRef>
          </c:val>
          <c:extLst>
            <c:ext xmlns:c16="http://schemas.microsoft.com/office/drawing/2014/chart" uri="{C3380CC4-5D6E-409C-BE32-E72D297353CC}">
              <c16:uniqueId val="{00000000-16B5-4CA2-858E-5E03C8AD07BE}"/>
            </c:ext>
          </c:extLst>
        </c:ser>
        <c:dLbls>
          <c:dLblPos val="outEnd"/>
          <c:showLegendKey val="0"/>
          <c:showVal val="1"/>
          <c:showCatName val="0"/>
          <c:showSerName val="0"/>
          <c:showPercent val="0"/>
          <c:showBubbleSize val="0"/>
        </c:dLbls>
        <c:gapWidth val="219"/>
        <c:overlap val="-27"/>
        <c:axId val="1678341599"/>
        <c:axId val="1678339519"/>
      </c:barChart>
      <c:catAx>
        <c:axId val="16783415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78339519"/>
        <c:crosses val="autoZero"/>
        <c:auto val="1"/>
        <c:lblAlgn val="ctr"/>
        <c:lblOffset val="100"/>
        <c:noMultiLvlLbl val="0"/>
      </c:catAx>
      <c:valAx>
        <c:axId val="167833951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7834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amazon!$K$1</c:f>
              <c:strCache>
                <c:ptCount val="1"/>
                <c:pt idx="0">
                  <c:v>Rating</c:v>
                </c:pt>
              </c:strCache>
            </c:strRef>
          </c:tx>
          <c:spPr>
            <a:ln w="38100" cap="rnd">
              <a:noFill/>
              <a:round/>
            </a:ln>
            <a:effectLst/>
          </c:spPr>
          <c:marker>
            <c:symbol val="circle"/>
            <c:size val="5"/>
            <c:spPr>
              <a:solidFill>
                <a:schemeClr val="accent1"/>
              </a:solidFill>
              <a:ln w="9525">
                <a:solidFill>
                  <a:schemeClr val="accent1"/>
                </a:solidFill>
              </a:ln>
              <a:effectLst/>
            </c:spPr>
          </c:marker>
          <c:xVal>
            <c:numRef>
              <c:f>amazon!$J$2:$J$1466</c:f>
              <c:numCache>
                <c:formatCode>0%</c:formatCode>
                <c:ptCount val="1465"/>
                <c:pt idx="0">
                  <c:v>0.64</c:v>
                </c:pt>
                <c:pt idx="1">
                  <c:v>0.43</c:v>
                </c:pt>
                <c:pt idx="2">
                  <c:v>0.9</c:v>
                </c:pt>
                <c:pt idx="3">
                  <c:v>0.53</c:v>
                </c:pt>
                <c:pt idx="4">
                  <c:v>0.61</c:v>
                </c:pt>
                <c:pt idx="5">
                  <c:v>0.85</c:v>
                </c:pt>
                <c:pt idx="6">
                  <c:v>0.65</c:v>
                </c:pt>
                <c:pt idx="7">
                  <c:v>0.23</c:v>
                </c:pt>
                <c:pt idx="8">
                  <c:v>0.5</c:v>
                </c:pt>
                <c:pt idx="9">
                  <c:v>0.33</c:v>
                </c:pt>
                <c:pt idx="10">
                  <c:v>0.55000000000000004</c:v>
                </c:pt>
                <c:pt idx="11">
                  <c:v>0.63</c:v>
                </c:pt>
                <c:pt idx="12">
                  <c:v>0.69</c:v>
                </c:pt>
                <c:pt idx="13">
                  <c:v>0.61</c:v>
                </c:pt>
                <c:pt idx="14">
                  <c:v>0.6</c:v>
                </c:pt>
                <c:pt idx="15">
                  <c:v>0.13</c:v>
                </c:pt>
                <c:pt idx="16">
                  <c:v>0.44</c:v>
                </c:pt>
                <c:pt idx="17">
                  <c:v>0.38</c:v>
                </c:pt>
                <c:pt idx="18">
                  <c:v>0.6</c:v>
                </c:pt>
                <c:pt idx="19">
                  <c:v>0.39</c:v>
                </c:pt>
                <c:pt idx="20">
                  <c:v>0.46</c:v>
                </c:pt>
                <c:pt idx="21">
                  <c:v>0.44</c:v>
                </c:pt>
                <c:pt idx="22">
                  <c:v>0.41</c:v>
                </c:pt>
                <c:pt idx="23">
                  <c:v>0.7</c:v>
                </c:pt>
                <c:pt idx="24">
                  <c:v>0.42</c:v>
                </c:pt>
                <c:pt idx="25">
                  <c:v>0.72</c:v>
                </c:pt>
                <c:pt idx="26">
                  <c:v>0.25</c:v>
                </c:pt>
                <c:pt idx="27">
                  <c:v>0.25</c:v>
                </c:pt>
                <c:pt idx="28">
                  <c:v>0.51</c:v>
                </c:pt>
                <c:pt idx="29">
                  <c:v>0.7</c:v>
                </c:pt>
                <c:pt idx="30">
                  <c:v>0.73</c:v>
                </c:pt>
                <c:pt idx="31">
                  <c:v>0.64</c:v>
                </c:pt>
                <c:pt idx="32">
                  <c:v>0.65</c:v>
                </c:pt>
                <c:pt idx="33">
                  <c:v>0</c:v>
                </c:pt>
                <c:pt idx="34">
                  <c:v>0.8</c:v>
                </c:pt>
                <c:pt idx="35">
                  <c:v>0.85</c:v>
                </c:pt>
                <c:pt idx="36">
                  <c:v>0.53</c:v>
                </c:pt>
                <c:pt idx="37">
                  <c:v>0.8</c:v>
                </c:pt>
                <c:pt idx="38">
                  <c:v>0.28000000000000003</c:v>
                </c:pt>
                <c:pt idx="39">
                  <c:v>0.51</c:v>
                </c:pt>
                <c:pt idx="40">
                  <c:v>0.7</c:v>
                </c:pt>
                <c:pt idx="41">
                  <c:v>0.43</c:v>
                </c:pt>
                <c:pt idx="42">
                  <c:v>0.64</c:v>
                </c:pt>
                <c:pt idx="43">
                  <c:v>0.38</c:v>
                </c:pt>
                <c:pt idx="44">
                  <c:v>0.7</c:v>
                </c:pt>
                <c:pt idx="45">
                  <c:v>0.67</c:v>
                </c:pt>
                <c:pt idx="46">
                  <c:v>0.57999999999999996</c:v>
                </c:pt>
                <c:pt idx="47">
                  <c:v>0.35</c:v>
                </c:pt>
                <c:pt idx="48">
                  <c:v>0.6</c:v>
                </c:pt>
                <c:pt idx="49">
                  <c:v>0.5</c:v>
                </c:pt>
                <c:pt idx="50">
                  <c:v>0.45</c:v>
                </c:pt>
                <c:pt idx="51">
                  <c:v>0.64</c:v>
                </c:pt>
                <c:pt idx="52">
                  <c:v>0.62</c:v>
                </c:pt>
                <c:pt idx="53">
                  <c:v>0.46</c:v>
                </c:pt>
                <c:pt idx="54">
                  <c:v>0.43</c:v>
                </c:pt>
                <c:pt idx="55">
                  <c:v>0.54</c:v>
                </c:pt>
                <c:pt idx="56">
                  <c:v>0.54</c:v>
                </c:pt>
                <c:pt idx="57">
                  <c:v>0.27</c:v>
                </c:pt>
                <c:pt idx="58">
                  <c:v>0.77</c:v>
                </c:pt>
                <c:pt idx="59">
                  <c:v>0.56000000000000005</c:v>
                </c:pt>
                <c:pt idx="60">
                  <c:v>0.78</c:v>
                </c:pt>
                <c:pt idx="61">
                  <c:v>0.31</c:v>
                </c:pt>
                <c:pt idx="62">
                  <c:v>0.86</c:v>
                </c:pt>
                <c:pt idx="63">
                  <c:v>0.61</c:v>
                </c:pt>
                <c:pt idx="64">
                  <c:v>0.44</c:v>
                </c:pt>
                <c:pt idx="65">
                  <c:v>0.78</c:v>
                </c:pt>
                <c:pt idx="66">
                  <c:v>0.62</c:v>
                </c:pt>
                <c:pt idx="67">
                  <c:v>0.47</c:v>
                </c:pt>
                <c:pt idx="68">
                  <c:v>0.47</c:v>
                </c:pt>
                <c:pt idx="69">
                  <c:v>0.69</c:v>
                </c:pt>
                <c:pt idx="70">
                  <c:v>0.61</c:v>
                </c:pt>
                <c:pt idx="71">
                  <c:v>0.42</c:v>
                </c:pt>
                <c:pt idx="72">
                  <c:v>0.37</c:v>
                </c:pt>
                <c:pt idx="73">
                  <c:v>0.77</c:v>
                </c:pt>
                <c:pt idx="74">
                  <c:v>0.6</c:v>
                </c:pt>
                <c:pt idx="75">
                  <c:v>0.6</c:v>
                </c:pt>
                <c:pt idx="76">
                  <c:v>0.55000000000000004</c:v>
                </c:pt>
                <c:pt idx="77">
                  <c:v>0.65</c:v>
                </c:pt>
                <c:pt idx="78">
                  <c:v>0.57999999999999996</c:v>
                </c:pt>
                <c:pt idx="79">
                  <c:v>0.64</c:v>
                </c:pt>
                <c:pt idx="80">
                  <c:v>0.64</c:v>
                </c:pt>
                <c:pt idx="81">
                  <c:v>0.44</c:v>
                </c:pt>
                <c:pt idx="82">
                  <c:v>0.62</c:v>
                </c:pt>
                <c:pt idx="83">
                  <c:v>0.63</c:v>
                </c:pt>
                <c:pt idx="84">
                  <c:v>0.75</c:v>
                </c:pt>
                <c:pt idx="85">
                  <c:v>0.25</c:v>
                </c:pt>
                <c:pt idx="86">
                  <c:v>0.32</c:v>
                </c:pt>
                <c:pt idx="87">
                  <c:v>0.41</c:v>
                </c:pt>
                <c:pt idx="88">
                  <c:v>0.8</c:v>
                </c:pt>
                <c:pt idx="89">
                  <c:v>0.68</c:v>
                </c:pt>
                <c:pt idx="90">
                  <c:v>0.66</c:v>
                </c:pt>
                <c:pt idx="91">
                  <c:v>0.22</c:v>
                </c:pt>
                <c:pt idx="92">
                  <c:v>0.56999999999999995</c:v>
                </c:pt>
                <c:pt idx="93">
                  <c:v>0.8</c:v>
                </c:pt>
                <c:pt idx="94">
                  <c:v>0.54</c:v>
                </c:pt>
                <c:pt idx="95">
                  <c:v>0.17</c:v>
                </c:pt>
                <c:pt idx="96">
                  <c:v>0.69</c:v>
                </c:pt>
                <c:pt idx="97">
                  <c:v>0.65</c:v>
                </c:pt>
                <c:pt idx="98">
                  <c:v>0.42</c:v>
                </c:pt>
                <c:pt idx="99">
                  <c:v>0.52</c:v>
                </c:pt>
                <c:pt idx="100">
                  <c:v>0.77</c:v>
                </c:pt>
                <c:pt idx="101">
                  <c:v>0.53</c:v>
                </c:pt>
                <c:pt idx="102">
                  <c:v>0.67</c:v>
                </c:pt>
                <c:pt idx="103">
                  <c:v>0.27</c:v>
                </c:pt>
                <c:pt idx="104">
                  <c:v>0.65</c:v>
                </c:pt>
                <c:pt idx="105">
                  <c:v>0.6</c:v>
                </c:pt>
                <c:pt idx="106">
                  <c:v>0.65</c:v>
                </c:pt>
                <c:pt idx="107">
                  <c:v>0.7</c:v>
                </c:pt>
                <c:pt idx="108">
                  <c:v>0.42</c:v>
                </c:pt>
                <c:pt idx="109">
                  <c:v>0.88</c:v>
                </c:pt>
                <c:pt idx="110">
                  <c:v>0.63</c:v>
                </c:pt>
                <c:pt idx="111">
                  <c:v>0.73</c:v>
                </c:pt>
                <c:pt idx="112">
                  <c:v>0.33</c:v>
                </c:pt>
                <c:pt idx="113">
                  <c:v>0.6</c:v>
                </c:pt>
                <c:pt idx="114">
                  <c:v>0.8</c:v>
                </c:pt>
                <c:pt idx="115">
                  <c:v>0.47</c:v>
                </c:pt>
                <c:pt idx="116">
                  <c:v>0.35</c:v>
                </c:pt>
                <c:pt idx="117">
                  <c:v>0.65</c:v>
                </c:pt>
                <c:pt idx="118">
                  <c:v>0.85</c:v>
                </c:pt>
                <c:pt idx="119">
                  <c:v>0.75</c:v>
                </c:pt>
                <c:pt idx="120">
                  <c:v>0.2</c:v>
                </c:pt>
                <c:pt idx="121">
                  <c:v>0.63</c:v>
                </c:pt>
                <c:pt idx="122">
                  <c:v>0.47</c:v>
                </c:pt>
                <c:pt idx="123">
                  <c:v>0.53</c:v>
                </c:pt>
                <c:pt idx="124">
                  <c:v>0.27</c:v>
                </c:pt>
                <c:pt idx="125">
                  <c:v>0.53</c:v>
                </c:pt>
                <c:pt idx="126">
                  <c:v>0.62</c:v>
                </c:pt>
                <c:pt idx="127">
                  <c:v>0.64</c:v>
                </c:pt>
                <c:pt idx="128">
                  <c:v>0.42</c:v>
                </c:pt>
                <c:pt idx="129">
                  <c:v>0.59</c:v>
                </c:pt>
                <c:pt idx="130">
                  <c:v>0.31</c:v>
                </c:pt>
                <c:pt idx="131">
                  <c:v>0.6</c:v>
                </c:pt>
                <c:pt idx="132">
                  <c:v>0.73</c:v>
                </c:pt>
                <c:pt idx="133">
                  <c:v>0.4</c:v>
                </c:pt>
                <c:pt idx="134">
                  <c:v>0.54</c:v>
                </c:pt>
                <c:pt idx="135">
                  <c:v>0.38</c:v>
                </c:pt>
                <c:pt idx="136">
                  <c:v>0.73</c:v>
                </c:pt>
                <c:pt idx="137">
                  <c:v>0.57999999999999996</c:v>
                </c:pt>
                <c:pt idx="138">
                  <c:v>0</c:v>
                </c:pt>
                <c:pt idx="139">
                  <c:v>0.5</c:v>
                </c:pt>
                <c:pt idx="140">
                  <c:v>0.64</c:v>
                </c:pt>
                <c:pt idx="141">
                  <c:v>0.43</c:v>
                </c:pt>
                <c:pt idx="142">
                  <c:v>0.4</c:v>
                </c:pt>
                <c:pt idx="143">
                  <c:v>0.44</c:v>
                </c:pt>
                <c:pt idx="144">
                  <c:v>0.23</c:v>
                </c:pt>
                <c:pt idx="145">
                  <c:v>0.61</c:v>
                </c:pt>
                <c:pt idx="146">
                  <c:v>0.52</c:v>
                </c:pt>
                <c:pt idx="147">
                  <c:v>0.44</c:v>
                </c:pt>
                <c:pt idx="148">
                  <c:v>0.31</c:v>
                </c:pt>
                <c:pt idx="149">
                  <c:v>0.47</c:v>
                </c:pt>
                <c:pt idx="150">
                  <c:v>0.54</c:v>
                </c:pt>
                <c:pt idx="151">
                  <c:v>0.69</c:v>
                </c:pt>
                <c:pt idx="152">
                  <c:v>0.26</c:v>
                </c:pt>
                <c:pt idx="153">
                  <c:v>0.62</c:v>
                </c:pt>
                <c:pt idx="154">
                  <c:v>0.38</c:v>
                </c:pt>
                <c:pt idx="155">
                  <c:v>0.5</c:v>
                </c:pt>
                <c:pt idx="156">
                  <c:v>0.25</c:v>
                </c:pt>
                <c:pt idx="157">
                  <c:v>0.41</c:v>
                </c:pt>
                <c:pt idx="158">
                  <c:v>0.57999999999999996</c:v>
                </c:pt>
                <c:pt idx="159">
                  <c:v>0.56000000000000005</c:v>
                </c:pt>
                <c:pt idx="160">
                  <c:v>0.32</c:v>
                </c:pt>
                <c:pt idx="161">
                  <c:v>0.66</c:v>
                </c:pt>
                <c:pt idx="162">
                  <c:v>0.7</c:v>
                </c:pt>
                <c:pt idx="163">
                  <c:v>0.63</c:v>
                </c:pt>
                <c:pt idx="164">
                  <c:v>0.28999999999999998</c:v>
                </c:pt>
                <c:pt idx="165">
                  <c:v>0.75</c:v>
                </c:pt>
                <c:pt idx="166">
                  <c:v>0.69</c:v>
                </c:pt>
                <c:pt idx="167">
                  <c:v>0.83</c:v>
                </c:pt>
                <c:pt idx="168">
                  <c:v>0.46</c:v>
                </c:pt>
                <c:pt idx="169">
                  <c:v>0.38</c:v>
                </c:pt>
                <c:pt idx="170">
                  <c:v>0.44</c:v>
                </c:pt>
                <c:pt idx="171">
                  <c:v>0.31</c:v>
                </c:pt>
                <c:pt idx="172">
                  <c:v>0.63</c:v>
                </c:pt>
                <c:pt idx="173">
                  <c:v>0.67</c:v>
                </c:pt>
                <c:pt idx="174">
                  <c:v>0.8</c:v>
                </c:pt>
                <c:pt idx="175">
                  <c:v>0.6</c:v>
                </c:pt>
                <c:pt idx="176">
                  <c:v>0.71</c:v>
                </c:pt>
                <c:pt idx="177">
                  <c:v>0.64</c:v>
                </c:pt>
                <c:pt idx="178">
                  <c:v>0.71</c:v>
                </c:pt>
                <c:pt idx="179">
                  <c:v>0.6</c:v>
                </c:pt>
                <c:pt idx="180">
                  <c:v>0.59</c:v>
                </c:pt>
                <c:pt idx="181">
                  <c:v>0.56999999999999995</c:v>
                </c:pt>
                <c:pt idx="182">
                  <c:v>0.15</c:v>
                </c:pt>
                <c:pt idx="183">
                  <c:v>0.53</c:v>
                </c:pt>
                <c:pt idx="184">
                  <c:v>0.57999999999999996</c:v>
                </c:pt>
                <c:pt idx="185">
                  <c:v>0.38</c:v>
                </c:pt>
                <c:pt idx="186">
                  <c:v>0.53</c:v>
                </c:pt>
                <c:pt idx="187">
                  <c:v>0.66</c:v>
                </c:pt>
                <c:pt idx="188">
                  <c:v>0.53</c:v>
                </c:pt>
                <c:pt idx="189">
                  <c:v>0.76</c:v>
                </c:pt>
                <c:pt idx="190">
                  <c:v>0.48</c:v>
                </c:pt>
                <c:pt idx="191">
                  <c:v>0.65</c:v>
                </c:pt>
                <c:pt idx="192">
                  <c:v>0.32</c:v>
                </c:pt>
                <c:pt idx="193">
                  <c:v>0.75</c:v>
                </c:pt>
                <c:pt idx="194">
                  <c:v>0.47</c:v>
                </c:pt>
                <c:pt idx="195">
                  <c:v>0.75</c:v>
                </c:pt>
                <c:pt idx="196">
                  <c:v>0.48</c:v>
                </c:pt>
                <c:pt idx="197">
                  <c:v>0.31</c:v>
                </c:pt>
                <c:pt idx="198">
                  <c:v>0.41</c:v>
                </c:pt>
                <c:pt idx="199">
                  <c:v>0.55000000000000004</c:v>
                </c:pt>
                <c:pt idx="200">
                  <c:v>0.82</c:v>
                </c:pt>
                <c:pt idx="201">
                  <c:v>0.63</c:v>
                </c:pt>
                <c:pt idx="202">
                  <c:v>0.66</c:v>
                </c:pt>
                <c:pt idx="203">
                  <c:v>0.65</c:v>
                </c:pt>
                <c:pt idx="204">
                  <c:v>0.22</c:v>
                </c:pt>
                <c:pt idx="205">
                  <c:v>0.25</c:v>
                </c:pt>
                <c:pt idx="206">
                  <c:v>0.63</c:v>
                </c:pt>
                <c:pt idx="207">
                  <c:v>0.42</c:v>
                </c:pt>
                <c:pt idx="208">
                  <c:v>0.75</c:v>
                </c:pt>
                <c:pt idx="209">
                  <c:v>0.66</c:v>
                </c:pt>
                <c:pt idx="210">
                  <c:v>0.35</c:v>
                </c:pt>
                <c:pt idx="211">
                  <c:v>0.61</c:v>
                </c:pt>
                <c:pt idx="212">
                  <c:v>0.63</c:v>
                </c:pt>
                <c:pt idx="213">
                  <c:v>0.6</c:v>
                </c:pt>
                <c:pt idx="214">
                  <c:v>0.7</c:v>
                </c:pt>
                <c:pt idx="215">
                  <c:v>0.59</c:v>
                </c:pt>
                <c:pt idx="216">
                  <c:v>0.28000000000000003</c:v>
                </c:pt>
                <c:pt idx="217">
                  <c:v>0.83</c:v>
                </c:pt>
                <c:pt idx="218">
                  <c:v>0.65</c:v>
                </c:pt>
                <c:pt idx="219">
                  <c:v>0.43</c:v>
                </c:pt>
                <c:pt idx="220">
                  <c:v>0.68</c:v>
                </c:pt>
                <c:pt idx="221">
                  <c:v>0.67</c:v>
                </c:pt>
                <c:pt idx="222">
                  <c:v>0.5</c:v>
                </c:pt>
                <c:pt idx="223">
                  <c:v>0.5</c:v>
                </c:pt>
                <c:pt idx="224">
                  <c:v>0.46</c:v>
                </c:pt>
                <c:pt idx="225">
                  <c:v>0.56999999999999995</c:v>
                </c:pt>
                <c:pt idx="226">
                  <c:v>0.57999999999999996</c:v>
                </c:pt>
                <c:pt idx="227">
                  <c:v>0.88</c:v>
                </c:pt>
                <c:pt idx="228">
                  <c:v>0.54</c:v>
                </c:pt>
                <c:pt idx="229">
                  <c:v>0.73</c:v>
                </c:pt>
                <c:pt idx="230">
                  <c:v>0.55000000000000004</c:v>
                </c:pt>
                <c:pt idx="231">
                  <c:v>0.36</c:v>
                </c:pt>
                <c:pt idx="232">
                  <c:v>0.42</c:v>
                </c:pt>
                <c:pt idx="233">
                  <c:v>0.75</c:v>
                </c:pt>
                <c:pt idx="234">
                  <c:v>0.77</c:v>
                </c:pt>
                <c:pt idx="235">
                  <c:v>0.28999999999999998</c:v>
                </c:pt>
                <c:pt idx="236">
                  <c:v>0.56000000000000005</c:v>
                </c:pt>
                <c:pt idx="237">
                  <c:v>0.59</c:v>
                </c:pt>
                <c:pt idx="238">
                  <c:v>0.68</c:v>
                </c:pt>
                <c:pt idx="239">
                  <c:v>0.5</c:v>
                </c:pt>
                <c:pt idx="240">
                  <c:v>0.55000000000000004</c:v>
                </c:pt>
                <c:pt idx="241">
                  <c:v>0.66</c:v>
                </c:pt>
                <c:pt idx="242">
                  <c:v>0.6</c:v>
                </c:pt>
                <c:pt idx="243">
                  <c:v>0.5</c:v>
                </c:pt>
                <c:pt idx="244">
                  <c:v>0.83</c:v>
                </c:pt>
                <c:pt idx="245">
                  <c:v>0.63</c:v>
                </c:pt>
                <c:pt idx="246">
                  <c:v>0.89</c:v>
                </c:pt>
                <c:pt idx="247">
                  <c:v>0.45</c:v>
                </c:pt>
                <c:pt idx="248">
                  <c:v>0.87</c:v>
                </c:pt>
                <c:pt idx="249">
                  <c:v>0.44</c:v>
                </c:pt>
                <c:pt idx="250">
                  <c:v>0.56000000000000005</c:v>
                </c:pt>
                <c:pt idx="251">
                  <c:v>0.44</c:v>
                </c:pt>
                <c:pt idx="252">
                  <c:v>0.63</c:v>
                </c:pt>
                <c:pt idx="253">
                  <c:v>0.7</c:v>
                </c:pt>
                <c:pt idx="254">
                  <c:v>0.76</c:v>
                </c:pt>
                <c:pt idx="255">
                  <c:v>0.35</c:v>
                </c:pt>
                <c:pt idx="256">
                  <c:v>0.42</c:v>
                </c:pt>
                <c:pt idx="257">
                  <c:v>0.7</c:v>
                </c:pt>
                <c:pt idx="258">
                  <c:v>0.63</c:v>
                </c:pt>
                <c:pt idx="259">
                  <c:v>0.61</c:v>
                </c:pt>
                <c:pt idx="260">
                  <c:v>0.56999999999999995</c:v>
                </c:pt>
                <c:pt idx="261">
                  <c:v>0.7</c:v>
                </c:pt>
                <c:pt idx="262">
                  <c:v>0.35</c:v>
                </c:pt>
                <c:pt idx="263">
                  <c:v>0.6</c:v>
                </c:pt>
                <c:pt idx="264">
                  <c:v>0</c:v>
                </c:pt>
                <c:pt idx="265">
                  <c:v>0.24</c:v>
                </c:pt>
                <c:pt idx="266">
                  <c:v>0.8</c:v>
                </c:pt>
                <c:pt idx="267">
                  <c:v>0.59</c:v>
                </c:pt>
                <c:pt idx="268">
                  <c:v>0.36</c:v>
                </c:pt>
                <c:pt idx="269">
                  <c:v>0.43</c:v>
                </c:pt>
                <c:pt idx="270">
                  <c:v>0.28000000000000003</c:v>
                </c:pt>
                <c:pt idx="271">
                  <c:v>0.65</c:v>
                </c:pt>
                <c:pt idx="272">
                  <c:v>0.52</c:v>
                </c:pt>
                <c:pt idx="273">
                  <c:v>0.53</c:v>
                </c:pt>
                <c:pt idx="274">
                  <c:v>0.6</c:v>
                </c:pt>
                <c:pt idx="275">
                  <c:v>0.6</c:v>
                </c:pt>
                <c:pt idx="276">
                  <c:v>0.34</c:v>
                </c:pt>
                <c:pt idx="277">
                  <c:v>0.6</c:v>
                </c:pt>
                <c:pt idx="278">
                  <c:v>0.27</c:v>
                </c:pt>
                <c:pt idx="279">
                  <c:v>0.5</c:v>
                </c:pt>
                <c:pt idx="280">
                  <c:v>0.37</c:v>
                </c:pt>
                <c:pt idx="281">
                  <c:v>0.38</c:v>
                </c:pt>
                <c:pt idx="282">
                  <c:v>0.8</c:v>
                </c:pt>
                <c:pt idx="283">
                  <c:v>0.4</c:v>
                </c:pt>
                <c:pt idx="284">
                  <c:v>0.56999999999999995</c:v>
                </c:pt>
                <c:pt idx="285">
                  <c:v>0.88</c:v>
                </c:pt>
                <c:pt idx="286">
                  <c:v>0.46</c:v>
                </c:pt>
                <c:pt idx="287">
                  <c:v>0.75</c:v>
                </c:pt>
                <c:pt idx="288">
                  <c:v>0.5</c:v>
                </c:pt>
                <c:pt idx="289">
                  <c:v>0.59</c:v>
                </c:pt>
                <c:pt idx="290">
                  <c:v>0.48</c:v>
                </c:pt>
                <c:pt idx="291">
                  <c:v>0.59</c:v>
                </c:pt>
                <c:pt idx="292">
                  <c:v>0.4</c:v>
                </c:pt>
                <c:pt idx="293">
                  <c:v>0.7</c:v>
                </c:pt>
                <c:pt idx="294">
                  <c:v>0.61</c:v>
                </c:pt>
                <c:pt idx="295">
                  <c:v>0.41</c:v>
                </c:pt>
                <c:pt idx="296">
                  <c:v>0.5</c:v>
                </c:pt>
                <c:pt idx="297">
                  <c:v>0.5</c:v>
                </c:pt>
                <c:pt idx="298">
                  <c:v>0.59</c:v>
                </c:pt>
                <c:pt idx="299">
                  <c:v>0.52</c:v>
                </c:pt>
                <c:pt idx="300">
                  <c:v>0.71</c:v>
                </c:pt>
                <c:pt idx="301">
                  <c:v>0.62</c:v>
                </c:pt>
                <c:pt idx="302">
                  <c:v>0.63</c:v>
                </c:pt>
                <c:pt idx="303">
                  <c:v>0.78</c:v>
                </c:pt>
                <c:pt idx="304">
                  <c:v>0.8</c:v>
                </c:pt>
                <c:pt idx="305">
                  <c:v>0.45</c:v>
                </c:pt>
                <c:pt idx="306">
                  <c:v>0.37</c:v>
                </c:pt>
                <c:pt idx="307">
                  <c:v>0.15</c:v>
                </c:pt>
                <c:pt idx="308">
                  <c:v>0.45</c:v>
                </c:pt>
                <c:pt idx="309">
                  <c:v>0.66</c:v>
                </c:pt>
                <c:pt idx="310">
                  <c:v>0.35</c:v>
                </c:pt>
                <c:pt idx="311">
                  <c:v>0.63</c:v>
                </c:pt>
                <c:pt idx="312">
                  <c:v>0.23</c:v>
                </c:pt>
                <c:pt idx="313">
                  <c:v>0.78</c:v>
                </c:pt>
                <c:pt idx="314">
                  <c:v>0.61</c:v>
                </c:pt>
                <c:pt idx="315">
                  <c:v>0.59</c:v>
                </c:pt>
                <c:pt idx="316">
                  <c:v>0.63</c:v>
                </c:pt>
                <c:pt idx="317">
                  <c:v>0.38</c:v>
                </c:pt>
                <c:pt idx="318">
                  <c:v>0.54</c:v>
                </c:pt>
                <c:pt idx="319">
                  <c:v>0.6</c:v>
                </c:pt>
                <c:pt idx="320">
                  <c:v>0.5</c:v>
                </c:pt>
                <c:pt idx="321">
                  <c:v>0</c:v>
                </c:pt>
                <c:pt idx="322">
                  <c:v>0.56999999999999995</c:v>
                </c:pt>
                <c:pt idx="323">
                  <c:v>0.52</c:v>
                </c:pt>
                <c:pt idx="324">
                  <c:v>0.75</c:v>
                </c:pt>
                <c:pt idx="325">
                  <c:v>0.11</c:v>
                </c:pt>
                <c:pt idx="326">
                  <c:v>0.51</c:v>
                </c:pt>
                <c:pt idx="327">
                  <c:v>0.46</c:v>
                </c:pt>
                <c:pt idx="328">
                  <c:v>0.65</c:v>
                </c:pt>
                <c:pt idx="329">
                  <c:v>0.61</c:v>
                </c:pt>
                <c:pt idx="330">
                  <c:v>0.48</c:v>
                </c:pt>
                <c:pt idx="331">
                  <c:v>0.2</c:v>
                </c:pt>
                <c:pt idx="332">
                  <c:v>0.33</c:v>
                </c:pt>
                <c:pt idx="333">
                  <c:v>0.63</c:v>
                </c:pt>
                <c:pt idx="334">
                  <c:v>0.91</c:v>
                </c:pt>
                <c:pt idx="335">
                  <c:v>0.8</c:v>
                </c:pt>
                <c:pt idx="336">
                  <c:v>0.75</c:v>
                </c:pt>
                <c:pt idx="337">
                  <c:v>7.0000000000000007E-2</c:v>
                </c:pt>
                <c:pt idx="338">
                  <c:v>0.28000000000000003</c:v>
                </c:pt>
                <c:pt idx="339">
                  <c:v>0</c:v>
                </c:pt>
                <c:pt idx="340">
                  <c:v>0</c:v>
                </c:pt>
                <c:pt idx="341">
                  <c:v>0.28000000000000003</c:v>
                </c:pt>
                <c:pt idx="342">
                  <c:v>0.28000000000000003</c:v>
                </c:pt>
                <c:pt idx="343">
                  <c:v>0.43</c:v>
                </c:pt>
                <c:pt idx="344">
                  <c:v>0.62</c:v>
                </c:pt>
                <c:pt idx="345">
                  <c:v>0.19</c:v>
                </c:pt>
                <c:pt idx="346">
                  <c:v>0.79</c:v>
                </c:pt>
                <c:pt idx="347">
                  <c:v>0.4</c:v>
                </c:pt>
                <c:pt idx="348">
                  <c:v>0.21</c:v>
                </c:pt>
                <c:pt idx="349">
                  <c:v>0.76</c:v>
                </c:pt>
                <c:pt idx="350">
                  <c:v>0.25</c:v>
                </c:pt>
                <c:pt idx="351">
                  <c:v>0.73</c:v>
                </c:pt>
                <c:pt idx="352">
                  <c:v>0.65</c:v>
                </c:pt>
                <c:pt idx="353">
                  <c:v>0.47</c:v>
                </c:pt>
                <c:pt idx="354">
                  <c:v>0.21</c:v>
                </c:pt>
                <c:pt idx="355">
                  <c:v>0.4</c:v>
                </c:pt>
                <c:pt idx="356">
                  <c:v>0.48</c:v>
                </c:pt>
                <c:pt idx="357">
                  <c:v>0.65</c:v>
                </c:pt>
                <c:pt idx="358">
                  <c:v>0.28000000000000003</c:v>
                </c:pt>
                <c:pt idx="359">
                  <c:v>0.6</c:v>
                </c:pt>
                <c:pt idx="360">
                  <c:v>0.81</c:v>
                </c:pt>
                <c:pt idx="361">
                  <c:v>0.28999999999999998</c:v>
                </c:pt>
                <c:pt idx="362">
                  <c:v>0.47</c:v>
                </c:pt>
                <c:pt idx="363">
                  <c:v>0.28000000000000003</c:v>
                </c:pt>
                <c:pt idx="364">
                  <c:v>0.91</c:v>
                </c:pt>
                <c:pt idx="365">
                  <c:v>0.78</c:v>
                </c:pt>
                <c:pt idx="366">
                  <c:v>0.32</c:v>
                </c:pt>
                <c:pt idx="367">
                  <c:v>0.21</c:v>
                </c:pt>
                <c:pt idx="368">
                  <c:v>0.91</c:v>
                </c:pt>
                <c:pt idx="369">
                  <c:v>0.64</c:v>
                </c:pt>
                <c:pt idx="370">
                  <c:v>0.23</c:v>
                </c:pt>
                <c:pt idx="371">
                  <c:v>0.24</c:v>
                </c:pt>
                <c:pt idx="372">
                  <c:v>0.91</c:v>
                </c:pt>
                <c:pt idx="373">
                  <c:v>0.25</c:v>
                </c:pt>
                <c:pt idx="374">
                  <c:v>0.72</c:v>
                </c:pt>
                <c:pt idx="375">
                  <c:v>0.76</c:v>
                </c:pt>
                <c:pt idx="376">
                  <c:v>0.5</c:v>
                </c:pt>
                <c:pt idx="377">
                  <c:v>0.43</c:v>
                </c:pt>
                <c:pt idx="378">
                  <c:v>0.18</c:v>
                </c:pt>
                <c:pt idx="379">
                  <c:v>0.8</c:v>
                </c:pt>
                <c:pt idx="380">
                  <c:v>0.91</c:v>
                </c:pt>
                <c:pt idx="381">
                  <c:v>0.25</c:v>
                </c:pt>
                <c:pt idx="382">
                  <c:v>0.49</c:v>
                </c:pt>
                <c:pt idx="383">
                  <c:v>0.19</c:v>
                </c:pt>
                <c:pt idx="384">
                  <c:v>0.66</c:v>
                </c:pt>
                <c:pt idx="385">
                  <c:v>0.8</c:v>
                </c:pt>
                <c:pt idx="386">
                  <c:v>0.26</c:v>
                </c:pt>
                <c:pt idx="387">
                  <c:v>0.2</c:v>
                </c:pt>
                <c:pt idx="388">
                  <c:v>0.37</c:v>
                </c:pt>
                <c:pt idx="389">
                  <c:v>0.43</c:v>
                </c:pt>
                <c:pt idx="390">
                  <c:v>0.5</c:v>
                </c:pt>
                <c:pt idx="391">
                  <c:v>0.75</c:v>
                </c:pt>
                <c:pt idx="392">
                  <c:v>0.53</c:v>
                </c:pt>
                <c:pt idx="393">
                  <c:v>0.61</c:v>
                </c:pt>
                <c:pt idx="394">
                  <c:v>0.17</c:v>
                </c:pt>
                <c:pt idx="395">
                  <c:v>0.71</c:v>
                </c:pt>
                <c:pt idx="396">
                  <c:v>0.8</c:v>
                </c:pt>
                <c:pt idx="397">
                  <c:v>0.71</c:v>
                </c:pt>
                <c:pt idx="398">
                  <c:v>0.65</c:v>
                </c:pt>
                <c:pt idx="399">
                  <c:v>0.28000000000000003</c:v>
                </c:pt>
                <c:pt idx="400">
                  <c:v>0.62</c:v>
                </c:pt>
                <c:pt idx="401">
                  <c:v>0.3</c:v>
                </c:pt>
                <c:pt idx="402">
                  <c:v>0.6</c:v>
                </c:pt>
                <c:pt idx="403">
                  <c:v>0.85</c:v>
                </c:pt>
                <c:pt idx="404">
                  <c:v>0.8</c:v>
                </c:pt>
                <c:pt idx="405">
                  <c:v>0.7</c:v>
                </c:pt>
                <c:pt idx="406">
                  <c:v>0</c:v>
                </c:pt>
                <c:pt idx="407">
                  <c:v>0.9</c:v>
                </c:pt>
                <c:pt idx="408">
                  <c:v>0.84</c:v>
                </c:pt>
                <c:pt idx="409">
                  <c:v>0.27</c:v>
                </c:pt>
                <c:pt idx="410">
                  <c:v>0.1</c:v>
                </c:pt>
                <c:pt idx="411">
                  <c:v>0.32</c:v>
                </c:pt>
                <c:pt idx="412">
                  <c:v>0.6</c:v>
                </c:pt>
                <c:pt idx="413">
                  <c:v>0.38</c:v>
                </c:pt>
                <c:pt idx="414">
                  <c:v>0.19</c:v>
                </c:pt>
                <c:pt idx="415">
                  <c:v>0.67</c:v>
                </c:pt>
                <c:pt idx="416">
                  <c:v>0.68</c:v>
                </c:pt>
                <c:pt idx="417">
                  <c:v>0.28000000000000003</c:v>
                </c:pt>
                <c:pt idx="418">
                  <c:v>0.65</c:v>
                </c:pt>
                <c:pt idx="419">
                  <c:v>0.27</c:v>
                </c:pt>
                <c:pt idx="420">
                  <c:v>0.62</c:v>
                </c:pt>
                <c:pt idx="421">
                  <c:v>0.75</c:v>
                </c:pt>
                <c:pt idx="422">
                  <c:v>0.23</c:v>
                </c:pt>
                <c:pt idx="423">
                  <c:v>0.33</c:v>
                </c:pt>
                <c:pt idx="424">
                  <c:v>0.35</c:v>
                </c:pt>
                <c:pt idx="425">
                  <c:v>0.28000000000000003</c:v>
                </c:pt>
                <c:pt idx="426">
                  <c:v>0.6</c:v>
                </c:pt>
                <c:pt idx="427">
                  <c:v>0.28000000000000003</c:v>
                </c:pt>
                <c:pt idx="428">
                  <c:v>0.55000000000000004</c:v>
                </c:pt>
                <c:pt idx="429">
                  <c:v>0.22</c:v>
                </c:pt>
                <c:pt idx="430">
                  <c:v>0.62</c:v>
                </c:pt>
                <c:pt idx="431">
                  <c:v>0.42</c:v>
                </c:pt>
                <c:pt idx="432">
                  <c:v>0.76</c:v>
                </c:pt>
                <c:pt idx="433">
                  <c:v>0.77</c:v>
                </c:pt>
                <c:pt idx="434">
                  <c:v>0.26</c:v>
                </c:pt>
                <c:pt idx="435">
                  <c:v>0.18</c:v>
                </c:pt>
                <c:pt idx="436">
                  <c:v>0.21</c:v>
                </c:pt>
                <c:pt idx="437">
                  <c:v>0.6</c:v>
                </c:pt>
                <c:pt idx="438">
                  <c:v>0.81</c:v>
                </c:pt>
                <c:pt idx="439">
                  <c:v>0.06</c:v>
                </c:pt>
                <c:pt idx="440">
                  <c:v>0.48</c:v>
                </c:pt>
                <c:pt idx="441">
                  <c:v>0.22</c:v>
                </c:pt>
                <c:pt idx="442">
                  <c:v>0.3</c:v>
                </c:pt>
                <c:pt idx="443">
                  <c:v>0.63</c:v>
                </c:pt>
                <c:pt idx="444">
                  <c:v>0.38</c:v>
                </c:pt>
                <c:pt idx="445">
                  <c:v>0.28000000000000003</c:v>
                </c:pt>
                <c:pt idx="446">
                  <c:v>0.26</c:v>
                </c:pt>
                <c:pt idx="447">
                  <c:v>0.66</c:v>
                </c:pt>
                <c:pt idx="448">
                  <c:v>0.68</c:v>
                </c:pt>
                <c:pt idx="449">
                  <c:v>0.22</c:v>
                </c:pt>
                <c:pt idx="450">
                  <c:v>0.3</c:v>
                </c:pt>
                <c:pt idx="451">
                  <c:v>0.5</c:v>
                </c:pt>
                <c:pt idx="452">
                  <c:v>0.22</c:v>
                </c:pt>
                <c:pt idx="453">
                  <c:v>0.18</c:v>
                </c:pt>
                <c:pt idx="454">
                  <c:v>0.61</c:v>
                </c:pt>
                <c:pt idx="455">
                  <c:v>0.14000000000000001</c:v>
                </c:pt>
                <c:pt idx="456">
                  <c:v>0.6</c:v>
                </c:pt>
                <c:pt idx="457">
                  <c:v>0.79</c:v>
                </c:pt>
                <c:pt idx="458">
                  <c:v>0.75</c:v>
                </c:pt>
                <c:pt idx="459">
                  <c:v>0.66</c:v>
                </c:pt>
                <c:pt idx="460">
                  <c:v>0.65</c:v>
                </c:pt>
                <c:pt idx="461">
                  <c:v>0.52</c:v>
                </c:pt>
                <c:pt idx="462">
                  <c:v>0.62</c:v>
                </c:pt>
                <c:pt idx="463">
                  <c:v>0.78</c:v>
                </c:pt>
                <c:pt idx="464">
                  <c:v>0.13</c:v>
                </c:pt>
                <c:pt idx="465">
                  <c:v>0.21</c:v>
                </c:pt>
                <c:pt idx="466">
                  <c:v>0</c:v>
                </c:pt>
                <c:pt idx="467">
                  <c:v>0.46</c:v>
                </c:pt>
                <c:pt idx="468">
                  <c:v>0.66</c:v>
                </c:pt>
                <c:pt idx="469">
                  <c:v>0.22</c:v>
                </c:pt>
                <c:pt idx="470">
                  <c:v>0.38</c:v>
                </c:pt>
                <c:pt idx="471">
                  <c:v>0.75</c:v>
                </c:pt>
                <c:pt idx="472">
                  <c:v>0.6</c:v>
                </c:pt>
                <c:pt idx="473">
                  <c:v>0.19</c:v>
                </c:pt>
                <c:pt idx="474">
                  <c:v>0.7</c:v>
                </c:pt>
                <c:pt idx="475">
                  <c:v>0.81</c:v>
                </c:pt>
                <c:pt idx="476">
                  <c:v>0.82</c:v>
                </c:pt>
                <c:pt idx="477">
                  <c:v>0.33</c:v>
                </c:pt>
                <c:pt idx="478">
                  <c:v>0.7</c:v>
                </c:pt>
                <c:pt idx="479">
                  <c:v>0.54</c:v>
                </c:pt>
                <c:pt idx="480">
                  <c:v>0.65</c:v>
                </c:pt>
                <c:pt idx="481">
                  <c:v>0.28000000000000003</c:v>
                </c:pt>
                <c:pt idx="482">
                  <c:v>0.65</c:v>
                </c:pt>
                <c:pt idx="483">
                  <c:v>0.17</c:v>
                </c:pt>
                <c:pt idx="484">
                  <c:v>0.78</c:v>
                </c:pt>
                <c:pt idx="485">
                  <c:v>0.81</c:v>
                </c:pt>
                <c:pt idx="486">
                  <c:v>0.44</c:v>
                </c:pt>
                <c:pt idx="487">
                  <c:v>0.44</c:v>
                </c:pt>
                <c:pt idx="488">
                  <c:v>0.85</c:v>
                </c:pt>
                <c:pt idx="489">
                  <c:v>0.26</c:v>
                </c:pt>
                <c:pt idx="490">
                  <c:v>0.13</c:v>
                </c:pt>
                <c:pt idx="491">
                  <c:v>0.6</c:v>
                </c:pt>
                <c:pt idx="492">
                  <c:v>0.77</c:v>
                </c:pt>
                <c:pt idx="493">
                  <c:v>0.4</c:v>
                </c:pt>
                <c:pt idx="494">
                  <c:v>0.82</c:v>
                </c:pt>
                <c:pt idx="495">
                  <c:v>0.74</c:v>
                </c:pt>
                <c:pt idx="496">
                  <c:v>0.79</c:v>
                </c:pt>
                <c:pt idx="497">
                  <c:v>0.3</c:v>
                </c:pt>
                <c:pt idx="498">
                  <c:v>0.04</c:v>
                </c:pt>
                <c:pt idx="499">
                  <c:v>0.19</c:v>
                </c:pt>
                <c:pt idx="500">
                  <c:v>0.28999999999999998</c:v>
                </c:pt>
                <c:pt idx="501">
                  <c:v>0.32</c:v>
                </c:pt>
                <c:pt idx="502">
                  <c:v>0.5</c:v>
                </c:pt>
                <c:pt idx="503">
                  <c:v>0.7</c:v>
                </c:pt>
                <c:pt idx="504">
                  <c:v>0.51</c:v>
                </c:pt>
                <c:pt idx="505">
                  <c:v>0.67</c:v>
                </c:pt>
                <c:pt idx="506">
                  <c:v>0.78</c:v>
                </c:pt>
                <c:pt idx="507">
                  <c:v>0.43</c:v>
                </c:pt>
                <c:pt idx="508">
                  <c:v>0.8</c:v>
                </c:pt>
                <c:pt idx="509">
                  <c:v>0.32</c:v>
                </c:pt>
                <c:pt idx="510">
                  <c:v>0.7</c:v>
                </c:pt>
                <c:pt idx="511">
                  <c:v>0.19</c:v>
                </c:pt>
                <c:pt idx="512">
                  <c:v>0.76</c:v>
                </c:pt>
                <c:pt idx="513">
                  <c:v>0.28999999999999998</c:v>
                </c:pt>
                <c:pt idx="514">
                  <c:v>0.85</c:v>
                </c:pt>
                <c:pt idx="515">
                  <c:v>0.57999999999999996</c:v>
                </c:pt>
                <c:pt idx="516">
                  <c:v>0.14000000000000001</c:v>
                </c:pt>
                <c:pt idx="517">
                  <c:v>0.85</c:v>
                </c:pt>
                <c:pt idx="518">
                  <c:v>0.53</c:v>
                </c:pt>
                <c:pt idx="519">
                  <c:v>0.57999999999999996</c:v>
                </c:pt>
                <c:pt idx="520">
                  <c:v>0.75</c:v>
                </c:pt>
                <c:pt idx="521">
                  <c:v>0.84</c:v>
                </c:pt>
                <c:pt idx="522">
                  <c:v>0.13</c:v>
                </c:pt>
                <c:pt idx="523">
                  <c:v>0.05</c:v>
                </c:pt>
                <c:pt idx="524">
                  <c:v>0.8</c:v>
                </c:pt>
                <c:pt idx="525">
                  <c:v>0.69</c:v>
                </c:pt>
                <c:pt idx="526">
                  <c:v>0.66</c:v>
                </c:pt>
                <c:pt idx="527">
                  <c:v>0.74</c:v>
                </c:pt>
                <c:pt idx="528">
                  <c:v>0.7</c:v>
                </c:pt>
                <c:pt idx="529">
                  <c:v>0.57999999999999996</c:v>
                </c:pt>
                <c:pt idx="530">
                  <c:v>0.35</c:v>
                </c:pt>
                <c:pt idx="531">
                  <c:v>0.46</c:v>
                </c:pt>
                <c:pt idx="532">
                  <c:v>0.19</c:v>
                </c:pt>
                <c:pt idx="533">
                  <c:v>0.1</c:v>
                </c:pt>
                <c:pt idx="534">
                  <c:v>0.13</c:v>
                </c:pt>
                <c:pt idx="535">
                  <c:v>0.56999999999999995</c:v>
                </c:pt>
                <c:pt idx="536">
                  <c:v>0.53</c:v>
                </c:pt>
                <c:pt idx="537">
                  <c:v>0.73</c:v>
                </c:pt>
                <c:pt idx="538">
                  <c:v>0.8</c:v>
                </c:pt>
                <c:pt idx="539">
                  <c:v>0</c:v>
                </c:pt>
                <c:pt idx="540">
                  <c:v>0.62</c:v>
                </c:pt>
                <c:pt idx="541">
                  <c:v>0.28000000000000003</c:v>
                </c:pt>
                <c:pt idx="542">
                  <c:v>0.9</c:v>
                </c:pt>
                <c:pt idx="543">
                  <c:v>0.27</c:v>
                </c:pt>
                <c:pt idx="544">
                  <c:v>0.25</c:v>
                </c:pt>
                <c:pt idx="545">
                  <c:v>0.86</c:v>
                </c:pt>
                <c:pt idx="546">
                  <c:v>0.33</c:v>
                </c:pt>
                <c:pt idx="547">
                  <c:v>0.75</c:v>
                </c:pt>
                <c:pt idx="548">
                  <c:v>0.5</c:v>
                </c:pt>
                <c:pt idx="549">
                  <c:v>0.74</c:v>
                </c:pt>
                <c:pt idx="550">
                  <c:v>0.74</c:v>
                </c:pt>
                <c:pt idx="551">
                  <c:v>0.54</c:v>
                </c:pt>
                <c:pt idx="552">
                  <c:v>0.88</c:v>
                </c:pt>
                <c:pt idx="553">
                  <c:v>0.43</c:v>
                </c:pt>
                <c:pt idx="554">
                  <c:v>0.32</c:v>
                </c:pt>
                <c:pt idx="555">
                  <c:v>0.38</c:v>
                </c:pt>
                <c:pt idx="556">
                  <c:v>0.42</c:v>
                </c:pt>
                <c:pt idx="557">
                  <c:v>0.9</c:v>
                </c:pt>
                <c:pt idx="558">
                  <c:v>0.21</c:v>
                </c:pt>
                <c:pt idx="559">
                  <c:v>0.81</c:v>
                </c:pt>
                <c:pt idx="560">
                  <c:v>0.16</c:v>
                </c:pt>
                <c:pt idx="561">
                  <c:v>0.75</c:v>
                </c:pt>
                <c:pt idx="562">
                  <c:v>0.69</c:v>
                </c:pt>
                <c:pt idx="563">
                  <c:v>0.74</c:v>
                </c:pt>
                <c:pt idx="564">
                  <c:v>0.77</c:v>
                </c:pt>
                <c:pt idx="565">
                  <c:v>0.6</c:v>
                </c:pt>
                <c:pt idx="566">
                  <c:v>0.21</c:v>
                </c:pt>
                <c:pt idx="567">
                  <c:v>0.73</c:v>
                </c:pt>
                <c:pt idx="568">
                  <c:v>0.49</c:v>
                </c:pt>
                <c:pt idx="569">
                  <c:v>0.6</c:v>
                </c:pt>
                <c:pt idx="570">
                  <c:v>0.55000000000000004</c:v>
                </c:pt>
                <c:pt idx="571">
                  <c:v>0.55000000000000004</c:v>
                </c:pt>
                <c:pt idx="572">
                  <c:v>0.28999999999999998</c:v>
                </c:pt>
                <c:pt idx="573">
                  <c:v>0.5</c:v>
                </c:pt>
                <c:pt idx="574">
                  <c:v>0.78</c:v>
                </c:pt>
                <c:pt idx="575">
                  <c:v>0.56000000000000005</c:v>
                </c:pt>
                <c:pt idx="576">
                  <c:v>0.56999999999999995</c:v>
                </c:pt>
                <c:pt idx="577">
                  <c:v>0.17</c:v>
                </c:pt>
                <c:pt idx="578">
                  <c:v>0.82</c:v>
                </c:pt>
                <c:pt idx="579">
                  <c:v>0.75</c:v>
                </c:pt>
                <c:pt idx="580">
                  <c:v>0.79</c:v>
                </c:pt>
                <c:pt idx="581">
                  <c:v>0.28000000000000003</c:v>
                </c:pt>
                <c:pt idx="582">
                  <c:v>0.72</c:v>
                </c:pt>
                <c:pt idx="583">
                  <c:v>0.63</c:v>
                </c:pt>
                <c:pt idx="584">
                  <c:v>0.63</c:v>
                </c:pt>
                <c:pt idx="585">
                  <c:v>0.67</c:v>
                </c:pt>
                <c:pt idx="586">
                  <c:v>0.8</c:v>
                </c:pt>
                <c:pt idx="587">
                  <c:v>0.77</c:v>
                </c:pt>
                <c:pt idx="588">
                  <c:v>0.56000000000000005</c:v>
                </c:pt>
                <c:pt idx="589">
                  <c:v>0.33</c:v>
                </c:pt>
                <c:pt idx="590">
                  <c:v>0.08</c:v>
                </c:pt>
                <c:pt idx="591">
                  <c:v>0.56999999999999995</c:v>
                </c:pt>
                <c:pt idx="592">
                  <c:v>0.62</c:v>
                </c:pt>
                <c:pt idx="593">
                  <c:v>0.43</c:v>
                </c:pt>
                <c:pt idx="594">
                  <c:v>0.6</c:v>
                </c:pt>
                <c:pt idx="595">
                  <c:v>0.65</c:v>
                </c:pt>
                <c:pt idx="596">
                  <c:v>0.77</c:v>
                </c:pt>
                <c:pt idx="597">
                  <c:v>0.63</c:v>
                </c:pt>
                <c:pt idx="598">
                  <c:v>0.4</c:v>
                </c:pt>
                <c:pt idx="599">
                  <c:v>0.69</c:v>
                </c:pt>
                <c:pt idx="600">
                  <c:v>0.79</c:v>
                </c:pt>
                <c:pt idx="601">
                  <c:v>0.5</c:v>
                </c:pt>
                <c:pt idx="602">
                  <c:v>0.9</c:v>
                </c:pt>
                <c:pt idx="603">
                  <c:v>0.73</c:v>
                </c:pt>
                <c:pt idx="604">
                  <c:v>0.68</c:v>
                </c:pt>
                <c:pt idx="605">
                  <c:v>0.59</c:v>
                </c:pt>
                <c:pt idx="606">
                  <c:v>0.5</c:v>
                </c:pt>
                <c:pt idx="607">
                  <c:v>0.6</c:v>
                </c:pt>
                <c:pt idx="608">
                  <c:v>0.81</c:v>
                </c:pt>
                <c:pt idx="609">
                  <c:v>0.67</c:v>
                </c:pt>
                <c:pt idx="610">
                  <c:v>0.69</c:v>
                </c:pt>
                <c:pt idx="611">
                  <c:v>0.78</c:v>
                </c:pt>
                <c:pt idx="612">
                  <c:v>0.54</c:v>
                </c:pt>
                <c:pt idx="613">
                  <c:v>0.6</c:v>
                </c:pt>
                <c:pt idx="614">
                  <c:v>0.64</c:v>
                </c:pt>
                <c:pt idx="615">
                  <c:v>0.16</c:v>
                </c:pt>
                <c:pt idx="616">
                  <c:v>0</c:v>
                </c:pt>
                <c:pt idx="617">
                  <c:v>0.21</c:v>
                </c:pt>
                <c:pt idx="618">
                  <c:v>0.65</c:v>
                </c:pt>
                <c:pt idx="619">
                  <c:v>0.76</c:v>
                </c:pt>
                <c:pt idx="620">
                  <c:v>0.69</c:v>
                </c:pt>
                <c:pt idx="621">
                  <c:v>0.44</c:v>
                </c:pt>
                <c:pt idx="622">
                  <c:v>0.43</c:v>
                </c:pt>
                <c:pt idx="623">
                  <c:v>0.8</c:v>
                </c:pt>
                <c:pt idx="624">
                  <c:v>0.5</c:v>
                </c:pt>
                <c:pt idx="625">
                  <c:v>0.18</c:v>
                </c:pt>
                <c:pt idx="626">
                  <c:v>0.75</c:v>
                </c:pt>
                <c:pt idx="627">
                  <c:v>0.33</c:v>
                </c:pt>
                <c:pt idx="628">
                  <c:v>0.53</c:v>
                </c:pt>
                <c:pt idx="629">
                  <c:v>0.3</c:v>
                </c:pt>
                <c:pt idx="630">
                  <c:v>0.8</c:v>
                </c:pt>
                <c:pt idx="631">
                  <c:v>0.75</c:v>
                </c:pt>
                <c:pt idx="632">
                  <c:v>0.61</c:v>
                </c:pt>
                <c:pt idx="633">
                  <c:v>0.62</c:v>
                </c:pt>
                <c:pt idx="634">
                  <c:v>0.71</c:v>
                </c:pt>
                <c:pt idx="635">
                  <c:v>0.8</c:v>
                </c:pt>
                <c:pt idx="636">
                  <c:v>0.62</c:v>
                </c:pt>
                <c:pt idx="637">
                  <c:v>0</c:v>
                </c:pt>
                <c:pt idx="638">
                  <c:v>0.66</c:v>
                </c:pt>
                <c:pt idx="639">
                  <c:v>0.69</c:v>
                </c:pt>
                <c:pt idx="640">
                  <c:v>0.6</c:v>
                </c:pt>
                <c:pt idx="641">
                  <c:v>0.74</c:v>
                </c:pt>
                <c:pt idx="642">
                  <c:v>0.85</c:v>
                </c:pt>
                <c:pt idx="643">
                  <c:v>0.06</c:v>
                </c:pt>
                <c:pt idx="644">
                  <c:v>0.9</c:v>
                </c:pt>
                <c:pt idx="645">
                  <c:v>0.87</c:v>
                </c:pt>
                <c:pt idx="646">
                  <c:v>0.64</c:v>
                </c:pt>
                <c:pt idx="647">
                  <c:v>0.76</c:v>
                </c:pt>
                <c:pt idx="648">
                  <c:v>0.56000000000000005</c:v>
                </c:pt>
                <c:pt idx="649">
                  <c:v>0.83</c:v>
                </c:pt>
                <c:pt idx="650">
                  <c:v>0.17</c:v>
                </c:pt>
                <c:pt idx="651">
                  <c:v>0.27</c:v>
                </c:pt>
                <c:pt idx="652">
                  <c:v>0.15</c:v>
                </c:pt>
                <c:pt idx="653">
                  <c:v>0.87</c:v>
                </c:pt>
                <c:pt idx="654">
                  <c:v>0.67</c:v>
                </c:pt>
                <c:pt idx="655">
                  <c:v>0.78</c:v>
                </c:pt>
                <c:pt idx="656">
                  <c:v>0.8</c:v>
                </c:pt>
                <c:pt idx="657">
                  <c:v>0.28000000000000003</c:v>
                </c:pt>
                <c:pt idx="658">
                  <c:v>0.65</c:v>
                </c:pt>
                <c:pt idx="659">
                  <c:v>0.05</c:v>
                </c:pt>
                <c:pt idx="660">
                  <c:v>0.6</c:v>
                </c:pt>
                <c:pt idx="661">
                  <c:v>0.43</c:v>
                </c:pt>
                <c:pt idx="662">
                  <c:v>0.66</c:v>
                </c:pt>
                <c:pt idx="663">
                  <c:v>0.5</c:v>
                </c:pt>
                <c:pt idx="664">
                  <c:v>0.64</c:v>
                </c:pt>
                <c:pt idx="665">
                  <c:v>0.28000000000000003</c:v>
                </c:pt>
                <c:pt idx="666">
                  <c:v>0.8</c:v>
                </c:pt>
                <c:pt idx="667">
                  <c:v>0.18</c:v>
                </c:pt>
                <c:pt idx="668">
                  <c:v>0.23</c:v>
                </c:pt>
                <c:pt idx="669">
                  <c:v>0.54</c:v>
                </c:pt>
                <c:pt idx="670">
                  <c:v>0.52</c:v>
                </c:pt>
                <c:pt idx="671">
                  <c:v>0.54</c:v>
                </c:pt>
                <c:pt idx="672">
                  <c:v>0.6</c:v>
                </c:pt>
                <c:pt idx="673">
                  <c:v>0.55000000000000004</c:v>
                </c:pt>
                <c:pt idx="674">
                  <c:v>0.1</c:v>
                </c:pt>
                <c:pt idx="675">
                  <c:v>0.56000000000000005</c:v>
                </c:pt>
                <c:pt idx="676">
                  <c:v>0.6</c:v>
                </c:pt>
                <c:pt idx="677">
                  <c:v>0.62</c:v>
                </c:pt>
                <c:pt idx="678">
                  <c:v>0.43</c:v>
                </c:pt>
                <c:pt idx="679">
                  <c:v>0.24</c:v>
                </c:pt>
                <c:pt idx="680">
                  <c:v>0.56999999999999995</c:v>
                </c:pt>
                <c:pt idx="681">
                  <c:v>0.5</c:v>
                </c:pt>
                <c:pt idx="682">
                  <c:v>0.55000000000000004</c:v>
                </c:pt>
                <c:pt idx="683">
                  <c:v>0.38</c:v>
                </c:pt>
                <c:pt idx="684">
                  <c:v>0.69</c:v>
                </c:pt>
                <c:pt idx="685">
                  <c:v>0.02</c:v>
                </c:pt>
                <c:pt idx="686">
                  <c:v>0.77</c:v>
                </c:pt>
                <c:pt idx="687">
                  <c:v>0.33</c:v>
                </c:pt>
                <c:pt idx="688">
                  <c:v>0.2</c:v>
                </c:pt>
                <c:pt idx="689">
                  <c:v>0.61</c:v>
                </c:pt>
                <c:pt idx="690">
                  <c:v>0.47</c:v>
                </c:pt>
                <c:pt idx="691">
                  <c:v>0.33</c:v>
                </c:pt>
                <c:pt idx="692">
                  <c:v>0.6</c:v>
                </c:pt>
                <c:pt idx="693">
                  <c:v>0.56999999999999995</c:v>
                </c:pt>
                <c:pt idx="694">
                  <c:v>0.68</c:v>
                </c:pt>
                <c:pt idx="695">
                  <c:v>0.94</c:v>
                </c:pt>
                <c:pt idx="696">
                  <c:v>0.04</c:v>
                </c:pt>
                <c:pt idx="697">
                  <c:v>0.06</c:v>
                </c:pt>
                <c:pt idx="698">
                  <c:v>0.38</c:v>
                </c:pt>
                <c:pt idx="699">
                  <c:v>0.13</c:v>
                </c:pt>
                <c:pt idx="700">
                  <c:v>0.46</c:v>
                </c:pt>
                <c:pt idx="701">
                  <c:v>0.41</c:v>
                </c:pt>
                <c:pt idx="702">
                  <c:v>0.75</c:v>
                </c:pt>
                <c:pt idx="703">
                  <c:v>0</c:v>
                </c:pt>
                <c:pt idx="704">
                  <c:v>0.7</c:v>
                </c:pt>
                <c:pt idx="705">
                  <c:v>0.6</c:v>
                </c:pt>
                <c:pt idx="706">
                  <c:v>0.63</c:v>
                </c:pt>
                <c:pt idx="707">
                  <c:v>0.15</c:v>
                </c:pt>
                <c:pt idx="708">
                  <c:v>0.47</c:v>
                </c:pt>
                <c:pt idx="709">
                  <c:v>0.54</c:v>
                </c:pt>
                <c:pt idx="710">
                  <c:v>0</c:v>
                </c:pt>
                <c:pt idx="711">
                  <c:v>0.43</c:v>
                </c:pt>
                <c:pt idx="712">
                  <c:v>0.45</c:v>
                </c:pt>
                <c:pt idx="713">
                  <c:v>0.65</c:v>
                </c:pt>
                <c:pt idx="714">
                  <c:v>0.39</c:v>
                </c:pt>
                <c:pt idx="715">
                  <c:v>0.36</c:v>
                </c:pt>
                <c:pt idx="716">
                  <c:v>0.5</c:v>
                </c:pt>
                <c:pt idx="717">
                  <c:v>0.4</c:v>
                </c:pt>
                <c:pt idx="718">
                  <c:v>0.59</c:v>
                </c:pt>
                <c:pt idx="719">
                  <c:v>0.24</c:v>
                </c:pt>
                <c:pt idx="720">
                  <c:v>0.8</c:v>
                </c:pt>
                <c:pt idx="721">
                  <c:v>0.2</c:v>
                </c:pt>
                <c:pt idx="722">
                  <c:v>0.44</c:v>
                </c:pt>
                <c:pt idx="723">
                  <c:v>0.41</c:v>
                </c:pt>
                <c:pt idx="724">
                  <c:v>0.26</c:v>
                </c:pt>
                <c:pt idx="725">
                  <c:v>0.5</c:v>
                </c:pt>
                <c:pt idx="726">
                  <c:v>0.14000000000000001</c:v>
                </c:pt>
                <c:pt idx="727">
                  <c:v>0.7</c:v>
                </c:pt>
                <c:pt idx="728">
                  <c:v>0.4</c:v>
                </c:pt>
                <c:pt idx="729">
                  <c:v>0.55000000000000004</c:v>
                </c:pt>
                <c:pt idx="730">
                  <c:v>0.33</c:v>
                </c:pt>
                <c:pt idx="731">
                  <c:v>0.72</c:v>
                </c:pt>
                <c:pt idx="732">
                  <c:v>0.73</c:v>
                </c:pt>
                <c:pt idx="733">
                  <c:v>0.57999999999999996</c:v>
                </c:pt>
                <c:pt idx="734">
                  <c:v>0.3</c:v>
                </c:pt>
                <c:pt idx="735">
                  <c:v>0.81</c:v>
                </c:pt>
                <c:pt idx="736">
                  <c:v>0.32</c:v>
                </c:pt>
                <c:pt idx="737">
                  <c:v>0.25</c:v>
                </c:pt>
                <c:pt idx="738">
                  <c:v>0.83</c:v>
                </c:pt>
                <c:pt idx="739">
                  <c:v>0</c:v>
                </c:pt>
                <c:pt idx="740">
                  <c:v>0.65</c:v>
                </c:pt>
                <c:pt idx="741">
                  <c:v>0.85</c:v>
                </c:pt>
                <c:pt idx="742">
                  <c:v>0.63</c:v>
                </c:pt>
                <c:pt idx="743">
                  <c:v>0.71</c:v>
                </c:pt>
                <c:pt idx="744">
                  <c:v>0.64</c:v>
                </c:pt>
                <c:pt idx="745">
                  <c:v>0.7</c:v>
                </c:pt>
                <c:pt idx="746">
                  <c:v>0.43</c:v>
                </c:pt>
                <c:pt idx="747">
                  <c:v>0.25</c:v>
                </c:pt>
                <c:pt idx="748">
                  <c:v>0.53</c:v>
                </c:pt>
                <c:pt idx="749">
                  <c:v>0.75</c:v>
                </c:pt>
                <c:pt idx="750">
                  <c:v>0.12</c:v>
                </c:pt>
                <c:pt idx="751">
                  <c:v>0.54</c:v>
                </c:pt>
                <c:pt idx="752">
                  <c:v>0.43</c:v>
                </c:pt>
                <c:pt idx="753">
                  <c:v>0.55000000000000004</c:v>
                </c:pt>
                <c:pt idx="754">
                  <c:v>0.55000000000000004</c:v>
                </c:pt>
                <c:pt idx="755">
                  <c:v>0.45</c:v>
                </c:pt>
                <c:pt idx="756">
                  <c:v>0.36</c:v>
                </c:pt>
                <c:pt idx="757">
                  <c:v>0</c:v>
                </c:pt>
                <c:pt idx="758">
                  <c:v>0.8</c:v>
                </c:pt>
                <c:pt idx="759">
                  <c:v>0.28000000000000003</c:v>
                </c:pt>
                <c:pt idx="760">
                  <c:v>0.3</c:v>
                </c:pt>
                <c:pt idx="761">
                  <c:v>0.2</c:v>
                </c:pt>
                <c:pt idx="762">
                  <c:v>0.14000000000000001</c:v>
                </c:pt>
                <c:pt idx="763">
                  <c:v>0.19</c:v>
                </c:pt>
                <c:pt idx="764">
                  <c:v>0.56000000000000005</c:v>
                </c:pt>
                <c:pt idx="765">
                  <c:v>0.2</c:v>
                </c:pt>
                <c:pt idx="766">
                  <c:v>0.74</c:v>
                </c:pt>
                <c:pt idx="767">
                  <c:v>0.6</c:v>
                </c:pt>
                <c:pt idx="768">
                  <c:v>0.25</c:v>
                </c:pt>
                <c:pt idx="769">
                  <c:v>0.66</c:v>
                </c:pt>
                <c:pt idx="770">
                  <c:v>0.39</c:v>
                </c:pt>
                <c:pt idx="771">
                  <c:v>0.7</c:v>
                </c:pt>
                <c:pt idx="772">
                  <c:v>0.6</c:v>
                </c:pt>
                <c:pt idx="773">
                  <c:v>0.8</c:v>
                </c:pt>
                <c:pt idx="774">
                  <c:v>0.8</c:v>
                </c:pt>
                <c:pt idx="775">
                  <c:v>0.5</c:v>
                </c:pt>
                <c:pt idx="776">
                  <c:v>0.49</c:v>
                </c:pt>
                <c:pt idx="777">
                  <c:v>0.2</c:v>
                </c:pt>
                <c:pt idx="778">
                  <c:v>0.31</c:v>
                </c:pt>
                <c:pt idx="779">
                  <c:v>0.66</c:v>
                </c:pt>
                <c:pt idx="780">
                  <c:v>0.85</c:v>
                </c:pt>
                <c:pt idx="781">
                  <c:v>0.85</c:v>
                </c:pt>
                <c:pt idx="782">
                  <c:v>0.73</c:v>
                </c:pt>
                <c:pt idx="783">
                  <c:v>0.1</c:v>
                </c:pt>
                <c:pt idx="784">
                  <c:v>0.51</c:v>
                </c:pt>
                <c:pt idx="785">
                  <c:v>0.56999999999999995</c:v>
                </c:pt>
                <c:pt idx="786">
                  <c:v>0.77</c:v>
                </c:pt>
                <c:pt idx="787">
                  <c:v>0.76</c:v>
                </c:pt>
                <c:pt idx="788">
                  <c:v>0.44</c:v>
                </c:pt>
                <c:pt idx="789">
                  <c:v>0.51</c:v>
                </c:pt>
                <c:pt idx="790">
                  <c:v>0.22</c:v>
                </c:pt>
                <c:pt idx="791">
                  <c:v>0.51</c:v>
                </c:pt>
                <c:pt idx="792">
                  <c:v>0.7</c:v>
                </c:pt>
                <c:pt idx="793">
                  <c:v>0.24</c:v>
                </c:pt>
                <c:pt idx="794">
                  <c:v>0.23</c:v>
                </c:pt>
                <c:pt idx="795">
                  <c:v>0.38</c:v>
                </c:pt>
                <c:pt idx="796">
                  <c:v>0.55000000000000004</c:v>
                </c:pt>
                <c:pt idx="797">
                  <c:v>0.5</c:v>
                </c:pt>
                <c:pt idx="798">
                  <c:v>0.77</c:v>
                </c:pt>
                <c:pt idx="799">
                  <c:v>0.4</c:v>
                </c:pt>
                <c:pt idx="800">
                  <c:v>0.32</c:v>
                </c:pt>
                <c:pt idx="801">
                  <c:v>0.44</c:v>
                </c:pt>
                <c:pt idx="802">
                  <c:v>0.73</c:v>
                </c:pt>
                <c:pt idx="803">
                  <c:v>0.7</c:v>
                </c:pt>
                <c:pt idx="804">
                  <c:v>0.64</c:v>
                </c:pt>
                <c:pt idx="805">
                  <c:v>0.56999999999999995</c:v>
                </c:pt>
                <c:pt idx="806">
                  <c:v>0.6</c:v>
                </c:pt>
                <c:pt idx="807">
                  <c:v>0.62</c:v>
                </c:pt>
                <c:pt idx="808">
                  <c:v>0</c:v>
                </c:pt>
                <c:pt idx="809">
                  <c:v>0.5</c:v>
                </c:pt>
                <c:pt idx="810">
                  <c:v>0.41</c:v>
                </c:pt>
                <c:pt idx="811">
                  <c:v>0.11</c:v>
                </c:pt>
                <c:pt idx="812">
                  <c:v>0.3</c:v>
                </c:pt>
                <c:pt idx="813">
                  <c:v>0.67</c:v>
                </c:pt>
                <c:pt idx="814">
                  <c:v>0.5</c:v>
                </c:pt>
                <c:pt idx="815">
                  <c:v>0.28000000000000003</c:v>
                </c:pt>
                <c:pt idx="816">
                  <c:v>0.38</c:v>
                </c:pt>
                <c:pt idx="817">
                  <c:v>0.59</c:v>
                </c:pt>
                <c:pt idx="818">
                  <c:v>0.64</c:v>
                </c:pt>
                <c:pt idx="819">
                  <c:v>0.22</c:v>
                </c:pt>
                <c:pt idx="820">
                  <c:v>0.46</c:v>
                </c:pt>
                <c:pt idx="821">
                  <c:v>0.55000000000000004</c:v>
                </c:pt>
                <c:pt idx="822">
                  <c:v>0.21</c:v>
                </c:pt>
                <c:pt idx="823">
                  <c:v>0.65</c:v>
                </c:pt>
                <c:pt idx="824">
                  <c:v>0.38</c:v>
                </c:pt>
                <c:pt idx="825">
                  <c:v>0.49</c:v>
                </c:pt>
                <c:pt idx="826">
                  <c:v>0</c:v>
                </c:pt>
                <c:pt idx="827">
                  <c:v>0.75</c:v>
                </c:pt>
                <c:pt idx="828">
                  <c:v>0.35</c:v>
                </c:pt>
                <c:pt idx="829">
                  <c:v>0.64</c:v>
                </c:pt>
                <c:pt idx="830">
                  <c:v>0.41</c:v>
                </c:pt>
                <c:pt idx="831">
                  <c:v>0.65</c:v>
                </c:pt>
                <c:pt idx="832">
                  <c:v>0.42</c:v>
                </c:pt>
                <c:pt idx="833">
                  <c:v>0</c:v>
                </c:pt>
                <c:pt idx="834">
                  <c:v>0.22</c:v>
                </c:pt>
                <c:pt idx="835">
                  <c:v>0.21</c:v>
                </c:pt>
                <c:pt idx="836">
                  <c:v>0.8</c:v>
                </c:pt>
                <c:pt idx="837">
                  <c:v>0</c:v>
                </c:pt>
                <c:pt idx="838">
                  <c:v>0.6</c:v>
                </c:pt>
                <c:pt idx="839">
                  <c:v>0.53</c:v>
                </c:pt>
                <c:pt idx="840">
                  <c:v>0.8</c:v>
                </c:pt>
                <c:pt idx="841">
                  <c:v>0.85</c:v>
                </c:pt>
                <c:pt idx="842">
                  <c:v>0.69</c:v>
                </c:pt>
                <c:pt idx="843">
                  <c:v>0.38</c:v>
                </c:pt>
                <c:pt idx="844">
                  <c:v>0.43</c:v>
                </c:pt>
                <c:pt idx="845">
                  <c:v>0.18</c:v>
                </c:pt>
                <c:pt idx="846">
                  <c:v>0.62</c:v>
                </c:pt>
                <c:pt idx="847">
                  <c:v>0.25</c:v>
                </c:pt>
                <c:pt idx="848">
                  <c:v>0.63</c:v>
                </c:pt>
                <c:pt idx="849">
                  <c:v>0.05</c:v>
                </c:pt>
                <c:pt idx="850">
                  <c:v>0</c:v>
                </c:pt>
                <c:pt idx="851">
                  <c:v>0.51</c:v>
                </c:pt>
                <c:pt idx="852">
                  <c:v>0.7</c:v>
                </c:pt>
                <c:pt idx="853">
                  <c:v>0.35</c:v>
                </c:pt>
                <c:pt idx="854">
                  <c:v>0</c:v>
                </c:pt>
                <c:pt idx="855">
                  <c:v>0.4</c:v>
                </c:pt>
                <c:pt idx="856">
                  <c:v>0.79</c:v>
                </c:pt>
                <c:pt idx="857">
                  <c:v>0.67</c:v>
                </c:pt>
                <c:pt idx="858">
                  <c:v>0.15</c:v>
                </c:pt>
                <c:pt idx="859">
                  <c:v>0.54</c:v>
                </c:pt>
                <c:pt idx="860">
                  <c:v>0.62</c:v>
                </c:pt>
                <c:pt idx="861">
                  <c:v>0.6</c:v>
                </c:pt>
                <c:pt idx="862">
                  <c:v>0.57999999999999996</c:v>
                </c:pt>
                <c:pt idx="863">
                  <c:v>0.8</c:v>
                </c:pt>
                <c:pt idx="864">
                  <c:v>0.48</c:v>
                </c:pt>
                <c:pt idx="865">
                  <c:v>0.75</c:v>
                </c:pt>
                <c:pt idx="866">
                  <c:v>0.5</c:v>
                </c:pt>
                <c:pt idx="867">
                  <c:v>0.82</c:v>
                </c:pt>
                <c:pt idx="868">
                  <c:v>0.02</c:v>
                </c:pt>
                <c:pt idx="869">
                  <c:v>0.38</c:v>
                </c:pt>
                <c:pt idx="870">
                  <c:v>0.88</c:v>
                </c:pt>
                <c:pt idx="871">
                  <c:v>0.65</c:v>
                </c:pt>
                <c:pt idx="872">
                  <c:v>0.56999999999999995</c:v>
                </c:pt>
                <c:pt idx="873">
                  <c:v>0.08</c:v>
                </c:pt>
                <c:pt idx="874">
                  <c:v>0.5</c:v>
                </c:pt>
                <c:pt idx="875">
                  <c:v>0.7</c:v>
                </c:pt>
                <c:pt idx="876">
                  <c:v>0.3</c:v>
                </c:pt>
                <c:pt idx="877">
                  <c:v>0.66</c:v>
                </c:pt>
                <c:pt idx="878">
                  <c:v>0.1</c:v>
                </c:pt>
                <c:pt idx="879">
                  <c:v>0.43</c:v>
                </c:pt>
                <c:pt idx="880">
                  <c:v>0.4</c:v>
                </c:pt>
                <c:pt idx="881">
                  <c:v>0.57999999999999996</c:v>
                </c:pt>
                <c:pt idx="882">
                  <c:v>0.53</c:v>
                </c:pt>
                <c:pt idx="883">
                  <c:v>0.63</c:v>
                </c:pt>
                <c:pt idx="884">
                  <c:v>0.78</c:v>
                </c:pt>
                <c:pt idx="885">
                  <c:v>0.5</c:v>
                </c:pt>
                <c:pt idx="886">
                  <c:v>0.21</c:v>
                </c:pt>
                <c:pt idx="887">
                  <c:v>0</c:v>
                </c:pt>
                <c:pt idx="888">
                  <c:v>0</c:v>
                </c:pt>
                <c:pt idx="889">
                  <c:v>0.23</c:v>
                </c:pt>
                <c:pt idx="890">
                  <c:v>0.62</c:v>
                </c:pt>
                <c:pt idx="891">
                  <c:v>0.76</c:v>
                </c:pt>
                <c:pt idx="892">
                  <c:v>0.56999999999999995</c:v>
                </c:pt>
                <c:pt idx="893">
                  <c:v>0</c:v>
                </c:pt>
                <c:pt idx="894">
                  <c:v>0.45</c:v>
                </c:pt>
                <c:pt idx="895">
                  <c:v>0.1</c:v>
                </c:pt>
                <c:pt idx="896">
                  <c:v>0.66</c:v>
                </c:pt>
                <c:pt idx="897">
                  <c:v>0.25</c:v>
                </c:pt>
                <c:pt idx="898">
                  <c:v>0.62</c:v>
                </c:pt>
                <c:pt idx="899">
                  <c:v>0.25</c:v>
                </c:pt>
                <c:pt idx="900">
                  <c:v>0.65</c:v>
                </c:pt>
                <c:pt idx="901">
                  <c:v>0.64</c:v>
                </c:pt>
                <c:pt idx="902">
                  <c:v>0.38</c:v>
                </c:pt>
                <c:pt idx="903">
                  <c:v>0.42</c:v>
                </c:pt>
                <c:pt idx="904">
                  <c:v>0.13</c:v>
                </c:pt>
                <c:pt idx="905">
                  <c:v>0.55000000000000004</c:v>
                </c:pt>
                <c:pt idx="906">
                  <c:v>0.35</c:v>
                </c:pt>
                <c:pt idx="907">
                  <c:v>0.24</c:v>
                </c:pt>
                <c:pt idx="908">
                  <c:v>0.43</c:v>
                </c:pt>
                <c:pt idx="909">
                  <c:v>0.18</c:v>
                </c:pt>
                <c:pt idx="910">
                  <c:v>0.57999999999999996</c:v>
                </c:pt>
                <c:pt idx="911">
                  <c:v>0.6</c:v>
                </c:pt>
                <c:pt idx="912">
                  <c:v>0.69</c:v>
                </c:pt>
                <c:pt idx="913">
                  <c:v>0.42</c:v>
                </c:pt>
                <c:pt idx="914">
                  <c:v>0.25</c:v>
                </c:pt>
                <c:pt idx="915">
                  <c:v>0.34</c:v>
                </c:pt>
                <c:pt idx="916">
                  <c:v>0.74</c:v>
                </c:pt>
                <c:pt idx="917">
                  <c:v>0.23</c:v>
                </c:pt>
                <c:pt idx="918">
                  <c:v>0.53</c:v>
                </c:pt>
                <c:pt idx="919">
                  <c:v>0.15</c:v>
                </c:pt>
                <c:pt idx="920">
                  <c:v>0.9</c:v>
                </c:pt>
                <c:pt idx="921">
                  <c:v>0.1</c:v>
                </c:pt>
                <c:pt idx="922">
                  <c:v>0.47</c:v>
                </c:pt>
                <c:pt idx="923">
                  <c:v>0.55000000000000004</c:v>
                </c:pt>
                <c:pt idx="924">
                  <c:v>0</c:v>
                </c:pt>
                <c:pt idx="925">
                  <c:v>0.77</c:v>
                </c:pt>
                <c:pt idx="926">
                  <c:v>0.6</c:v>
                </c:pt>
                <c:pt idx="927">
                  <c:v>0.56000000000000005</c:v>
                </c:pt>
                <c:pt idx="928">
                  <c:v>0.56000000000000005</c:v>
                </c:pt>
                <c:pt idx="929">
                  <c:v>0.53</c:v>
                </c:pt>
                <c:pt idx="930">
                  <c:v>0.16</c:v>
                </c:pt>
                <c:pt idx="931">
                  <c:v>0.76</c:v>
                </c:pt>
                <c:pt idx="932">
                  <c:v>0.78</c:v>
                </c:pt>
                <c:pt idx="933">
                  <c:v>0.75</c:v>
                </c:pt>
                <c:pt idx="934">
                  <c:v>0.36</c:v>
                </c:pt>
                <c:pt idx="935">
                  <c:v>0.68</c:v>
                </c:pt>
                <c:pt idx="936">
                  <c:v>0.5</c:v>
                </c:pt>
                <c:pt idx="937">
                  <c:v>0.4</c:v>
                </c:pt>
                <c:pt idx="938">
                  <c:v>0.86</c:v>
                </c:pt>
                <c:pt idx="939">
                  <c:v>0.56000000000000005</c:v>
                </c:pt>
                <c:pt idx="940">
                  <c:v>0.36</c:v>
                </c:pt>
                <c:pt idx="941">
                  <c:v>0.73</c:v>
                </c:pt>
                <c:pt idx="942">
                  <c:v>0.57999999999999996</c:v>
                </c:pt>
                <c:pt idx="943">
                  <c:v>0.61</c:v>
                </c:pt>
                <c:pt idx="944">
                  <c:v>0.66</c:v>
                </c:pt>
                <c:pt idx="945">
                  <c:v>0.25</c:v>
                </c:pt>
                <c:pt idx="946">
                  <c:v>0.8</c:v>
                </c:pt>
                <c:pt idx="947">
                  <c:v>0.75</c:v>
                </c:pt>
                <c:pt idx="948">
                  <c:v>0.53</c:v>
                </c:pt>
                <c:pt idx="949">
                  <c:v>0.46</c:v>
                </c:pt>
                <c:pt idx="950">
                  <c:v>0</c:v>
                </c:pt>
                <c:pt idx="951">
                  <c:v>0.5</c:v>
                </c:pt>
                <c:pt idx="952">
                  <c:v>0</c:v>
                </c:pt>
                <c:pt idx="953">
                  <c:v>0.44</c:v>
                </c:pt>
                <c:pt idx="954">
                  <c:v>0.76</c:v>
                </c:pt>
                <c:pt idx="955">
                  <c:v>0.24</c:v>
                </c:pt>
                <c:pt idx="956">
                  <c:v>0.38</c:v>
                </c:pt>
                <c:pt idx="957">
                  <c:v>0.42</c:v>
                </c:pt>
                <c:pt idx="958">
                  <c:v>0.16</c:v>
                </c:pt>
                <c:pt idx="959">
                  <c:v>0.42</c:v>
                </c:pt>
                <c:pt idx="960">
                  <c:v>0.48</c:v>
                </c:pt>
                <c:pt idx="961">
                  <c:v>0.59</c:v>
                </c:pt>
                <c:pt idx="962">
                  <c:v>0.88</c:v>
                </c:pt>
                <c:pt idx="963">
                  <c:v>0.34</c:v>
                </c:pt>
                <c:pt idx="964">
                  <c:v>0.31</c:v>
                </c:pt>
                <c:pt idx="965">
                  <c:v>0</c:v>
                </c:pt>
                <c:pt idx="966">
                  <c:v>0.17</c:v>
                </c:pt>
                <c:pt idx="967">
                  <c:v>0.17</c:v>
                </c:pt>
                <c:pt idx="968">
                  <c:v>0.62</c:v>
                </c:pt>
                <c:pt idx="969">
                  <c:v>0.34</c:v>
                </c:pt>
                <c:pt idx="970">
                  <c:v>0.14000000000000001</c:v>
                </c:pt>
                <c:pt idx="971">
                  <c:v>0</c:v>
                </c:pt>
                <c:pt idx="972">
                  <c:v>0.51</c:v>
                </c:pt>
                <c:pt idx="973">
                  <c:v>0.69</c:v>
                </c:pt>
                <c:pt idx="974">
                  <c:v>0.69</c:v>
                </c:pt>
                <c:pt idx="975">
                  <c:v>0</c:v>
                </c:pt>
                <c:pt idx="976">
                  <c:v>0.28999999999999998</c:v>
                </c:pt>
                <c:pt idx="977">
                  <c:v>0.25</c:v>
                </c:pt>
                <c:pt idx="978">
                  <c:v>0.8</c:v>
                </c:pt>
                <c:pt idx="979">
                  <c:v>0.61</c:v>
                </c:pt>
                <c:pt idx="980">
                  <c:v>0.5</c:v>
                </c:pt>
                <c:pt idx="981">
                  <c:v>0.79</c:v>
                </c:pt>
                <c:pt idx="982">
                  <c:v>0.57999999999999996</c:v>
                </c:pt>
                <c:pt idx="983">
                  <c:v>0.77</c:v>
                </c:pt>
                <c:pt idx="984">
                  <c:v>0</c:v>
                </c:pt>
                <c:pt idx="985">
                  <c:v>0.6</c:v>
                </c:pt>
                <c:pt idx="986">
                  <c:v>0.14000000000000001</c:v>
                </c:pt>
                <c:pt idx="987">
                  <c:v>0.48</c:v>
                </c:pt>
                <c:pt idx="988">
                  <c:v>0.73</c:v>
                </c:pt>
                <c:pt idx="989">
                  <c:v>0.62</c:v>
                </c:pt>
                <c:pt idx="990">
                  <c:v>0.6</c:v>
                </c:pt>
                <c:pt idx="991">
                  <c:v>0.47</c:v>
                </c:pt>
                <c:pt idx="992">
                  <c:v>0.55000000000000004</c:v>
                </c:pt>
                <c:pt idx="993">
                  <c:v>0.1</c:v>
                </c:pt>
                <c:pt idx="994">
                  <c:v>0.55000000000000004</c:v>
                </c:pt>
                <c:pt idx="995">
                  <c:v>0.36</c:v>
                </c:pt>
                <c:pt idx="996">
                  <c:v>0.5</c:v>
                </c:pt>
                <c:pt idx="997">
                  <c:v>0</c:v>
                </c:pt>
                <c:pt idx="998">
                  <c:v>0.56000000000000005</c:v>
                </c:pt>
                <c:pt idx="999">
                  <c:v>0.7</c:v>
                </c:pt>
                <c:pt idx="1000">
                  <c:v>0.57999999999999996</c:v>
                </c:pt>
                <c:pt idx="1001">
                  <c:v>0.27</c:v>
                </c:pt>
                <c:pt idx="1002">
                  <c:v>0</c:v>
                </c:pt>
                <c:pt idx="1003">
                  <c:v>0.56999999999999995</c:v>
                </c:pt>
                <c:pt idx="1004">
                  <c:v>0</c:v>
                </c:pt>
                <c:pt idx="1005">
                  <c:v>0</c:v>
                </c:pt>
                <c:pt idx="1006">
                  <c:v>0.75</c:v>
                </c:pt>
                <c:pt idx="1007">
                  <c:v>0.55000000000000004</c:v>
                </c:pt>
                <c:pt idx="1008">
                  <c:v>0.13</c:v>
                </c:pt>
                <c:pt idx="1009">
                  <c:v>0.46</c:v>
                </c:pt>
                <c:pt idx="1010">
                  <c:v>0.75</c:v>
                </c:pt>
                <c:pt idx="1011">
                  <c:v>0.65</c:v>
                </c:pt>
                <c:pt idx="1012">
                  <c:v>0.05</c:v>
                </c:pt>
                <c:pt idx="1013">
                  <c:v>0.64</c:v>
                </c:pt>
                <c:pt idx="1014">
                  <c:v>0.38</c:v>
                </c:pt>
                <c:pt idx="1015">
                  <c:v>0.66</c:v>
                </c:pt>
                <c:pt idx="1016">
                  <c:v>0.6</c:v>
                </c:pt>
                <c:pt idx="1017">
                  <c:v>0.63</c:v>
                </c:pt>
                <c:pt idx="1018">
                  <c:v>0.8</c:v>
                </c:pt>
                <c:pt idx="1019">
                  <c:v>0.66</c:v>
                </c:pt>
                <c:pt idx="1020">
                  <c:v>0.7</c:v>
                </c:pt>
                <c:pt idx="1021">
                  <c:v>0.5</c:v>
                </c:pt>
                <c:pt idx="1022">
                  <c:v>0.48</c:v>
                </c:pt>
                <c:pt idx="1023">
                  <c:v>0.28999999999999998</c:v>
                </c:pt>
                <c:pt idx="1024">
                  <c:v>0.4</c:v>
                </c:pt>
                <c:pt idx="1025">
                  <c:v>0.54</c:v>
                </c:pt>
                <c:pt idx="1026">
                  <c:v>0.9</c:v>
                </c:pt>
                <c:pt idx="1027">
                  <c:v>0.41</c:v>
                </c:pt>
                <c:pt idx="1028">
                  <c:v>0.6</c:v>
                </c:pt>
                <c:pt idx="1029">
                  <c:v>0.4</c:v>
                </c:pt>
                <c:pt idx="1030">
                  <c:v>0.1</c:v>
                </c:pt>
                <c:pt idx="1031">
                  <c:v>0.48</c:v>
                </c:pt>
                <c:pt idx="1032">
                  <c:v>0.47</c:v>
                </c:pt>
                <c:pt idx="1033">
                  <c:v>0.22</c:v>
                </c:pt>
                <c:pt idx="1034">
                  <c:v>0.5</c:v>
                </c:pt>
                <c:pt idx="1035">
                  <c:v>0.11</c:v>
                </c:pt>
                <c:pt idx="1036">
                  <c:v>0.5</c:v>
                </c:pt>
                <c:pt idx="1037">
                  <c:v>0.55000000000000004</c:v>
                </c:pt>
                <c:pt idx="1038">
                  <c:v>0.48</c:v>
                </c:pt>
                <c:pt idx="1039">
                  <c:v>0.42</c:v>
                </c:pt>
                <c:pt idx="1040">
                  <c:v>0.53</c:v>
                </c:pt>
                <c:pt idx="1041">
                  <c:v>0.46</c:v>
                </c:pt>
                <c:pt idx="1042">
                  <c:v>0.56000000000000005</c:v>
                </c:pt>
                <c:pt idx="1043">
                  <c:v>0.4</c:v>
                </c:pt>
                <c:pt idx="1044">
                  <c:v>0.57999999999999996</c:v>
                </c:pt>
                <c:pt idx="1045">
                  <c:v>0.63</c:v>
                </c:pt>
                <c:pt idx="1046">
                  <c:v>0.24</c:v>
                </c:pt>
                <c:pt idx="1047">
                  <c:v>0.38</c:v>
                </c:pt>
                <c:pt idx="1048">
                  <c:v>0.45</c:v>
                </c:pt>
                <c:pt idx="1049">
                  <c:v>0.5</c:v>
                </c:pt>
                <c:pt idx="1050">
                  <c:v>0.8</c:v>
                </c:pt>
                <c:pt idx="1051">
                  <c:v>0.25</c:v>
                </c:pt>
                <c:pt idx="1052">
                  <c:v>0.56000000000000005</c:v>
                </c:pt>
                <c:pt idx="1053">
                  <c:v>0.41</c:v>
                </c:pt>
                <c:pt idx="1054">
                  <c:v>0.55000000000000004</c:v>
                </c:pt>
                <c:pt idx="1055">
                  <c:v>0.65</c:v>
                </c:pt>
                <c:pt idx="1056">
                  <c:v>0.08</c:v>
                </c:pt>
                <c:pt idx="1057">
                  <c:v>0.44</c:v>
                </c:pt>
                <c:pt idx="1058">
                  <c:v>0.55000000000000004</c:v>
                </c:pt>
                <c:pt idx="1059">
                  <c:v>0.48</c:v>
                </c:pt>
                <c:pt idx="1060">
                  <c:v>0.61</c:v>
                </c:pt>
                <c:pt idx="1061">
                  <c:v>0.12</c:v>
                </c:pt>
                <c:pt idx="1062">
                  <c:v>0.37</c:v>
                </c:pt>
                <c:pt idx="1063">
                  <c:v>0.21</c:v>
                </c:pt>
                <c:pt idx="1064">
                  <c:v>0.39</c:v>
                </c:pt>
                <c:pt idx="1065">
                  <c:v>0.5</c:v>
                </c:pt>
                <c:pt idx="1066">
                  <c:v>0.26</c:v>
                </c:pt>
                <c:pt idx="1067">
                  <c:v>0.34</c:v>
                </c:pt>
                <c:pt idx="1068">
                  <c:v>0.4</c:v>
                </c:pt>
                <c:pt idx="1069">
                  <c:v>0.62</c:v>
                </c:pt>
                <c:pt idx="1070">
                  <c:v>0.54</c:v>
                </c:pt>
                <c:pt idx="1071">
                  <c:v>0.42</c:v>
                </c:pt>
                <c:pt idx="1072">
                  <c:v>0</c:v>
                </c:pt>
                <c:pt idx="1073">
                  <c:v>0.5</c:v>
                </c:pt>
                <c:pt idx="1074">
                  <c:v>0.55000000000000004</c:v>
                </c:pt>
                <c:pt idx="1075">
                  <c:v>0.14000000000000001</c:v>
                </c:pt>
                <c:pt idx="1076">
                  <c:v>0.45</c:v>
                </c:pt>
                <c:pt idx="1077">
                  <c:v>0.11</c:v>
                </c:pt>
                <c:pt idx="1078">
                  <c:v>0.59</c:v>
                </c:pt>
                <c:pt idx="1079">
                  <c:v>0.24</c:v>
                </c:pt>
                <c:pt idx="1080">
                  <c:v>0.6</c:v>
                </c:pt>
                <c:pt idx="1081">
                  <c:v>0.46</c:v>
                </c:pt>
                <c:pt idx="1082">
                  <c:v>0.39</c:v>
                </c:pt>
                <c:pt idx="1083">
                  <c:v>0.33</c:v>
                </c:pt>
                <c:pt idx="1084">
                  <c:v>0.4</c:v>
                </c:pt>
                <c:pt idx="1085">
                  <c:v>0.27</c:v>
                </c:pt>
                <c:pt idx="1086">
                  <c:v>0.37</c:v>
                </c:pt>
                <c:pt idx="1087">
                  <c:v>0.48</c:v>
                </c:pt>
                <c:pt idx="1088">
                  <c:v>0.65</c:v>
                </c:pt>
                <c:pt idx="1089">
                  <c:v>0.38</c:v>
                </c:pt>
                <c:pt idx="1090">
                  <c:v>0.47</c:v>
                </c:pt>
                <c:pt idx="1091">
                  <c:v>0.48</c:v>
                </c:pt>
                <c:pt idx="1092">
                  <c:v>0.34</c:v>
                </c:pt>
                <c:pt idx="1093">
                  <c:v>0.6</c:v>
                </c:pt>
                <c:pt idx="1094">
                  <c:v>0</c:v>
                </c:pt>
                <c:pt idx="1095">
                  <c:v>0.44</c:v>
                </c:pt>
                <c:pt idx="1096">
                  <c:v>0.61</c:v>
                </c:pt>
                <c:pt idx="1097">
                  <c:v>0.34</c:v>
                </c:pt>
                <c:pt idx="1098">
                  <c:v>0.26</c:v>
                </c:pt>
                <c:pt idx="1099">
                  <c:v>0.28000000000000003</c:v>
                </c:pt>
                <c:pt idx="1100">
                  <c:v>0.5</c:v>
                </c:pt>
                <c:pt idx="1101">
                  <c:v>0.51</c:v>
                </c:pt>
                <c:pt idx="1102">
                  <c:v>0.2</c:v>
                </c:pt>
                <c:pt idx="1103">
                  <c:v>0.36</c:v>
                </c:pt>
                <c:pt idx="1104">
                  <c:v>0.47</c:v>
                </c:pt>
                <c:pt idx="1105">
                  <c:v>0.14000000000000001</c:v>
                </c:pt>
                <c:pt idx="1106">
                  <c:v>0.16</c:v>
                </c:pt>
                <c:pt idx="1107">
                  <c:v>0.71</c:v>
                </c:pt>
                <c:pt idx="1108">
                  <c:v>0.42</c:v>
                </c:pt>
                <c:pt idx="1109">
                  <c:v>0.24</c:v>
                </c:pt>
                <c:pt idx="1110">
                  <c:v>0.23</c:v>
                </c:pt>
                <c:pt idx="1111">
                  <c:v>0</c:v>
                </c:pt>
                <c:pt idx="1112">
                  <c:v>0.35</c:v>
                </c:pt>
                <c:pt idx="1113">
                  <c:v>0.26</c:v>
                </c:pt>
                <c:pt idx="1114">
                  <c:v>0.14000000000000001</c:v>
                </c:pt>
                <c:pt idx="1115">
                  <c:v>0.11</c:v>
                </c:pt>
                <c:pt idx="1116">
                  <c:v>0.54</c:v>
                </c:pt>
                <c:pt idx="1117">
                  <c:v>0.51</c:v>
                </c:pt>
                <c:pt idx="1118">
                  <c:v>0.18</c:v>
                </c:pt>
                <c:pt idx="1119">
                  <c:v>0.56999999999999995</c:v>
                </c:pt>
                <c:pt idx="1120">
                  <c:v>0.16</c:v>
                </c:pt>
                <c:pt idx="1121">
                  <c:v>0.71</c:v>
                </c:pt>
                <c:pt idx="1122">
                  <c:v>0.39</c:v>
                </c:pt>
                <c:pt idx="1123">
                  <c:v>0.4</c:v>
                </c:pt>
                <c:pt idx="1124">
                  <c:v>0.33</c:v>
                </c:pt>
                <c:pt idx="1125">
                  <c:v>0.35</c:v>
                </c:pt>
                <c:pt idx="1126">
                  <c:v>0.41</c:v>
                </c:pt>
                <c:pt idx="1127">
                  <c:v>0.46</c:v>
                </c:pt>
                <c:pt idx="1128">
                  <c:v>0</c:v>
                </c:pt>
                <c:pt idx="1129">
                  <c:v>0</c:v>
                </c:pt>
                <c:pt idx="1130">
                  <c:v>0.48</c:v>
                </c:pt>
                <c:pt idx="1131">
                  <c:v>0.62</c:v>
                </c:pt>
                <c:pt idx="1132">
                  <c:v>0.47</c:v>
                </c:pt>
                <c:pt idx="1133">
                  <c:v>0.36</c:v>
                </c:pt>
                <c:pt idx="1134">
                  <c:v>0.45</c:v>
                </c:pt>
                <c:pt idx="1135">
                  <c:v>0.2</c:v>
                </c:pt>
                <c:pt idx="1136">
                  <c:v>0.48</c:v>
                </c:pt>
                <c:pt idx="1137">
                  <c:v>0.28999999999999998</c:v>
                </c:pt>
                <c:pt idx="1138">
                  <c:v>0.6</c:v>
                </c:pt>
                <c:pt idx="1139">
                  <c:v>0.26</c:v>
                </c:pt>
                <c:pt idx="1140">
                  <c:v>0.33</c:v>
                </c:pt>
                <c:pt idx="1141">
                  <c:v>0.1</c:v>
                </c:pt>
                <c:pt idx="1142">
                  <c:v>0.55000000000000004</c:v>
                </c:pt>
                <c:pt idx="1143">
                  <c:v>0.59</c:v>
                </c:pt>
                <c:pt idx="1144">
                  <c:v>0.31</c:v>
                </c:pt>
                <c:pt idx="1145">
                  <c:v>0.28000000000000003</c:v>
                </c:pt>
                <c:pt idx="1146">
                  <c:v>0.2</c:v>
                </c:pt>
                <c:pt idx="1147">
                  <c:v>0.62</c:v>
                </c:pt>
                <c:pt idx="1148">
                  <c:v>0.48</c:v>
                </c:pt>
                <c:pt idx="1149">
                  <c:v>0.38</c:v>
                </c:pt>
                <c:pt idx="1150">
                  <c:v>0.41</c:v>
                </c:pt>
                <c:pt idx="1151">
                  <c:v>0.52</c:v>
                </c:pt>
                <c:pt idx="1152">
                  <c:v>0.18</c:v>
                </c:pt>
                <c:pt idx="1153">
                  <c:v>0.78</c:v>
                </c:pt>
                <c:pt idx="1154">
                  <c:v>0.31</c:v>
                </c:pt>
                <c:pt idx="1155">
                  <c:v>0.48</c:v>
                </c:pt>
                <c:pt idx="1156">
                  <c:v>0.48</c:v>
                </c:pt>
                <c:pt idx="1157">
                  <c:v>0.42</c:v>
                </c:pt>
                <c:pt idx="1158">
                  <c:v>0.51</c:v>
                </c:pt>
                <c:pt idx="1159">
                  <c:v>0.45</c:v>
                </c:pt>
                <c:pt idx="1160">
                  <c:v>0.55000000000000004</c:v>
                </c:pt>
                <c:pt idx="1161">
                  <c:v>0</c:v>
                </c:pt>
                <c:pt idx="1162">
                  <c:v>0.47</c:v>
                </c:pt>
                <c:pt idx="1163">
                  <c:v>0.43</c:v>
                </c:pt>
                <c:pt idx="1164">
                  <c:v>0.52</c:v>
                </c:pt>
                <c:pt idx="1165">
                  <c:v>0</c:v>
                </c:pt>
                <c:pt idx="1166">
                  <c:v>0.51</c:v>
                </c:pt>
                <c:pt idx="1167">
                  <c:v>0.32</c:v>
                </c:pt>
                <c:pt idx="1168">
                  <c:v>0.47</c:v>
                </c:pt>
                <c:pt idx="1169">
                  <c:v>0.39</c:v>
                </c:pt>
                <c:pt idx="1170">
                  <c:v>0.49</c:v>
                </c:pt>
                <c:pt idx="1171">
                  <c:v>0.49</c:v>
                </c:pt>
                <c:pt idx="1172">
                  <c:v>0.4</c:v>
                </c:pt>
                <c:pt idx="1173">
                  <c:v>0.23</c:v>
                </c:pt>
                <c:pt idx="1174">
                  <c:v>0</c:v>
                </c:pt>
                <c:pt idx="1175">
                  <c:v>0.31</c:v>
                </c:pt>
                <c:pt idx="1176">
                  <c:v>0.6</c:v>
                </c:pt>
                <c:pt idx="1177">
                  <c:v>0.4</c:v>
                </c:pt>
                <c:pt idx="1178">
                  <c:v>0.2</c:v>
                </c:pt>
                <c:pt idx="1179">
                  <c:v>0.47</c:v>
                </c:pt>
                <c:pt idx="1180">
                  <c:v>0.79</c:v>
                </c:pt>
                <c:pt idx="1181">
                  <c:v>0</c:v>
                </c:pt>
                <c:pt idx="1182">
                  <c:v>0.76</c:v>
                </c:pt>
                <c:pt idx="1183">
                  <c:v>0.11</c:v>
                </c:pt>
                <c:pt idx="1184">
                  <c:v>0.35</c:v>
                </c:pt>
                <c:pt idx="1185">
                  <c:v>0.49</c:v>
                </c:pt>
                <c:pt idx="1186">
                  <c:v>0.6</c:v>
                </c:pt>
                <c:pt idx="1187">
                  <c:v>0.42</c:v>
                </c:pt>
                <c:pt idx="1188">
                  <c:v>0.55000000000000004</c:v>
                </c:pt>
                <c:pt idx="1189">
                  <c:v>0.26</c:v>
                </c:pt>
                <c:pt idx="1190">
                  <c:v>0.24</c:v>
                </c:pt>
                <c:pt idx="1191">
                  <c:v>0.41</c:v>
                </c:pt>
                <c:pt idx="1192">
                  <c:v>0.36</c:v>
                </c:pt>
                <c:pt idx="1193">
                  <c:v>0.49</c:v>
                </c:pt>
                <c:pt idx="1194">
                  <c:v>0.74</c:v>
                </c:pt>
                <c:pt idx="1195">
                  <c:v>0.57999999999999996</c:v>
                </c:pt>
                <c:pt idx="1196">
                  <c:v>0.28999999999999998</c:v>
                </c:pt>
                <c:pt idx="1197">
                  <c:v>0.37</c:v>
                </c:pt>
                <c:pt idx="1198">
                  <c:v>0.38</c:v>
                </c:pt>
                <c:pt idx="1199">
                  <c:v>0.6</c:v>
                </c:pt>
                <c:pt idx="1200">
                  <c:v>0.64</c:v>
                </c:pt>
                <c:pt idx="1201">
                  <c:v>0.44</c:v>
                </c:pt>
                <c:pt idx="1202">
                  <c:v>0.57999999999999996</c:v>
                </c:pt>
                <c:pt idx="1203">
                  <c:v>0.35</c:v>
                </c:pt>
                <c:pt idx="1204">
                  <c:v>0.53</c:v>
                </c:pt>
                <c:pt idx="1205">
                  <c:v>0.28999999999999998</c:v>
                </c:pt>
                <c:pt idx="1206">
                  <c:v>0.15</c:v>
                </c:pt>
                <c:pt idx="1207">
                  <c:v>0.12</c:v>
                </c:pt>
                <c:pt idx="1208">
                  <c:v>0.37</c:v>
                </c:pt>
                <c:pt idx="1209">
                  <c:v>0.43</c:v>
                </c:pt>
                <c:pt idx="1210">
                  <c:v>0.49</c:v>
                </c:pt>
                <c:pt idx="1211">
                  <c:v>0.77</c:v>
                </c:pt>
                <c:pt idx="1212">
                  <c:v>0.53</c:v>
                </c:pt>
                <c:pt idx="1213">
                  <c:v>0.11</c:v>
                </c:pt>
                <c:pt idx="1214">
                  <c:v>0.46</c:v>
                </c:pt>
                <c:pt idx="1215">
                  <c:v>0.61</c:v>
                </c:pt>
                <c:pt idx="1216">
                  <c:v>0.5</c:v>
                </c:pt>
                <c:pt idx="1217">
                  <c:v>0.27</c:v>
                </c:pt>
                <c:pt idx="1218">
                  <c:v>0.49</c:v>
                </c:pt>
                <c:pt idx="1219">
                  <c:v>0.28999999999999998</c:v>
                </c:pt>
                <c:pt idx="1220">
                  <c:v>0.41</c:v>
                </c:pt>
                <c:pt idx="1221">
                  <c:v>0.28000000000000003</c:v>
                </c:pt>
                <c:pt idx="1222">
                  <c:v>0</c:v>
                </c:pt>
                <c:pt idx="1223">
                  <c:v>0.56000000000000005</c:v>
                </c:pt>
                <c:pt idx="1224">
                  <c:v>0.39</c:v>
                </c:pt>
                <c:pt idx="1225">
                  <c:v>0.46</c:v>
                </c:pt>
                <c:pt idx="1226">
                  <c:v>0.62</c:v>
                </c:pt>
                <c:pt idx="1227">
                  <c:v>0.2</c:v>
                </c:pt>
                <c:pt idx="1228">
                  <c:v>0.5</c:v>
                </c:pt>
                <c:pt idx="1229">
                  <c:v>0.43</c:v>
                </c:pt>
                <c:pt idx="1230">
                  <c:v>0.66</c:v>
                </c:pt>
                <c:pt idx="1231">
                  <c:v>0.62</c:v>
                </c:pt>
                <c:pt idx="1232">
                  <c:v>0.39</c:v>
                </c:pt>
                <c:pt idx="1233">
                  <c:v>0.7</c:v>
                </c:pt>
                <c:pt idx="1234">
                  <c:v>0.38</c:v>
                </c:pt>
                <c:pt idx="1235">
                  <c:v>0.41</c:v>
                </c:pt>
                <c:pt idx="1236">
                  <c:v>0.28000000000000003</c:v>
                </c:pt>
                <c:pt idx="1237">
                  <c:v>0.04</c:v>
                </c:pt>
                <c:pt idx="1238">
                  <c:v>0.13</c:v>
                </c:pt>
                <c:pt idx="1239">
                  <c:v>0.2</c:v>
                </c:pt>
                <c:pt idx="1240">
                  <c:v>0.47</c:v>
                </c:pt>
                <c:pt idx="1241">
                  <c:v>0.19</c:v>
                </c:pt>
                <c:pt idx="1242">
                  <c:v>0.34</c:v>
                </c:pt>
                <c:pt idx="1243">
                  <c:v>0.55000000000000004</c:v>
                </c:pt>
                <c:pt idx="1244">
                  <c:v>0.22</c:v>
                </c:pt>
                <c:pt idx="1245">
                  <c:v>0.49</c:v>
                </c:pt>
                <c:pt idx="1246">
                  <c:v>0.68</c:v>
                </c:pt>
                <c:pt idx="1247">
                  <c:v>0.53</c:v>
                </c:pt>
                <c:pt idx="1248">
                  <c:v>0.27</c:v>
                </c:pt>
                <c:pt idx="1249">
                  <c:v>0.38</c:v>
                </c:pt>
                <c:pt idx="1250">
                  <c:v>0.31</c:v>
                </c:pt>
                <c:pt idx="1251">
                  <c:v>0.52</c:v>
                </c:pt>
                <c:pt idx="1252">
                  <c:v>0.12</c:v>
                </c:pt>
                <c:pt idx="1253">
                  <c:v>0.39</c:v>
                </c:pt>
                <c:pt idx="1254">
                  <c:v>0.39</c:v>
                </c:pt>
                <c:pt idx="1255">
                  <c:v>0.33</c:v>
                </c:pt>
                <c:pt idx="1256">
                  <c:v>7.0000000000000007E-2</c:v>
                </c:pt>
                <c:pt idx="1257">
                  <c:v>0.55000000000000004</c:v>
                </c:pt>
                <c:pt idx="1258">
                  <c:v>0.57999999999999996</c:v>
                </c:pt>
                <c:pt idx="1259">
                  <c:v>0.51</c:v>
                </c:pt>
                <c:pt idx="1260">
                  <c:v>0.17</c:v>
                </c:pt>
                <c:pt idx="1261">
                  <c:v>0.5</c:v>
                </c:pt>
                <c:pt idx="1262">
                  <c:v>0.55000000000000004</c:v>
                </c:pt>
                <c:pt idx="1263">
                  <c:v>0.41</c:v>
                </c:pt>
                <c:pt idx="1264">
                  <c:v>0.15</c:v>
                </c:pt>
                <c:pt idx="1265">
                  <c:v>0.06</c:v>
                </c:pt>
                <c:pt idx="1266">
                  <c:v>0.17</c:v>
                </c:pt>
                <c:pt idx="1267">
                  <c:v>0.73</c:v>
                </c:pt>
                <c:pt idx="1268">
                  <c:v>0</c:v>
                </c:pt>
                <c:pt idx="1269">
                  <c:v>0.61</c:v>
                </c:pt>
                <c:pt idx="1270">
                  <c:v>0.54</c:v>
                </c:pt>
                <c:pt idx="1271">
                  <c:v>0.16</c:v>
                </c:pt>
                <c:pt idx="1272">
                  <c:v>0.52</c:v>
                </c:pt>
                <c:pt idx="1273">
                  <c:v>0.4</c:v>
                </c:pt>
                <c:pt idx="1274">
                  <c:v>0.37</c:v>
                </c:pt>
                <c:pt idx="1275">
                  <c:v>0.56000000000000005</c:v>
                </c:pt>
                <c:pt idx="1276">
                  <c:v>0.18</c:v>
                </c:pt>
                <c:pt idx="1277">
                  <c:v>0.55000000000000004</c:v>
                </c:pt>
                <c:pt idx="1278">
                  <c:v>0.41</c:v>
                </c:pt>
                <c:pt idx="1279">
                  <c:v>0.16</c:v>
                </c:pt>
                <c:pt idx="1280">
                  <c:v>0.14000000000000001</c:v>
                </c:pt>
                <c:pt idx="1281">
                  <c:v>0.37</c:v>
                </c:pt>
                <c:pt idx="1282">
                  <c:v>0.46</c:v>
                </c:pt>
                <c:pt idx="1283">
                  <c:v>0.56999999999999995</c:v>
                </c:pt>
                <c:pt idx="1284">
                  <c:v>0.55000000000000004</c:v>
                </c:pt>
                <c:pt idx="1285">
                  <c:v>0.63</c:v>
                </c:pt>
                <c:pt idx="1286">
                  <c:v>0.77</c:v>
                </c:pt>
                <c:pt idx="1287">
                  <c:v>0.24</c:v>
                </c:pt>
                <c:pt idx="1288">
                  <c:v>0.26</c:v>
                </c:pt>
                <c:pt idx="1289">
                  <c:v>0.8</c:v>
                </c:pt>
                <c:pt idx="1290">
                  <c:v>0.5</c:v>
                </c:pt>
                <c:pt idx="1291">
                  <c:v>0.38</c:v>
                </c:pt>
                <c:pt idx="1292">
                  <c:v>0.44</c:v>
                </c:pt>
                <c:pt idx="1293">
                  <c:v>0.67</c:v>
                </c:pt>
                <c:pt idx="1294">
                  <c:v>0.22</c:v>
                </c:pt>
                <c:pt idx="1295">
                  <c:v>0.45</c:v>
                </c:pt>
                <c:pt idx="1296">
                  <c:v>0.4</c:v>
                </c:pt>
                <c:pt idx="1297">
                  <c:v>0.25</c:v>
                </c:pt>
                <c:pt idx="1298">
                  <c:v>0.52</c:v>
                </c:pt>
                <c:pt idx="1299">
                  <c:v>0.75</c:v>
                </c:pt>
                <c:pt idx="1300">
                  <c:v>0.44</c:v>
                </c:pt>
                <c:pt idx="1301">
                  <c:v>0.48</c:v>
                </c:pt>
                <c:pt idx="1302">
                  <c:v>0.03</c:v>
                </c:pt>
                <c:pt idx="1303">
                  <c:v>0.21</c:v>
                </c:pt>
                <c:pt idx="1304">
                  <c:v>0</c:v>
                </c:pt>
                <c:pt idx="1305">
                  <c:v>0.48</c:v>
                </c:pt>
                <c:pt idx="1306">
                  <c:v>0.53</c:v>
                </c:pt>
                <c:pt idx="1307">
                  <c:v>0.03</c:v>
                </c:pt>
                <c:pt idx="1308">
                  <c:v>0.52</c:v>
                </c:pt>
                <c:pt idx="1309">
                  <c:v>0.48</c:v>
                </c:pt>
                <c:pt idx="1310">
                  <c:v>0.28000000000000003</c:v>
                </c:pt>
                <c:pt idx="1311">
                  <c:v>0.57999999999999996</c:v>
                </c:pt>
                <c:pt idx="1312">
                  <c:v>0.43</c:v>
                </c:pt>
                <c:pt idx="1313">
                  <c:v>0.49</c:v>
                </c:pt>
                <c:pt idx="1314">
                  <c:v>0.77</c:v>
                </c:pt>
                <c:pt idx="1315">
                  <c:v>0.56999999999999995</c:v>
                </c:pt>
                <c:pt idx="1316">
                  <c:v>0.5</c:v>
                </c:pt>
                <c:pt idx="1317">
                  <c:v>0.73</c:v>
                </c:pt>
                <c:pt idx="1318">
                  <c:v>0.45</c:v>
                </c:pt>
                <c:pt idx="1319">
                  <c:v>0.4</c:v>
                </c:pt>
                <c:pt idx="1320">
                  <c:v>0.57999999999999996</c:v>
                </c:pt>
                <c:pt idx="1321">
                  <c:v>0.33</c:v>
                </c:pt>
                <c:pt idx="1322">
                  <c:v>0.28000000000000003</c:v>
                </c:pt>
                <c:pt idx="1323">
                  <c:v>0.45</c:v>
                </c:pt>
                <c:pt idx="1324">
                  <c:v>0.68</c:v>
                </c:pt>
                <c:pt idx="1325">
                  <c:v>0.35</c:v>
                </c:pt>
                <c:pt idx="1326">
                  <c:v>0.4</c:v>
                </c:pt>
                <c:pt idx="1327">
                  <c:v>0.62</c:v>
                </c:pt>
                <c:pt idx="1328">
                  <c:v>0.25</c:v>
                </c:pt>
                <c:pt idx="1329">
                  <c:v>0.27</c:v>
                </c:pt>
                <c:pt idx="1330">
                  <c:v>0.62</c:v>
                </c:pt>
                <c:pt idx="1331">
                  <c:v>0.41</c:v>
                </c:pt>
                <c:pt idx="1332">
                  <c:v>0.53</c:v>
                </c:pt>
                <c:pt idx="1333">
                  <c:v>0.21</c:v>
                </c:pt>
                <c:pt idx="1334">
                  <c:v>0.33</c:v>
                </c:pt>
                <c:pt idx="1335">
                  <c:v>0.55000000000000004</c:v>
                </c:pt>
                <c:pt idx="1336">
                  <c:v>0.47</c:v>
                </c:pt>
                <c:pt idx="1337">
                  <c:v>0.18</c:v>
                </c:pt>
                <c:pt idx="1338">
                  <c:v>0.37</c:v>
                </c:pt>
                <c:pt idx="1339">
                  <c:v>0.37</c:v>
                </c:pt>
                <c:pt idx="1340">
                  <c:v>0.51</c:v>
                </c:pt>
                <c:pt idx="1341">
                  <c:v>0.28000000000000003</c:v>
                </c:pt>
                <c:pt idx="1342">
                  <c:v>0.09</c:v>
                </c:pt>
                <c:pt idx="1343">
                  <c:v>0.3</c:v>
                </c:pt>
                <c:pt idx="1344">
                  <c:v>0.57999999999999996</c:v>
                </c:pt>
                <c:pt idx="1345">
                  <c:v>0.14000000000000001</c:v>
                </c:pt>
                <c:pt idx="1346">
                  <c:v>0.53</c:v>
                </c:pt>
                <c:pt idx="1347">
                  <c:v>0.5</c:v>
                </c:pt>
                <c:pt idx="1348">
                  <c:v>0.38</c:v>
                </c:pt>
                <c:pt idx="1349">
                  <c:v>0.6</c:v>
                </c:pt>
                <c:pt idx="1350">
                  <c:v>0.43</c:v>
                </c:pt>
                <c:pt idx="1351">
                  <c:v>0.41</c:v>
                </c:pt>
                <c:pt idx="1352">
                  <c:v>0.43</c:v>
                </c:pt>
                <c:pt idx="1353">
                  <c:v>0.49</c:v>
                </c:pt>
                <c:pt idx="1354">
                  <c:v>0.43</c:v>
                </c:pt>
                <c:pt idx="1355">
                  <c:v>0</c:v>
                </c:pt>
                <c:pt idx="1356">
                  <c:v>0.46</c:v>
                </c:pt>
                <c:pt idx="1357">
                  <c:v>0.54</c:v>
                </c:pt>
                <c:pt idx="1358">
                  <c:v>0.08</c:v>
                </c:pt>
                <c:pt idx="1359">
                  <c:v>0.45</c:v>
                </c:pt>
                <c:pt idx="1360">
                  <c:v>0.43</c:v>
                </c:pt>
                <c:pt idx="1361">
                  <c:v>0.28999999999999998</c:v>
                </c:pt>
                <c:pt idx="1362">
                  <c:v>0.55000000000000004</c:v>
                </c:pt>
                <c:pt idx="1363">
                  <c:v>0.64</c:v>
                </c:pt>
                <c:pt idx="1364">
                  <c:v>0.51</c:v>
                </c:pt>
                <c:pt idx="1365">
                  <c:v>0.76</c:v>
                </c:pt>
                <c:pt idx="1366">
                  <c:v>0.39</c:v>
                </c:pt>
                <c:pt idx="1367">
                  <c:v>0.34</c:v>
                </c:pt>
                <c:pt idx="1368">
                  <c:v>0.41</c:v>
                </c:pt>
                <c:pt idx="1369">
                  <c:v>0.54</c:v>
                </c:pt>
                <c:pt idx="1370">
                  <c:v>0.5</c:v>
                </c:pt>
                <c:pt idx="1371">
                  <c:v>0.28999999999999998</c:v>
                </c:pt>
                <c:pt idx="1372">
                  <c:v>0.38</c:v>
                </c:pt>
                <c:pt idx="1373">
                  <c:v>0.69</c:v>
                </c:pt>
                <c:pt idx="1374">
                  <c:v>0.22</c:v>
                </c:pt>
                <c:pt idx="1375">
                  <c:v>0.6</c:v>
                </c:pt>
                <c:pt idx="1376">
                  <c:v>0.86</c:v>
                </c:pt>
                <c:pt idx="1377">
                  <c:v>0.31</c:v>
                </c:pt>
                <c:pt idx="1378">
                  <c:v>0.71</c:v>
                </c:pt>
                <c:pt idx="1379">
                  <c:v>0.53</c:v>
                </c:pt>
                <c:pt idx="1380">
                  <c:v>0.08</c:v>
                </c:pt>
                <c:pt idx="1381">
                  <c:v>0.28000000000000003</c:v>
                </c:pt>
                <c:pt idx="1382">
                  <c:v>0.45</c:v>
                </c:pt>
                <c:pt idx="1383">
                  <c:v>0.44</c:v>
                </c:pt>
                <c:pt idx="1384">
                  <c:v>0.33</c:v>
                </c:pt>
                <c:pt idx="1385">
                  <c:v>0.35</c:v>
                </c:pt>
                <c:pt idx="1386">
                  <c:v>0.04</c:v>
                </c:pt>
                <c:pt idx="1387">
                  <c:v>0.31</c:v>
                </c:pt>
                <c:pt idx="1388">
                  <c:v>0.56999999999999995</c:v>
                </c:pt>
                <c:pt idx="1389">
                  <c:v>0.62</c:v>
                </c:pt>
                <c:pt idx="1390">
                  <c:v>0.17</c:v>
                </c:pt>
                <c:pt idx="1391">
                  <c:v>0.28999999999999998</c:v>
                </c:pt>
                <c:pt idx="1392">
                  <c:v>0.5</c:v>
                </c:pt>
                <c:pt idx="1393">
                  <c:v>0.53</c:v>
                </c:pt>
                <c:pt idx="1394">
                  <c:v>0.45</c:v>
                </c:pt>
                <c:pt idx="1395">
                  <c:v>0.56999999999999995</c:v>
                </c:pt>
                <c:pt idx="1396">
                  <c:v>0.62</c:v>
                </c:pt>
                <c:pt idx="1397">
                  <c:v>0.25</c:v>
                </c:pt>
                <c:pt idx="1398">
                  <c:v>0.45</c:v>
                </c:pt>
                <c:pt idx="1399">
                  <c:v>0.27</c:v>
                </c:pt>
                <c:pt idx="1400">
                  <c:v>0.26</c:v>
                </c:pt>
                <c:pt idx="1401">
                  <c:v>0.48</c:v>
                </c:pt>
                <c:pt idx="1402">
                  <c:v>0.33</c:v>
                </c:pt>
                <c:pt idx="1403">
                  <c:v>0.54</c:v>
                </c:pt>
                <c:pt idx="1404">
                  <c:v>0.3</c:v>
                </c:pt>
                <c:pt idx="1405">
                  <c:v>0.46</c:v>
                </c:pt>
                <c:pt idx="1406">
                  <c:v>0.37</c:v>
                </c:pt>
                <c:pt idx="1407">
                  <c:v>0.43</c:v>
                </c:pt>
                <c:pt idx="1408">
                  <c:v>0.78</c:v>
                </c:pt>
                <c:pt idx="1409">
                  <c:v>0.5</c:v>
                </c:pt>
                <c:pt idx="1410">
                  <c:v>0.24</c:v>
                </c:pt>
                <c:pt idx="1411">
                  <c:v>0.03</c:v>
                </c:pt>
                <c:pt idx="1412">
                  <c:v>0.33</c:v>
                </c:pt>
                <c:pt idx="1413">
                  <c:v>0.49</c:v>
                </c:pt>
                <c:pt idx="1414">
                  <c:v>0.27</c:v>
                </c:pt>
                <c:pt idx="1415">
                  <c:v>0.4</c:v>
                </c:pt>
                <c:pt idx="1416">
                  <c:v>0.8</c:v>
                </c:pt>
                <c:pt idx="1417">
                  <c:v>0.51</c:v>
                </c:pt>
                <c:pt idx="1418">
                  <c:v>0.33</c:v>
                </c:pt>
                <c:pt idx="1419">
                  <c:v>0.35</c:v>
                </c:pt>
                <c:pt idx="1420">
                  <c:v>0.59</c:v>
                </c:pt>
                <c:pt idx="1421">
                  <c:v>0.55000000000000004</c:v>
                </c:pt>
                <c:pt idx="1422">
                  <c:v>0.59</c:v>
                </c:pt>
                <c:pt idx="1423">
                  <c:v>0.59</c:v>
                </c:pt>
                <c:pt idx="1424">
                  <c:v>0.11</c:v>
                </c:pt>
                <c:pt idx="1425">
                  <c:v>0.38</c:v>
                </c:pt>
                <c:pt idx="1426">
                  <c:v>0.59</c:v>
                </c:pt>
                <c:pt idx="1427">
                  <c:v>0.6</c:v>
                </c:pt>
                <c:pt idx="1428">
                  <c:v>0.24</c:v>
                </c:pt>
                <c:pt idx="1429">
                  <c:v>0.31</c:v>
                </c:pt>
                <c:pt idx="1430">
                  <c:v>0.37</c:v>
                </c:pt>
                <c:pt idx="1431">
                  <c:v>0.15</c:v>
                </c:pt>
                <c:pt idx="1432">
                  <c:v>0.48</c:v>
                </c:pt>
                <c:pt idx="1433">
                  <c:v>0.46</c:v>
                </c:pt>
                <c:pt idx="1434">
                  <c:v>0.5</c:v>
                </c:pt>
                <c:pt idx="1435">
                  <c:v>0.12</c:v>
                </c:pt>
                <c:pt idx="1436">
                  <c:v>0.33</c:v>
                </c:pt>
                <c:pt idx="1437">
                  <c:v>0.44</c:v>
                </c:pt>
                <c:pt idx="1438">
                  <c:v>0.38</c:v>
                </c:pt>
                <c:pt idx="1439">
                  <c:v>0.4</c:v>
                </c:pt>
                <c:pt idx="1440">
                  <c:v>0.5</c:v>
                </c:pt>
                <c:pt idx="1441">
                  <c:v>0.18</c:v>
                </c:pt>
                <c:pt idx="1442">
                  <c:v>0.28000000000000003</c:v>
                </c:pt>
                <c:pt idx="1443">
                  <c:v>0.17</c:v>
                </c:pt>
                <c:pt idx="1444">
                  <c:v>0.49</c:v>
                </c:pt>
                <c:pt idx="1445">
                  <c:v>0.38</c:v>
                </c:pt>
                <c:pt idx="1446">
                  <c:v>0.39</c:v>
                </c:pt>
                <c:pt idx="1447">
                  <c:v>0.43</c:v>
                </c:pt>
                <c:pt idx="1448">
                  <c:v>0.43</c:v>
                </c:pt>
                <c:pt idx="1449">
                  <c:v>0.72</c:v>
                </c:pt>
                <c:pt idx="1450">
                  <c:v>0.55000000000000004</c:v>
                </c:pt>
                <c:pt idx="1451">
                  <c:v>0.32</c:v>
                </c:pt>
                <c:pt idx="1452">
                  <c:v>0.56999999999999995</c:v>
                </c:pt>
                <c:pt idx="1453">
                  <c:v>0.28999999999999998</c:v>
                </c:pt>
                <c:pt idx="1454">
                  <c:v>0.5</c:v>
                </c:pt>
                <c:pt idx="1455">
                  <c:v>0.3</c:v>
                </c:pt>
                <c:pt idx="1456">
                  <c:v>0.59</c:v>
                </c:pt>
                <c:pt idx="1457">
                  <c:v>0</c:v>
                </c:pt>
                <c:pt idx="1458">
                  <c:v>0.59</c:v>
                </c:pt>
                <c:pt idx="1459">
                  <c:v>0.8</c:v>
                </c:pt>
                <c:pt idx="1460">
                  <c:v>0.59</c:v>
                </c:pt>
                <c:pt idx="1461">
                  <c:v>0.25</c:v>
                </c:pt>
                <c:pt idx="1462">
                  <c:v>0.28000000000000003</c:v>
                </c:pt>
                <c:pt idx="1463">
                  <c:v>0.26</c:v>
                </c:pt>
                <c:pt idx="1464">
                  <c:v>0.22</c:v>
                </c:pt>
              </c:numCache>
            </c:numRef>
          </c:xVal>
          <c:yVal>
            <c:numRef>
              <c:f>amazon!$K$2:$K$1466</c:f>
              <c:numCache>
                <c:formatCode>General</c:formatCode>
                <c:ptCount val="1465"/>
                <c:pt idx="0">
                  <c:v>4.2</c:v>
                </c:pt>
                <c:pt idx="1">
                  <c:v>4</c:v>
                </c:pt>
                <c:pt idx="2">
                  <c:v>3.9</c:v>
                </c:pt>
                <c:pt idx="3">
                  <c:v>4.2</c:v>
                </c:pt>
                <c:pt idx="4">
                  <c:v>4.2</c:v>
                </c:pt>
                <c:pt idx="5">
                  <c:v>3.9</c:v>
                </c:pt>
                <c:pt idx="6">
                  <c:v>4.0999999999999996</c:v>
                </c:pt>
                <c:pt idx="7">
                  <c:v>4.3</c:v>
                </c:pt>
                <c:pt idx="8">
                  <c:v>4.2</c:v>
                </c:pt>
                <c:pt idx="9">
                  <c:v>4</c:v>
                </c:pt>
                <c:pt idx="10">
                  <c:v>4.3</c:v>
                </c:pt>
                <c:pt idx="11">
                  <c:v>4.2</c:v>
                </c:pt>
                <c:pt idx="12">
                  <c:v>4.4000000000000004</c:v>
                </c:pt>
                <c:pt idx="13">
                  <c:v>4.2</c:v>
                </c:pt>
                <c:pt idx="14">
                  <c:v>4.0999999999999996</c:v>
                </c:pt>
                <c:pt idx="15">
                  <c:v>4.4000000000000004</c:v>
                </c:pt>
                <c:pt idx="16">
                  <c:v>4.2</c:v>
                </c:pt>
                <c:pt idx="17">
                  <c:v>4</c:v>
                </c:pt>
                <c:pt idx="18">
                  <c:v>4.0999999999999996</c:v>
                </c:pt>
                <c:pt idx="19">
                  <c:v>4.3</c:v>
                </c:pt>
                <c:pt idx="20">
                  <c:v>4.5</c:v>
                </c:pt>
                <c:pt idx="21">
                  <c:v>3.7</c:v>
                </c:pt>
                <c:pt idx="22">
                  <c:v>4.3</c:v>
                </c:pt>
                <c:pt idx="23">
                  <c:v>4</c:v>
                </c:pt>
                <c:pt idx="24">
                  <c:v>4.3</c:v>
                </c:pt>
                <c:pt idx="25">
                  <c:v>4.2</c:v>
                </c:pt>
                <c:pt idx="26">
                  <c:v>4.2</c:v>
                </c:pt>
                <c:pt idx="27">
                  <c:v>4</c:v>
                </c:pt>
                <c:pt idx="28">
                  <c:v>4.4000000000000004</c:v>
                </c:pt>
                <c:pt idx="29">
                  <c:v>4.3</c:v>
                </c:pt>
                <c:pt idx="30">
                  <c:v>4.5</c:v>
                </c:pt>
                <c:pt idx="31">
                  <c:v>4</c:v>
                </c:pt>
                <c:pt idx="32">
                  <c:v>4.3</c:v>
                </c:pt>
                <c:pt idx="33">
                  <c:v>4.3</c:v>
                </c:pt>
                <c:pt idx="34">
                  <c:v>3.9</c:v>
                </c:pt>
                <c:pt idx="35">
                  <c:v>3.9</c:v>
                </c:pt>
                <c:pt idx="36">
                  <c:v>4.4000000000000004</c:v>
                </c:pt>
                <c:pt idx="37">
                  <c:v>4</c:v>
                </c:pt>
                <c:pt idx="38">
                  <c:v>4.2</c:v>
                </c:pt>
                <c:pt idx="39">
                  <c:v>4.2</c:v>
                </c:pt>
                <c:pt idx="40">
                  <c:v>4.5</c:v>
                </c:pt>
                <c:pt idx="41">
                  <c:v>4.3</c:v>
                </c:pt>
                <c:pt idx="42">
                  <c:v>4.2</c:v>
                </c:pt>
                <c:pt idx="43">
                  <c:v>4.3</c:v>
                </c:pt>
                <c:pt idx="44">
                  <c:v>4</c:v>
                </c:pt>
                <c:pt idx="45">
                  <c:v>3.3</c:v>
                </c:pt>
                <c:pt idx="46">
                  <c:v>4.0999999999999996</c:v>
                </c:pt>
                <c:pt idx="47">
                  <c:v>4.4000000000000004</c:v>
                </c:pt>
                <c:pt idx="48">
                  <c:v>3.6</c:v>
                </c:pt>
                <c:pt idx="49">
                  <c:v>4.2</c:v>
                </c:pt>
                <c:pt idx="50">
                  <c:v>4.4000000000000004</c:v>
                </c:pt>
                <c:pt idx="51">
                  <c:v>4.2</c:v>
                </c:pt>
                <c:pt idx="52">
                  <c:v>4.3</c:v>
                </c:pt>
                <c:pt idx="53">
                  <c:v>4.2</c:v>
                </c:pt>
                <c:pt idx="54">
                  <c:v>4.0999999999999996</c:v>
                </c:pt>
                <c:pt idx="55">
                  <c:v>3.7</c:v>
                </c:pt>
                <c:pt idx="56">
                  <c:v>4.2</c:v>
                </c:pt>
                <c:pt idx="57">
                  <c:v>4.2</c:v>
                </c:pt>
                <c:pt idx="58">
                  <c:v>4.2</c:v>
                </c:pt>
                <c:pt idx="59">
                  <c:v>4.3</c:v>
                </c:pt>
                <c:pt idx="60">
                  <c:v>3.7</c:v>
                </c:pt>
                <c:pt idx="61">
                  <c:v>4.3</c:v>
                </c:pt>
                <c:pt idx="62">
                  <c:v>4</c:v>
                </c:pt>
                <c:pt idx="63">
                  <c:v>4.2</c:v>
                </c:pt>
                <c:pt idx="64">
                  <c:v>4.2</c:v>
                </c:pt>
                <c:pt idx="65">
                  <c:v>4.4000000000000004</c:v>
                </c:pt>
                <c:pt idx="66">
                  <c:v>4.0999999999999996</c:v>
                </c:pt>
                <c:pt idx="67">
                  <c:v>4.3</c:v>
                </c:pt>
                <c:pt idx="68">
                  <c:v>4.2</c:v>
                </c:pt>
                <c:pt idx="69">
                  <c:v>4.3</c:v>
                </c:pt>
                <c:pt idx="70">
                  <c:v>4.5</c:v>
                </c:pt>
                <c:pt idx="71">
                  <c:v>4.0999999999999996</c:v>
                </c:pt>
                <c:pt idx="72">
                  <c:v>4.2</c:v>
                </c:pt>
                <c:pt idx="73">
                  <c:v>4</c:v>
                </c:pt>
                <c:pt idx="74">
                  <c:v>4.0999999999999996</c:v>
                </c:pt>
                <c:pt idx="75">
                  <c:v>4.0999999999999996</c:v>
                </c:pt>
                <c:pt idx="76">
                  <c:v>4</c:v>
                </c:pt>
                <c:pt idx="77">
                  <c:v>4.0999999999999996</c:v>
                </c:pt>
                <c:pt idx="78">
                  <c:v>3.9</c:v>
                </c:pt>
                <c:pt idx="79">
                  <c:v>4</c:v>
                </c:pt>
                <c:pt idx="80">
                  <c:v>4.2</c:v>
                </c:pt>
                <c:pt idx="81">
                  <c:v>4</c:v>
                </c:pt>
                <c:pt idx="82">
                  <c:v>3.4</c:v>
                </c:pt>
                <c:pt idx="83">
                  <c:v>4.4000000000000004</c:v>
                </c:pt>
                <c:pt idx="84">
                  <c:v>4.2</c:v>
                </c:pt>
                <c:pt idx="85">
                  <c:v>4.2</c:v>
                </c:pt>
                <c:pt idx="86">
                  <c:v>4.3</c:v>
                </c:pt>
                <c:pt idx="87">
                  <c:v>4.3</c:v>
                </c:pt>
                <c:pt idx="88">
                  <c:v>4.5</c:v>
                </c:pt>
                <c:pt idx="89">
                  <c:v>4.2</c:v>
                </c:pt>
                <c:pt idx="90">
                  <c:v>3.6</c:v>
                </c:pt>
                <c:pt idx="91">
                  <c:v>4.2</c:v>
                </c:pt>
                <c:pt idx="92">
                  <c:v>4.2</c:v>
                </c:pt>
                <c:pt idx="93">
                  <c:v>4.0999999999999996</c:v>
                </c:pt>
                <c:pt idx="94">
                  <c:v>4.2</c:v>
                </c:pt>
                <c:pt idx="95">
                  <c:v>3.7</c:v>
                </c:pt>
                <c:pt idx="96">
                  <c:v>3.8</c:v>
                </c:pt>
                <c:pt idx="97">
                  <c:v>3.7</c:v>
                </c:pt>
                <c:pt idx="98">
                  <c:v>4.5</c:v>
                </c:pt>
                <c:pt idx="99">
                  <c:v>4.0999999999999996</c:v>
                </c:pt>
                <c:pt idx="100">
                  <c:v>4.3</c:v>
                </c:pt>
                <c:pt idx="101">
                  <c:v>4.3</c:v>
                </c:pt>
                <c:pt idx="102">
                  <c:v>4</c:v>
                </c:pt>
                <c:pt idx="103">
                  <c:v>4.2</c:v>
                </c:pt>
                <c:pt idx="104">
                  <c:v>4.2</c:v>
                </c:pt>
                <c:pt idx="105">
                  <c:v>4.3</c:v>
                </c:pt>
                <c:pt idx="106">
                  <c:v>4.2</c:v>
                </c:pt>
                <c:pt idx="107">
                  <c:v>4.3</c:v>
                </c:pt>
                <c:pt idx="108">
                  <c:v>4.3</c:v>
                </c:pt>
                <c:pt idx="109">
                  <c:v>3.9</c:v>
                </c:pt>
                <c:pt idx="110">
                  <c:v>4.0999999999999996</c:v>
                </c:pt>
                <c:pt idx="111">
                  <c:v>4.3</c:v>
                </c:pt>
                <c:pt idx="112">
                  <c:v>4.3</c:v>
                </c:pt>
                <c:pt idx="113">
                  <c:v>4.0999999999999996</c:v>
                </c:pt>
                <c:pt idx="114">
                  <c:v>4.5</c:v>
                </c:pt>
                <c:pt idx="115">
                  <c:v>4.0999999999999996</c:v>
                </c:pt>
                <c:pt idx="116">
                  <c:v>3.6</c:v>
                </c:pt>
                <c:pt idx="117">
                  <c:v>3.5</c:v>
                </c:pt>
                <c:pt idx="118">
                  <c:v>4</c:v>
                </c:pt>
                <c:pt idx="119">
                  <c:v>3.8</c:v>
                </c:pt>
                <c:pt idx="120">
                  <c:v>4.4000000000000004</c:v>
                </c:pt>
                <c:pt idx="121">
                  <c:v>3.7</c:v>
                </c:pt>
                <c:pt idx="122">
                  <c:v>4.3</c:v>
                </c:pt>
                <c:pt idx="123">
                  <c:v>4.0999999999999996</c:v>
                </c:pt>
                <c:pt idx="124">
                  <c:v>4.2</c:v>
                </c:pt>
                <c:pt idx="125">
                  <c:v>4.0999999999999996</c:v>
                </c:pt>
                <c:pt idx="126">
                  <c:v>4.3</c:v>
                </c:pt>
                <c:pt idx="127">
                  <c:v>4.2</c:v>
                </c:pt>
                <c:pt idx="128">
                  <c:v>4.2</c:v>
                </c:pt>
                <c:pt idx="129">
                  <c:v>4.4000000000000004</c:v>
                </c:pt>
                <c:pt idx="130">
                  <c:v>4.3</c:v>
                </c:pt>
                <c:pt idx="131">
                  <c:v>4.3</c:v>
                </c:pt>
                <c:pt idx="132">
                  <c:v>4</c:v>
                </c:pt>
                <c:pt idx="133">
                  <c:v>3.9</c:v>
                </c:pt>
                <c:pt idx="134">
                  <c:v>4.2</c:v>
                </c:pt>
                <c:pt idx="135">
                  <c:v>4.3</c:v>
                </c:pt>
                <c:pt idx="136">
                  <c:v>3.9</c:v>
                </c:pt>
                <c:pt idx="137">
                  <c:v>4.5999999999999996</c:v>
                </c:pt>
                <c:pt idx="138">
                  <c:v>3.9</c:v>
                </c:pt>
                <c:pt idx="139">
                  <c:v>4.3</c:v>
                </c:pt>
                <c:pt idx="140">
                  <c:v>4.0999999999999996</c:v>
                </c:pt>
                <c:pt idx="141">
                  <c:v>4.4000000000000004</c:v>
                </c:pt>
                <c:pt idx="142">
                  <c:v>3.2</c:v>
                </c:pt>
                <c:pt idx="143">
                  <c:v>4.2</c:v>
                </c:pt>
                <c:pt idx="144">
                  <c:v>4.2</c:v>
                </c:pt>
                <c:pt idx="145">
                  <c:v>3.7</c:v>
                </c:pt>
                <c:pt idx="146">
                  <c:v>4.5</c:v>
                </c:pt>
                <c:pt idx="147">
                  <c:v>4.2</c:v>
                </c:pt>
                <c:pt idx="148">
                  <c:v>4.2</c:v>
                </c:pt>
                <c:pt idx="149">
                  <c:v>4.2</c:v>
                </c:pt>
                <c:pt idx="150">
                  <c:v>4.0999999999999996</c:v>
                </c:pt>
                <c:pt idx="151">
                  <c:v>4.3</c:v>
                </c:pt>
                <c:pt idx="152">
                  <c:v>4.3</c:v>
                </c:pt>
                <c:pt idx="153">
                  <c:v>4.3</c:v>
                </c:pt>
                <c:pt idx="154">
                  <c:v>3.4</c:v>
                </c:pt>
                <c:pt idx="155">
                  <c:v>4.3</c:v>
                </c:pt>
                <c:pt idx="156">
                  <c:v>4.4000000000000004</c:v>
                </c:pt>
                <c:pt idx="157">
                  <c:v>3.9</c:v>
                </c:pt>
                <c:pt idx="158">
                  <c:v>4.0999999999999996</c:v>
                </c:pt>
                <c:pt idx="159">
                  <c:v>3.9</c:v>
                </c:pt>
                <c:pt idx="160">
                  <c:v>4</c:v>
                </c:pt>
                <c:pt idx="161">
                  <c:v>4.3</c:v>
                </c:pt>
                <c:pt idx="162">
                  <c:v>4</c:v>
                </c:pt>
                <c:pt idx="163">
                  <c:v>3.9</c:v>
                </c:pt>
                <c:pt idx="164">
                  <c:v>4.5</c:v>
                </c:pt>
                <c:pt idx="165">
                  <c:v>3.9</c:v>
                </c:pt>
                <c:pt idx="166">
                  <c:v>4.2</c:v>
                </c:pt>
                <c:pt idx="167">
                  <c:v>4</c:v>
                </c:pt>
                <c:pt idx="168">
                  <c:v>4.3</c:v>
                </c:pt>
                <c:pt idx="169">
                  <c:v>4</c:v>
                </c:pt>
                <c:pt idx="170">
                  <c:v>4.4000000000000004</c:v>
                </c:pt>
                <c:pt idx="171">
                  <c:v>4.3</c:v>
                </c:pt>
                <c:pt idx="172">
                  <c:v>4</c:v>
                </c:pt>
                <c:pt idx="173">
                  <c:v>4.3</c:v>
                </c:pt>
                <c:pt idx="174">
                  <c:v>5</c:v>
                </c:pt>
                <c:pt idx="175">
                  <c:v>3.7</c:v>
                </c:pt>
                <c:pt idx="176">
                  <c:v>4</c:v>
                </c:pt>
                <c:pt idx="177">
                  <c:v>4.0999999999999996</c:v>
                </c:pt>
                <c:pt idx="178">
                  <c:v>4</c:v>
                </c:pt>
                <c:pt idx="179">
                  <c:v>3.3</c:v>
                </c:pt>
                <c:pt idx="180">
                  <c:v>3.8</c:v>
                </c:pt>
                <c:pt idx="181">
                  <c:v>4.0999999999999996</c:v>
                </c:pt>
                <c:pt idx="182">
                  <c:v>4.0999999999999996</c:v>
                </c:pt>
                <c:pt idx="183">
                  <c:v>4.4000000000000004</c:v>
                </c:pt>
                <c:pt idx="184">
                  <c:v>4.3</c:v>
                </c:pt>
                <c:pt idx="185">
                  <c:v>4.3</c:v>
                </c:pt>
                <c:pt idx="186">
                  <c:v>4.4000000000000004</c:v>
                </c:pt>
                <c:pt idx="187">
                  <c:v>4.3</c:v>
                </c:pt>
                <c:pt idx="188">
                  <c:v>3.9</c:v>
                </c:pt>
                <c:pt idx="189">
                  <c:v>4.2</c:v>
                </c:pt>
                <c:pt idx="190">
                  <c:v>4.2</c:v>
                </c:pt>
                <c:pt idx="191">
                  <c:v>4.0999999999999996</c:v>
                </c:pt>
                <c:pt idx="192">
                  <c:v>4.3</c:v>
                </c:pt>
                <c:pt idx="193">
                  <c:v>3.7</c:v>
                </c:pt>
                <c:pt idx="194">
                  <c:v>4.0999999999999996</c:v>
                </c:pt>
                <c:pt idx="195">
                  <c:v>3.9</c:v>
                </c:pt>
                <c:pt idx="196">
                  <c:v>4</c:v>
                </c:pt>
                <c:pt idx="197">
                  <c:v>4.2</c:v>
                </c:pt>
                <c:pt idx="198">
                  <c:v>4.4000000000000004</c:v>
                </c:pt>
                <c:pt idx="199">
                  <c:v>4.0999999999999996</c:v>
                </c:pt>
                <c:pt idx="200">
                  <c:v>4.3</c:v>
                </c:pt>
                <c:pt idx="201">
                  <c:v>3.8</c:v>
                </c:pt>
                <c:pt idx="202">
                  <c:v>4.4000000000000004</c:v>
                </c:pt>
                <c:pt idx="203">
                  <c:v>4</c:v>
                </c:pt>
                <c:pt idx="204">
                  <c:v>4.4000000000000004</c:v>
                </c:pt>
                <c:pt idx="205">
                  <c:v>4</c:v>
                </c:pt>
                <c:pt idx="206">
                  <c:v>4.2</c:v>
                </c:pt>
                <c:pt idx="207">
                  <c:v>3.9</c:v>
                </c:pt>
                <c:pt idx="208">
                  <c:v>3.7</c:v>
                </c:pt>
                <c:pt idx="209">
                  <c:v>3.6</c:v>
                </c:pt>
                <c:pt idx="210">
                  <c:v>4</c:v>
                </c:pt>
                <c:pt idx="211">
                  <c:v>3.5</c:v>
                </c:pt>
                <c:pt idx="212">
                  <c:v>4.5</c:v>
                </c:pt>
                <c:pt idx="213">
                  <c:v>4.2</c:v>
                </c:pt>
                <c:pt idx="214">
                  <c:v>3.8</c:v>
                </c:pt>
                <c:pt idx="215">
                  <c:v>3.8</c:v>
                </c:pt>
                <c:pt idx="216">
                  <c:v>4.0999999999999996</c:v>
                </c:pt>
                <c:pt idx="217">
                  <c:v>4.3</c:v>
                </c:pt>
                <c:pt idx="218">
                  <c:v>4.4000000000000004</c:v>
                </c:pt>
                <c:pt idx="219">
                  <c:v>3.9</c:v>
                </c:pt>
                <c:pt idx="220">
                  <c:v>4.2</c:v>
                </c:pt>
                <c:pt idx="221">
                  <c:v>3.8</c:v>
                </c:pt>
                <c:pt idx="222">
                  <c:v>4.0999999999999996</c:v>
                </c:pt>
                <c:pt idx="223">
                  <c:v>4.0999999999999996</c:v>
                </c:pt>
                <c:pt idx="224">
                  <c:v>4.3</c:v>
                </c:pt>
                <c:pt idx="225">
                  <c:v>3.7</c:v>
                </c:pt>
                <c:pt idx="226">
                  <c:v>4</c:v>
                </c:pt>
                <c:pt idx="227">
                  <c:v>4.2</c:v>
                </c:pt>
                <c:pt idx="228">
                  <c:v>4.0999999999999996</c:v>
                </c:pt>
                <c:pt idx="229">
                  <c:v>4.3</c:v>
                </c:pt>
                <c:pt idx="230">
                  <c:v>4.4000000000000004</c:v>
                </c:pt>
                <c:pt idx="231">
                  <c:v>4.3</c:v>
                </c:pt>
                <c:pt idx="232">
                  <c:v>4.3</c:v>
                </c:pt>
                <c:pt idx="233">
                  <c:v>3.5</c:v>
                </c:pt>
                <c:pt idx="234">
                  <c:v>3.9</c:v>
                </c:pt>
                <c:pt idx="235">
                  <c:v>4.5</c:v>
                </c:pt>
                <c:pt idx="236">
                  <c:v>3.4</c:v>
                </c:pt>
                <c:pt idx="237">
                  <c:v>4</c:v>
                </c:pt>
                <c:pt idx="238">
                  <c:v>4</c:v>
                </c:pt>
                <c:pt idx="239">
                  <c:v>4.4000000000000004</c:v>
                </c:pt>
                <c:pt idx="240">
                  <c:v>4</c:v>
                </c:pt>
                <c:pt idx="241">
                  <c:v>4.3</c:v>
                </c:pt>
                <c:pt idx="242">
                  <c:v>4</c:v>
                </c:pt>
                <c:pt idx="243">
                  <c:v>4.2</c:v>
                </c:pt>
                <c:pt idx="244">
                  <c:v>3.8</c:v>
                </c:pt>
                <c:pt idx="245">
                  <c:v>4.4000000000000004</c:v>
                </c:pt>
                <c:pt idx="246">
                  <c:v>3.9</c:v>
                </c:pt>
                <c:pt idx="247">
                  <c:v>4.2</c:v>
                </c:pt>
                <c:pt idx="248">
                  <c:v>3.9</c:v>
                </c:pt>
                <c:pt idx="249">
                  <c:v>4.7</c:v>
                </c:pt>
                <c:pt idx="250">
                  <c:v>3.6</c:v>
                </c:pt>
                <c:pt idx="251">
                  <c:v>3.7</c:v>
                </c:pt>
                <c:pt idx="252">
                  <c:v>4.2</c:v>
                </c:pt>
                <c:pt idx="253">
                  <c:v>4</c:v>
                </c:pt>
                <c:pt idx="254">
                  <c:v>3.6</c:v>
                </c:pt>
                <c:pt idx="255">
                  <c:v>4.3</c:v>
                </c:pt>
                <c:pt idx="256">
                  <c:v>4.2</c:v>
                </c:pt>
                <c:pt idx="257">
                  <c:v>4.3</c:v>
                </c:pt>
                <c:pt idx="258">
                  <c:v>4.2</c:v>
                </c:pt>
                <c:pt idx="259">
                  <c:v>4.2</c:v>
                </c:pt>
                <c:pt idx="260">
                  <c:v>4.4000000000000004</c:v>
                </c:pt>
                <c:pt idx="261">
                  <c:v>4.2</c:v>
                </c:pt>
                <c:pt idx="262">
                  <c:v>4.4000000000000004</c:v>
                </c:pt>
                <c:pt idx="263">
                  <c:v>3</c:v>
                </c:pt>
                <c:pt idx="264">
                  <c:v>4.5</c:v>
                </c:pt>
                <c:pt idx="265">
                  <c:v>4.3</c:v>
                </c:pt>
                <c:pt idx="266">
                  <c:v>4.2</c:v>
                </c:pt>
                <c:pt idx="267">
                  <c:v>4.4000000000000004</c:v>
                </c:pt>
                <c:pt idx="268">
                  <c:v>4</c:v>
                </c:pt>
                <c:pt idx="269">
                  <c:v>3.8</c:v>
                </c:pt>
                <c:pt idx="270">
                  <c:v>4.3</c:v>
                </c:pt>
                <c:pt idx="271">
                  <c:v>4.2</c:v>
                </c:pt>
                <c:pt idx="272">
                  <c:v>4.0999999999999996</c:v>
                </c:pt>
                <c:pt idx="273">
                  <c:v>4</c:v>
                </c:pt>
                <c:pt idx="274">
                  <c:v>4.2</c:v>
                </c:pt>
                <c:pt idx="275">
                  <c:v>3.3</c:v>
                </c:pt>
                <c:pt idx="276">
                  <c:v>4.3</c:v>
                </c:pt>
                <c:pt idx="277">
                  <c:v>3.8</c:v>
                </c:pt>
                <c:pt idx="278">
                  <c:v>4.2</c:v>
                </c:pt>
                <c:pt idx="279">
                  <c:v>3.7</c:v>
                </c:pt>
                <c:pt idx="280">
                  <c:v>4.3</c:v>
                </c:pt>
                <c:pt idx="281">
                  <c:v>3.9</c:v>
                </c:pt>
                <c:pt idx="282">
                  <c:v>3</c:v>
                </c:pt>
                <c:pt idx="283">
                  <c:v>4.3</c:v>
                </c:pt>
                <c:pt idx="284">
                  <c:v>3.5</c:v>
                </c:pt>
                <c:pt idx="285">
                  <c:v>3.9</c:v>
                </c:pt>
                <c:pt idx="286">
                  <c:v>4</c:v>
                </c:pt>
                <c:pt idx="287">
                  <c:v>4.3</c:v>
                </c:pt>
                <c:pt idx="288">
                  <c:v>3.8</c:v>
                </c:pt>
                <c:pt idx="289">
                  <c:v>4.3</c:v>
                </c:pt>
                <c:pt idx="290">
                  <c:v>3.3</c:v>
                </c:pt>
                <c:pt idx="291">
                  <c:v>4.5</c:v>
                </c:pt>
                <c:pt idx="292">
                  <c:v>4.0999999999999996</c:v>
                </c:pt>
                <c:pt idx="293">
                  <c:v>4.2</c:v>
                </c:pt>
                <c:pt idx="294">
                  <c:v>4.0999999999999996</c:v>
                </c:pt>
                <c:pt idx="295">
                  <c:v>4.4000000000000004</c:v>
                </c:pt>
                <c:pt idx="296">
                  <c:v>4.2</c:v>
                </c:pt>
                <c:pt idx="297">
                  <c:v>3.9</c:v>
                </c:pt>
                <c:pt idx="298">
                  <c:v>4</c:v>
                </c:pt>
                <c:pt idx="299">
                  <c:v>4.5</c:v>
                </c:pt>
                <c:pt idx="300">
                  <c:v>3.7</c:v>
                </c:pt>
                <c:pt idx="301">
                  <c:v>4.2</c:v>
                </c:pt>
                <c:pt idx="302">
                  <c:v>4.2</c:v>
                </c:pt>
                <c:pt idx="303">
                  <c:v>4.2</c:v>
                </c:pt>
                <c:pt idx="304">
                  <c:v>4.3</c:v>
                </c:pt>
                <c:pt idx="305">
                  <c:v>4.4000000000000004</c:v>
                </c:pt>
                <c:pt idx="306">
                  <c:v>4.2</c:v>
                </c:pt>
                <c:pt idx="307">
                  <c:v>4.3</c:v>
                </c:pt>
                <c:pt idx="308">
                  <c:v>3.7</c:v>
                </c:pt>
                <c:pt idx="309">
                  <c:v>4.3</c:v>
                </c:pt>
                <c:pt idx="310">
                  <c:v>4.2</c:v>
                </c:pt>
                <c:pt idx="311">
                  <c:v>4.4000000000000004</c:v>
                </c:pt>
                <c:pt idx="312">
                  <c:v>3.5</c:v>
                </c:pt>
                <c:pt idx="313">
                  <c:v>4.0999999999999996</c:v>
                </c:pt>
                <c:pt idx="314">
                  <c:v>4.3</c:v>
                </c:pt>
                <c:pt idx="315">
                  <c:v>4.2</c:v>
                </c:pt>
                <c:pt idx="316">
                  <c:v>4</c:v>
                </c:pt>
                <c:pt idx="317">
                  <c:v>3.9</c:v>
                </c:pt>
                <c:pt idx="318">
                  <c:v>3.3</c:v>
                </c:pt>
                <c:pt idx="319">
                  <c:v>3.8</c:v>
                </c:pt>
                <c:pt idx="320">
                  <c:v>4</c:v>
                </c:pt>
                <c:pt idx="321">
                  <c:v>4.3</c:v>
                </c:pt>
                <c:pt idx="322">
                  <c:v>3.9</c:v>
                </c:pt>
                <c:pt idx="323">
                  <c:v>4.2</c:v>
                </c:pt>
                <c:pt idx="324">
                  <c:v>5</c:v>
                </c:pt>
                <c:pt idx="325">
                  <c:v>4.0999999999999996</c:v>
                </c:pt>
                <c:pt idx="326">
                  <c:v>3.9</c:v>
                </c:pt>
                <c:pt idx="327">
                  <c:v>4.2</c:v>
                </c:pt>
                <c:pt idx="328">
                  <c:v>4.3</c:v>
                </c:pt>
                <c:pt idx="329">
                  <c:v>3.8</c:v>
                </c:pt>
                <c:pt idx="330">
                  <c:v>4.3</c:v>
                </c:pt>
                <c:pt idx="331">
                  <c:v>4.4000000000000004</c:v>
                </c:pt>
                <c:pt idx="332">
                  <c:v>4.3</c:v>
                </c:pt>
                <c:pt idx="333">
                  <c:v>4.3</c:v>
                </c:pt>
                <c:pt idx="334">
                  <c:v>4.2</c:v>
                </c:pt>
                <c:pt idx="335">
                  <c:v>4.3</c:v>
                </c:pt>
                <c:pt idx="336">
                  <c:v>3.8</c:v>
                </c:pt>
                <c:pt idx="337">
                  <c:v>4.3</c:v>
                </c:pt>
                <c:pt idx="338">
                  <c:v>4</c:v>
                </c:pt>
                <c:pt idx="339">
                  <c:v>4.3</c:v>
                </c:pt>
                <c:pt idx="340">
                  <c:v>4.3</c:v>
                </c:pt>
                <c:pt idx="341">
                  <c:v>4</c:v>
                </c:pt>
                <c:pt idx="342">
                  <c:v>4</c:v>
                </c:pt>
                <c:pt idx="343">
                  <c:v>4.4000000000000004</c:v>
                </c:pt>
                <c:pt idx="344">
                  <c:v>4.0999999999999996</c:v>
                </c:pt>
                <c:pt idx="345">
                  <c:v>4</c:v>
                </c:pt>
                <c:pt idx="346">
                  <c:v>3.9</c:v>
                </c:pt>
                <c:pt idx="347">
                  <c:v>4.0999999999999996</c:v>
                </c:pt>
                <c:pt idx="348">
                  <c:v>4.2</c:v>
                </c:pt>
                <c:pt idx="349">
                  <c:v>3.9</c:v>
                </c:pt>
                <c:pt idx="350">
                  <c:v>4</c:v>
                </c:pt>
                <c:pt idx="351">
                  <c:v>4</c:v>
                </c:pt>
                <c:pt idx="352">
                  <c:v>4.0999999999999996</c:v>
                </c:pt>
                <c:pt idx="353">
                  <c:v>4.4000000000000004</c:v>
                </c:pt>
                <c:pt idx="354">
                  <c:v>4.2</c:v>
                </c:pt>
                <c:pt idx="355">
                  <c:v>4.3</c:v>
                </c:pt>
                <c:pt idx="356">
                  <c:v>4.3</c:v>
                </c:pt>
                <c:pt idx="357">
                  <c:v>3.9</c:v>
                </c:pt>
                <c:pt idx="358">
                  <c:v>4.4000000000000004</c:v>
                </c:pt>
                <c:pt idx="359">
                  <c:v>4</c:v>
                </c:pt>
                <c:pt idx="360">
                  <c:v>4.2</c:v>
                </c:pt>
                <c:pt idx="361">
                  <c:v>4.0999999999999996</c:v>
                </c:pt>
                <c:pt idx="362">
                  <c:v>4.4000000000000004</c:v>
                </c:pt>
                <c:pt idx="363">
                  <c:v>4.0999999999999996</c:v>
                </c:pt>
                <c:pt idx="364">
                  <c:v>4.2</c:v>
                </c:pt>
                <c:pt idx="365">
                  <c:v>4.2</c:v>
                </c:pt>
                <c:pt idx="366">
                  <c:v>4.0999999999999996</c:v>
                </c:pt>
                <c:pt idx="367">
                  <c:v>4</c:v>
                </c:pt>
                <c:pt idx="368">
                  <c:v>4.2</c:v>
                </c:pt>
                <c:pt idx="369">
                  <c:v>4.2</c:v>
                </c:pt>
                <c:pt idx="370">
                  <c:v>4.0999999999999996</c:v>
                </c:pt>
                <c:pt idx="371">
                  <c:v>4.0999999999999996</c:v>
                </c:pt>
                <c:pt idx="372">
                  <c:v>4.2</c:v>
                </c:pt>
                <c:pt idx="373">
                  <c:v>4</c:v>
                </c:pt>
                <c:pt idx="374">
                  <c:v>4.3</c:v>
                </c:pt>
                <c:pt idx="375">
                  <c:v>4.3</c:v>
                </c:pt>
                <c:pt idx="376">
                  <c:v>4.0999999999999996</c:v>
                </c:pt>
                <c:pt idx="377">
                  <c:v>4</c:v>
                </c:pt>
                <c:pt idx="378">
                  <c:v>4.0999999999999996</c:v>
                </c:pt>
                <c:pt idx="379">
                  <c:v>3.9</c:v>
                </c:pt>
                <c:pt idx="380">
                  <c:v>4.2</c:v>
                </c:pt>
                <c:pt idx="381">
                  <c:v>4</c:v>
                </c:pt>
                <c:pt idx="382">
                  <c:v>4.4000000000000004</c:v>
                </c:pt>
                <c:pt idx="383">
                  <c:v>4.2</c:v>
                </c:pt>
                <c:pt idx="384">
                  <c:v>3.8</c:v>
                </c:pt>
                <c:pt idx="385">
                  <c:v>4.3</c:v>
                </c:pt>
                <c:pt idx="386">
                  <c:v>4.2</c:v>
                </c:pt>
                <c:pt idx="387">
                  <c:v>3.9</c:v>
                </c:pt>
                <c:pt idx="388">
                  <c:v>4.4000000000000004</c:v>
                </c:pt>
                <c:pt idx="389">
                  <c:v>4</c:v>
                </c:pt>
                <c:pt idx="390">
                  <c:v>4</c:v>
                </c:pt>
                <c:pt idx="391">
                  <c:v>3.8</c:v>
                </c:pt>
                <c:pt idx="392">
                  <c:v>4.2</c:v>
                </c:pt>
                <c:pt idx="393">
                  <c:v>4.2</c:v>
                </c:pt>
                <c:pt idx="394">
                  <c:v>4.4000000000000004</c:v>
                </c:pt>
                <c:pt idx="395">
                  <c:v>4.2</c:v>
                </c:pt>
                <c:pt idx="396">
                  <c:v>4</c:v>
                </c:pt>
                <c:pt idx="397">
                  <c:v>4.3</c:v>
                </c:pt>
                <c:pt idx="398">
                  <c:v>4.0999999999999996</c:v>
                </c:pt>
                <c:pt idx="399">
                  <c:v>4.0999999999999996</c:v>
                </c:pt>
                <c:pt idx="400">
                  <c:v>4.0999999999999996</c:v>
                </c:pt>
                <c:pt idx="401">
                  <c:v>4.0999999999999996</c:v>
                </c:pt>
                <c:pt idx="402">
                  <c:v>4.4000000000000004</c:v>
                </c:pt>
                <c:pt idx="403">
                  <c:v>3.9</c:v>
                </c:pt>
                <c:pt idx="404">
                  <c:v>4.3</c:v>
                </c:pt>
                <c:pt idx="405">
                  <c:v>4</c:v>
                </c:pt>
                <c:pt idx="406">
                  <c:v>4.3</c:v>
                </c:pt>
                <c:pt idx="407">
                  <c:v>4</c:v>
                </c:pt>
                <c:pt idx="408">
                  <c:v>3.6</c:v>
                </c:pt>
                <c:pt idx="409">
                  <c:v>4.0999999999999996</c:v>
                </c:pt>
                <c:pt idx="410">
                  <c:v>4.2</c:v>
                </c:pt>
                <c:pt idx="411">
                  <c:v>4.0999999999999996</c:v>
                </c:pt>
                <c:pt idx="412">
                  <c:v>4.0999999999999996</c:v>
                </c:pt>
                <c:pt idx="413">
                  <c:v>4</c:v>
                </c:pt>
                <c:pt idx="414">
                  <c:v>4</c:v>
                </c:pt>
                <c:pt idx="415">
                  <c:v>3.5</c:v>
                </c:pt>
                <c:pt idx="416">
                  <c:v>4.3</c:v>
                </c:pt>
                <c:pt idx="417">
                  <c:v>4.0999999999999996</c:v>
                </c:pt>
                <c:pt idx="418">
                  <c:v>4.0999999999999996</c:v>
                </c:pt>
                <c:pt idx="419">
                  <c:v>4.0999999999999996</c:v>
                </c:pt>
                <c:pt idx="420">
                  <c:v>4.0999999999999996</c:v>
                </c:pt>
                <c:pt idx="421">
                  <c:v>3.8</c:v>
                </c:pt>
                <c:pt idx="422">
                  <c:v>4.3</c:v>
                </c:pt>
                <c:pt idx="423">
                  <c:v>4</c:v>
                </c:pt>
                <c:pt idx="424">
                  <c:v>4.2</c:v>
                </c:pt>
                <c:pt idx="425">
                  <c:v>4.0999999999999996</c:v>
                </c:pt>
                <c:pt idx="426">
                  <c:v>4.0999999999999996</c:v>
                </c:pt>
                <c:pt idx="427">
                  <c:v>4.0999999999999996</c:v>
                </c:pt>
                <c:pt idx="428">
                  <c:v>4.3</c:v>
                </c:pt>
                <c:pt idx="429">
                  <c:v>3.9</c:v>
                </c:pt>
                <c:pt idx="430">
                  <c:v>4</c:v>
                </c:pt>
                <c:pt idx="431">
                  <c:v>4.5</c:v>
                </c:pt>
                <c:pt idx="432">
                  <c:v>4</c:v>
                </c:pt>
                <c:pt idx="433">
                  <c:v>4</c:v>
                </c:pt>
                <c:pt idx="434">
                  <c:v>4.0999999999999996</c:v>
                </c:pt>
                <c:pt idx="435">
                  <c:v>4.0999999999999996</c:v>
                </c:pt>
                <c:pt idx="436">
                  <c:v>3.9</c:v>
                </c:pt>
                <c:pt idx="437">
                  <c:v>4.0999999999999996</c:v>
                </c:pt>
                <c:pt idx="438">
                  <c:v>4.0999999999999996</c:v>
                </c:pt>
                <c:pt idx="439">
                  <c:v>4</c:v>
                </c:pt>
                <c:pt idx="440">
                  <c:v>4.3</c:v>
                </c:pt>
                <c:pt idx="441">
                  <c:v>4</c:v>
                </c:pt>
                <c:pt idx="442">
                  <c:v>4.0999999999999996</c:v>
                </c:pt>
                <c:pt idx="443">
                  <c:v>4.2</c:v>
                </c:pt>
                <c:pt idx="444">
                  <c:v>4</c:v>
                </c:pt>
                <c:pt idx="445">
                  <c:v>4.0999999999999996</c:v>
                </c:pt>
                <c:pt idx="446">
                  <c:v>4.2</c:v>
                </c:pt>
                <c:pt idx="447">
                  <c:v>4.5999999999999996</c:v>
                </c:pt>
                <c:pt idx="448">
                  <c:v>4</c:v>
                </c:pt>
                <c:pt idx="449">
                  <c:v>4</c:v>
                </c:pt>
                <c:pt idx="450">
                  <c:v>4.3</c:v>
                </c:pt>
                <c:pt idx="451">
                  <c:v>4.3</c:v>
                </c:pt>
                <c:pt idx="452">
                  <c:v>4.2</c:v>
                </c:pt>
                <c:pt idx="453">
                  <c:v>4</c:v>
                </c:pt>
                <c:pt idx="454">
                  <c:v>4.2</c:v>
                </c:pt>
                <c:pt idx="455">
                  <c:v>4</c:v>
                </c:pt>
                <c:pt idx="456">
                  <c:v>4.0999999999999996</c:v>
                </c:pt>
                <c:pt idx="457">
                  <c:v>3.9</c:v>
                </c:pt>
                <c:pt idx="458">
                  <c:v>3.8</c:v>
                </c:pt>
                <c:pt idx="459">
                  <c:v>4.7</c:v>
                </c:pt>
                <c:pt idx="460">
                  <c:v>4.3</c:v>
                </c:pt>
                <c:pt idx="461">
                  <c:v>4.2</c:v>
                </c:pt>
                <c:pt idx="462">
                  <c:v>4.0999999999999996</c:v>
                </c:pt>
                <c:pt idx="463">
                  <c:v>3.3</c:v>
                </c:pt>
                <c:pt idx="464">
                  <c:v>4.4000000000000004</c:v>
                </c:pt>
                <c:pt idx="465">
                  <c:v>4</c:v>
                </c:pt>
                <c:pt idx="466">
                  <c:v>4.2</c:v>
                </c:pt>
                <c:pt idx="467">
                  <c:v>4.5</c:v>
                </c:pt>
                <c:pt idx="468">
                  <c:v>4.5999999999999996</c:v>
                </c:pt>
                <c:pt idx="469">
                  <c:v>4.2</c:v>
                </c:pt>
                <c:pt idx="470">
                  <c:v>4</c:v>
                </c:pt>
                <c:pt idx="471">
                  <c:v>3.7</c:v>
                </c:pt>
                <c:pt idx="472">
                  <c:v>4.0999999999999996</c:v>
                </c:pt>
                <c:pt idx="473">
                  <c:v>4.0999999999999996</c:v>
                </c:pt>
                <c:pt idx="474">
                  <c:v>4.2</c:v>
                </c:pt>
                <c:pt idx="475">
                  <c:v>4.2</c:v>
                </c:pt>
                <c:pt idx="476">
                  <c:v>4.5</c:v>
                </c:pt>
                <c:pt idx="477">
                  <c:v>3.8</c:v>
                </c:pt>
                <c:pt idx="478">
                  <c:v>4</c:v>
                </c:pt>
                <c:pt idx="479">
                  <c:v>4.0999999999999996</c:v>
                </c:pt>
                <c:pt idx="480">
                  <c:v>3.8</c:v>
                </c:pt>
                <c:pt idx="481">
                  <c:v>4.0999999999999996</c:v>
                </c:pt>
                <c:pt idx="482">
                  <c:v>3.8</c:v>
                </c:pt>
                <c:pt idx="483">
                  <c:v>4.2</c:v>
                </c:pt>
                <c:pt idx="484">
                  <c:v>4.2</c:v>
                </c:pt>
                <c:pt idx="485">
                  <c:v>4.2</c:v>
                </c:pt>
                <c:pt idx="486">
                  <c:v>4</c:v>
                </c:pt>
                <c:pt idx="487">
                  <c:v>3.5</c:v>
                </c:pt>
                <c:pt idx="488">
                  <c:v>4.3</c:v>
                </c:pt>
                <c:pt idx="489">
                  <c:v>4.0999999999999996</c:v>
                </c:pt>
                <c:pt idx="490">
                  <c:v>3.9</c:v>
                </c:pt>
                <c:pt idx="491">
                  <c:v>3.9</c:v>
                </c:pt>
                <c:pt idx="492">
                  <c:v>3.3</c:v>
                </c:pt>
                <c:pt idx="493">
                  <c:v>4</c:v>
                </c:pt>
                <c:pt idx="494">
                  <c:v>4</c:v>
                </c:pt>
                <c:pt idx="495">
                  <c:v>4</c:v>
                </c:pt>
                <c:pt idx="496">
                  <c:v>3.9</c:v>
                </c:pt>
                <c:pt idx="497">
                  <c:v>4.3</c:v>
                </c:pt>
                <c:pt idx="498">
                  <c:v>4.0999999999999996</c:v>
                </c:pt>
                <c:pt idx="499">
                  <c:v>4.0999999999999996</c:v>
                </c:pt>
                <c:pt idx="500">
                  <c:v>4.3</c:v>
                </c:pt>
                <c:pt idx="501">
                  <c:v>4.0999999999999996</c:v>
                </c:pt>
                <c:pt idx="502">
                  <c:v>4.0999999999999996</c:v>
                </c:pt>
                <c:pt idx="503">
                  <c:v>4.3</c:v>
                </c:pt>
                <c:pt idx="504">
                  <c:v>4.4000000000000004</c:v>
                </c:pt>
                <c:pt idx="505">
                  <c:v>4.2</c:v>
                </c:pt>
                <c:pt idx="506">
                  <c:v>3.3</c:v>
                </c:pt>
                <c:pt idx="507">
                  <c:v>4.4000000000000004</c:v>
                </c:pt>
                <c:pt idx="508">
                  <c:v>4.3</c:v>
                </c:pt>
                <c:pt idx="509">
                  <c:v>4.0999999999999996</c:v>
                </c:pt>
                <c:pt idx="510">
                  <c:v>4</c:v>
                </c:pt>
                <c:pt idx="511">
                  <c:v>4.0999999999999996</c:v>
                </c:pt>
                <c:pt idx="512">
                  <c:v>4.3</c:v>
                </c:pt>
                <c:pt idx="513">
                  <c:v>3.8</c:v>
                </c:pt>
                <c:pt idx="514">
                  <c:v>3.9</c:v>
                </c:pt>
                <c:pt idx="515">
                  <c:v>3.7</c:v>
                </c:pt>
                <c:pt idx="516">
                  <c:v>4</c:v>
                </c:pt>
                <c:pt idx="517">
                  <c:v>4.2</c:v>
                </c:pt>
                <c:pt idx="518">
                  <c:v>4.4000000000000004</c:v>
                </c:pt>
                <c:pt idx="519">
                  <c:v>3.9</c:v>
                </c:pt>
                <c:pt idx="520">
                  <c:v>4.5</c:v>
                </c:pt>
                <c:pt idx="521">
                  <c:v>4.2</c:v>
                </c:pt>
                <c:pt idx="522">
                  <c:v>3.9</c:v>
                </c:pt>
                <c:pt idx="523">
                  <c:v>4.2</c:v>
                </c:pt>
                <c:pt idx="524">
                  <c:v>4.0999999999999996</c:v>
                </c:pt>
                <c:pt idx="525">
                  <c:v>4.0999999999999996</c:v>
                </c:pt>
                <c:pt idx="526">
                  <c:v>4.3</c:v>
                </c:pt>
                <c:pt idx="527">
                  <c:v>4.0999999999999996</c:v>
                </c:pt>
                <c:pt idx="528">
                  <c:v>4.3</c:v>
                </c:pt>
                <c:pt idx="529">
                  <c:v>3.6</c:v>
                </c:pt>
                <c:pt idx="530">
                  <c:v>4.0999999999999996</c:v>
                </c:pt>
                <c:pt idx="531">
                  <c:v>4</c:v>
                </c:pt>
                <c:pt idx="532">
                  <c:v>4.0999999999999996</c:v>
                </c:pt>
                <c:pt idx="533">
                  <c:v>4.3</c:v>
                </c:pt>
                <c:pt idx="534">
                  <c:v>3.9</c:v>
                </c:pt>
                <c:pt idx="535">
                  <c:v>4.0999999999999996</c:v>
                </c:pt>
                <c:pt idx="536">
                  <c:v>4.0999999999999996</c:v>
                </c:pt>
                <c:pt idx="537">
                  <c:v>4.4000000000000004</c:v>
                </c:pt>
                <c:pt idx="538">
                  <c:v>3.8</c:v>
                </c:pt>
                <c:pt idx="539">
                  <c:v>4.3</c:v>
                </c:pt>
                <c:pt idx="540">
                  <c:v>4.3</c:v>
                </c:pt>
                <c:pt idx="541">
                  <c:v>3.5</c:v>
                </c:pt>
                <c:pt idx="542">
                  <c:v>4</c:v>
                </c:pt>
                <c:pt idx="543">
                  <c:v>3.9</c:v>
                </c:pt>
                <c:pt idx="544">
                  <c:v>4.3</c:v>
                </c:pt>
                <c:pt idx="545">
                  <c:v>2.8</c:v>
                </c:pt>
                <c:pt idx="546">
                  <c:v>3.8</c:v>
                </c:pt>
                <c:pt idx="547">
                  <c:v>4.5</c:v>
                </c:pt>
                <c:pt idx="548">
                  <c:v>4.3</c:v>
                </c:pt>
                <c:pt idx="549">
                  <c:v>4.0999999999999996</c:v>
                </c:pt>
                <c:pt idx="550">
                  <c:v>3</c:v>
                </c:pt>
                <c:pt idx="551">
                  <c:v>4</c:v>
                </c:pt>
                <c:pt idx="552">
                  <c:v>3.9</c:v>
                </c:pt>
                <c:pt idx="553">
                  <c:v>4.0999999999999996</c:v>
                </c:pt>
                <c:pt idx="554">
                  <c:v>4.0999999999999996</c:v>
                </c:pt>
                <c:pt idx="555">
                  <c:v>4.3</c:v>
                </c:pt>
                <c:pt idx="556">
                  <c:v>4</c:v>
                </c:pt>
                <c:pt idx="557">
                  <c:v>4.4000000000000004</c:v>
                </c:pt>
                <c:pt idx="558">
                  <c:v>4.3</c:v>
                </c:pt>
                <c:pt idx="559">
                  <c:v>4.2</c:v>
                </c:pt>
                <c:pt idx="560">
                  <c:v>3.8</c:v>
                </c:pt>
                <c:pt idx="561">
                  <c:v>4.3</c:v>
                </c:pt>
                <c:pt idx="562">
                  <c:v>4.3</c:v>
                </c:pt>
                <c:pt idx="563">
                  <c:v>4.3</c:v>
                </c:pt>
                <c:pt idx="564">
                  <c:v>4</c:v>
                </c:pt>
                <c:pt idx="565">
                  <c:v>3.9</c:v>
                </c:pt>
                <c:pt idx="566">
                  <c:v>4.0999999999999996</c:v>
                </c:pt>
                <c:pt idx="567">
                  <c:v>3.7</c:v>
                </c:pt>
                <c:pt idx="568">
                  <c:v>4.2</c:v>
                </c:pt>
                <c:pt idx="569">
                  <c:v>4.0999999999999996</c:v>
                </c:pt>
                <c:pt idx="570">
                  <c:v>4</c:v>
                </c:pt>
                <c:pt idx="571">
                  <c:v>4.5999999999999996</c:v>
                </c:pt>
                <c:pt idx="572">
                  <c:v>3.9</c:v>
                </c:pt>
                <c:pt idx="573">
                  <c:v>4</c:v>
                </c:pt>
                <c:pt idx="574">
                  <c:v>4.3</c:v>
                </c:pt>
                <c:pt idx="575">
                  <c:v>4.4000000000000004</c:v>
                </c:pt>
                <c:pt idx="576">
                  <c:v>4.0999999999999996</c:v>
                </c:pt>
                <c:pt idx="577">
                  <c:v>4.0999999999999996</c:v>
                </c:pt>
                <c:pt idx="578">
                  <c:v>4.0999999999999996</c:v>
                </c:pt>
                <c:pt idx="579">
                  <c:v>4.4000000000000004</c:v>
                </c:pt>
                <c:pt idx="580">
                  <c:v>4.5</c:v>
                </c:pt>
                <c:pt idx="581">
                  <c:v>4.0999999999999996</c:v>
                </c:pt>
                <c:pt idx="582">
                  <c:v>4.2</c:v>
                </c:pt>
                <c:pt idx="583">
                  <c:v>4.5</c:v>
                </c:pt>
                <c:pt idx="584">
                  <c:v>4.0999999999999996</c:v>
                </c:pt>
                <c:pt idx="585">
                  <c:v>3.9</c:v>
                </c:pt>
                <c:pt idx="586">
                  <c:v>4.3</c:v>
                </c:pt>
                <c:pt idx="587">
                  <c:v>3.8</c:v>
                </c:pt>
                <c:pt idx="588">
                  <c:v>4.3</c:v>
                </c:pt>
                <c:pt idx="589">
                  <c:v>4.4000000000000004</c:v>
                </c:pt>
                <c:pt idx="590">
                  <c:v>3.8</c:v>
                </c:pt>
                <c:pt idx="591">
                  <c:v>3.8</c:v>
                </c:pt>
                <c:pt idx="592">
                  <c:v>3.5</c:v>
                </c:pt>
                <c:pt idx="593">
                  <c:v>4.4000000000000004</c:v>
                </c:pt>
                <c:pt idx="594">
                  <c:v>4.0999999999999996</c:v>
                </c:pt>
                <c:pt idx="595">
                  <c:v>4.0999999999999996</c:v>
                </c:pt>
                <c:pt idx="596">
                  <c:v>4.3</c:v>
                </c:pt>
                <c:pt idx="597">
                  <c:v>3.5</c:v>
                </c:pt>
                <c:pt idx="598">
                  <c:v>4.0999999999999996</c:v>
                </c:pt>
                <c:pt idx="599">
                  <c:v>4.0999999999999996</c:v>
                </c:pt>
                <c:pt idx="600">
                  <c:v>3.9</c:v>
                </c:pt>
                <c:pt idx="601">
                  <c:v>3.9</c:v>
                </c:pt>
                <c:pt idx="602">
                  <c:v>4.0999999999999996</c:v>
                </c:pt>
                <c:pt idx="603">
                  <c:v>4</c:v>
                </c:pt>
                <c:pt idx="604">
                  <c:v>4.2</c:v>
                </c:pt>
                <c:pt idx="605">
                  <c:v>4.3</c:v>
                </c:pt>
                <c:pt idx="606">
                  <c:v>4.0999999999999996</c:v>
                </c:pt>
                <c:pt idx="607">
                  <c:v>4</c:v>
                </c:pt>
                <c:pt idx="608">
                  <c:v>4.2</c:v>
                </c:pt>
                <c:pt idx="609">
                  <c:v>3.9</c:v>
                </c:pt>
                <c:pt idx="610">
                  <c:v>4.3</c:v>
                </c:pt>
                <c:pt idx="611">
                  <c:v>4.2</c:v>
                </c:pt>
                <c:pt idx="612">
                  <c:v>4.5</c:v>
                </c:pt>
                <c:pt idx="613">
                  <c:v>4</c:v>
                </c:pt>
                <c:pt idx="614">
                  <c:v>4.2</c:v>
                </c:pt>
                <c:pt idx="615">
                  <c:v>4.5</c:v>
                </c:pt>
                <c:pt idx="616">
                  <c:v>4.3</c:v>
                </c:pt>
                <c:pt idx="617">
                  <c:v>3.9</c:v>
                </c:pt>
                <c:pt idx="618">
                  <c:v>4.0999999999999996</c:v>
                </c:pt>
                <c:pt idx="619">
                  <c:v>4.3</c:v>
                </c:pt>
                <c:pt idx="620">
                  <c:v>4.2</c:v>
                </c:pt>
                <c:pt idx="621">
                  <c:v>4.2</c:v>
                </c:pt>
                <c:pt idx="622">
                  <c:v>4</c:v>
                </c:pt>
                <c:pt idx="623">
                  <c:v>3.9</c:v>
                </c:pt>
                <c:pt idx="624">
                  <c:v>4.0999999999999996</c:v>
                </c:pt>
                <c:pt idx="625">
                  <c:v>4.5</c:v>
                </c:pt>
                <c:pt idx="626">
                  <c:v>3.7</c:v>
                </c:pt>
                <c:pt idx="627">
                  <c:v>3.5</c:v>
                </c:pt>
                <c:pt idx="628">
                  <c:v>4.2</c:v>
                </c:pt>
                <c:pt idx="629">
                  <c:v>3.5</c:v>
                </c:pt>
                <c:pt idx="630">
                  <c:v>4.3</c:v>
                </c:pt>
                <c:pt idx="631">
                  <c:v>3.9</c:v>
                </c:pt>
                <c:pt idx="632">
                  <c:v>4.2</c:v>
                </c:pt>
                <c:pt idx="633">
                  <c:v>4.3</c:v>
                </c:pt>
                <c:pt idx="634">
                  <c:v>4.2</c:v>
                </c:pt>
                <c:pt idx="635">
                  <c:v>4</c:v>
                </c:pt>
                <c:pt idx="636">
                  <c:v>4.0999999999999996</c:v>
                </c:pt>
                <c:pt idx="637">
                  <c:v>4.5</c:v>
                </c:pt>
                <c:pt idx="638">
                  <c:v>4.2</c:v>
                </c:pt>
                <c:pt idx="639">
                  <c:v>4.0999999999999996</c:v>
                </c:pt>
                <c:pt idx="640">
                  <c:v>3.9</c:v>
                </c:pt>
                <c:pt idx="641">
                  <c:v>4.3</c:v>
                </c:pt>
                <c:pt idx="642">
                  <c:v>3.9</c:v>
                </c:pt>
                <c:pt idx="643">
                  <c:v>4</c:v>
                </c:pt>
                <c:pt idx="644">
                  <c:v>4</c:v>
                </c:pt>
                <c:pt idx="645">
                  <c:v>3.5</c:v>
                </c:pt>
                <c:pt idx="646">
                  <c:v>4.3</c:v>
                </c:pt>
                <c:pt idx="647">
                  <c:v>3.8</c:v>
                </c:pt>
                <c:pt idx="648">
                  <c:v>4.4000000000000004</c:v>
                </c:pt>
                <c:pt idx="649">
                  <c:v>3.7</c:v>
                </c:pt>
                <c:pt idx="650">
                  <c:v>4.4000000000000004</c:v>
                </c:pt>
                <c:pt idx="651">
                  <c:v>4.4000000000000004</c:v>
                </c:pt>
                <c:pt idx="652">
                  <c:v>4.4000000000000004</c:v>
                </c:pt>
                <c:pt idx="653">
                  <c:v>4.2</c:v>
                </c:pt>
                <c:pt idx="654">
                  <c:v>4.5</c:v>
                </c:pt>
                <c:pt idx="655">
                  <c:v>3.8</c:v>
                </c:pt>
                <c:pt idx="656">
                  <c:v>3.8</c:v>
                </c:pt>
                <c:pt idx="657">
                  <c:v>4.0999999999999996</c:v>
                </c:pt>
                <c:pt idx="658">
                  <c:v>4.0999999999999996</c:v>
                </c:pt>
                <c:pt idx="659">
                  <c:v>4.4000000000000004</c:v>
                </c:pt>
                <c:pt idx="660">
                  <c:v>3.8</c:v>
                </c:pt>
                <c:pt idx="661">
                  <c:v>4.2</c:v>
                </c:pt>
                <c:pt idx="662">
                  <c:v>4.0999999999999996</c:v>
                </c:pt>
                <c:pt idx="663">
                  <c:v>4.4000000000000004</c:v>
                </c:pt>
                <c:pt idx="664">
                  <c:v>4.0999999999999996</c:v>
                </c:pt>
                <c:pt idx="665">
                  <c:v>4.0999999999999996</c:v>
                </c:pt>
                <c:pt idx="666">
                  <c:v>3.5</c:v>
                </c:pt>
                <c:pt idx="667">
                  <c:v>3.6</c:v>
                </c:pt>
                <c:pt idx="668">
                  <c:v>4.3</c:v>
                </c:pt>
                <c:pt idx="669">
                  <c:v>3.8</c:v>
                </c:pt>
                <c:pt idx="670">
                  <c:v>4</c:v>
                </c:pt>
                <c:pt idx="671">
                  <c:v>3.9</c:v>
                </c:pt>
                <c:pt idx="672">
                  <c:v>4.0999999999999996</c:v>
                </c:pt>
                <c:pt idx="673">
                  <c:v>4.3</c:v>
                </c:pt>
                <c:pt idx="674">
                  <c:v>4.4000000000000004</c:v>
                </c:pt>
                <c:pt idx="675">
                  <c:v>4.3</c:v>
                </c:pt>
                <c:pt idx="676">
                  <c:v>4.3</c:v>
                </c:pt>
                <c:pt idx="677">
                  <c:v>4.0999999999999996</c:v>
                </c:pt>
                <c:pt idx="678">
                  <c:v>4.4000000000000004</c:v>
                </c:pt>
                <c:pt idx="679">
                  <c:v>4.4000000000000004</c:v>
                </c:pt>
                <c:pt idx="680">
                  <c:v>3.8</c:v>
                </c:pt>
                <c:pt idx="681">
                  <c:v>3.8</c:v>
                </c:pt>
                <c:pt idx="682">
                  <c:v>4</c:v>
                </c:pt>
                <c:pt idx="683">
                  <c:v>4.4000000000000004</c:v>
                </c:pt>
                <c:pt idx="684">
                  <c:v>4.4000000000000004</c:v>
                </c:pt>
                <c:pt idx="685">
                  <c:v>4.5</c:v>
                </c:pt>
                <c:pt idx="686">
                  <c:v>4</c:v>
                </c:pt>
                <c:pt idx="687">
                  <c:v>4</c:v>
                </c:pt>
                <c:pt idx="688">
                  <c:v>4.3</c:v>
                </c:pt>
                <c:pt idx="689">
                  <c:v>4.2</c:v>
                </c:pt>
                <c:pt idx="690">
                  <c:v>3.8</c:v>
                </c:pt>
                <c:pt idx="691">
                  <c:v>4.3</c:v>
                </c:pt>
                <c:pt idx="692">
                  <c:v>4.0999999999999996</c:v>
                </c:pt>
                <c:pt idx="693">
                  <c:v>4.3</c:v>
                </c:pt>
                <c:pt idx="694">
                  <c:v>4</c:v>
                </c:pt>
                <c:pt idx="695">
                  <c:v>4.3</c:v>
                </c:pt>
                <c:pt idx="696">
                  <c:v>4.2</c:v>
                </c:pt>
                <c:pt idx="697">
                  <c:v>4</c:v>
                </c:pt>
                <c:pt idx="698">
                  <c:v>4.4000000000000004</c:v>
                </c:pt>
                <c:pt idx="699">
                  <c:v>4.4000000000000004</c:v>
                </c:pt>
                <c:pt idx="700">
                  <c:v>4.5</c:v>
                </c:pt>
                <c:pt idx="701">
                  <c:v>4.2</c:v>
                </c:pt>
                <c:pt idx="702">
                  <c:v>4.0999999999999996</c:v>
                </c:pt>
                <c:pt idx="703">
                  <c:v>4.5</c:v>
                </c:pt>
                <c:pt idx="704">
                  <c:v>4.2</c:v>
                </c:pt>
                <c:pt idx="705">
                  <c:v>4.3</c:v>
                </c:pt>
                <c:pt idx="706">
                  <c:v>3.9</c:v>
                </c:pt>
                <c:pt idx="707">
                  <c:v>4.5</c:v>
                </c:pt>
                <c:pt idx="708">
                  <c:v>4.0999999999999996</c:v>
                </c:pt>
                <c:pt idx="709">
                  <c:v>4.2</c:v>
                </c:pt>
                <c:pt idx="710">
                  <c:v>3.8</c:v>
                </c:pt>
                <c:pt idx="711">
                  <c:v>4.3</c:v>
                </c:pt>
                <c:pt idx="712">
                  <c:v>3.9</c:v>
                </c:pt>
                <c:pt idx="713">
                  <c:v>4.3</c:v>
                </c:pt>
                <c:pt idx="714">
                  <c:v>4.3</c:v>
                </c:pt>
                <c:pt idx="715">
                  <c:v>3.9</c:v>
                </c:pt>
                <c:pt idx="716">
                  <c:v>3.7</c:v>
                </c:pt>
                <c:pt idx="717">
                  <c:v>4.2</c:v>
                </c:pt>
                <c:pt idx="718">
                  <c:v>4.3</c:v>
                </c:pt>
                <c:pt idx="719">
                  <c:v>4.2</c:v>
                </c:pt>
                <c:pt idx="720">
                  <c:v>3.9</c:v>
                </c:pt>
                <c:pt idx="721">
                  <c:v>4.3</c:v>
                </c:pt>
                <c:pt idx="722">
                  <c:v>3.7</c:v>
                </c:pt>
                <c:pt idx="723">
                  <c:v>4.3</c:v>
                </c:pt>
                <c:pt idx="724">
                  <c:v>4.3</c:v>
                </c:pt>
                <c:pt idx="725">
                  <c:v>3.9</c:v>
                </c:pt>
                <c:pt idx="726">
                  <c:v>4.4000000000000004</c:v>
                </c:pt>
                <c:pt idx="727">
                  <c:v>4</c:v>
                </c:pt>
                <c:pt idx="728">
                  <c:v>4.5</c:v>
                </c:pt>
                <c:pt idx="729">
                  <c:v>3.9</c:v>
                </c:pt>
                <c:pt idx="730">
                  <c:v>4.3</c:v>
                </c:pt>
                <c:pt idx="731">
                  <c:v>4.2</c:v>
                </c:pt>
                <c:pt idx="732">
                  <c:v>4.0999999999999996</c:v>
                </c:pt>
                <c:pt idx="733">
                  <c:v>4.2</c:v>
                </c:pt>
                <c:pt idx="734">
                  <c:v>4.5</c:v>
                </c:pt>
                <c:pt idx="735">
                  <c:v>4.2</c:v>
                </c:pt>
                <c:pt idx="736">
                  <c:v>4.2</c:v>
                </c:pt>
                <c:pt idx="737">
                  <c:v>4.3</c:v>
                </c:pt>
                <c:pt idx="738">
                  <c:v>4</c:v>
                </c:pt>
                <c:pt idx="739">
                  <c:v>4.5</c:v>
                </c:pt>
                <c:pt idx="740">
                  <c:v>3.8</c:v>
                </c:pt>
                <c:pt idx="741">
                  <c:v>3.9</c:v>
                </c:pt>
                <c:pt idx="742">
                  <c:v>4</c:v>
                </c:pt>
                <c:pt idx="743">
                  <c:v>4.0999999999999996</c:v>
                </c:pt>
                <c:pt idx="744">
                  <c:v>3.4</c:v>
                </c:pt>
                <c:pt idx="745">
                  <c:v>4</c:v>
                </c:pt>
                <c:pt idx="746">
                  <c:v>3.4</c:v>
                </c:pt>
                <c:pt idx="747">
                  <c:v>4.3</c:v>
                </c:pt>
                <c:pt idx="748">
                  <c:v>3.9</c:v>
                </c:pt>
                <c:pt idx="749">
                  <c:v>4.0999999999999996</c:v>
                </c:pt>
                <c:pt idx="750">
                  <c:v>4.3</c:v>
                </c:pt>
                <c:pt idx="751">
                  <c:v>4.5</c:v>
                </c:pt>
                <c:pt idx="752">
                  <c:v>4.2</c:v>
                </c:pt>
                <c:pt idx="753">
                  <c:v>4.0999999999999996</c:v>
                </c:pt>
                <c:pt idx="754">
                  <c:v>4.4000000000000004</c:v>
                </c:pt>
                <c:pt idx="755">
                  <c:v>4.3</c:v>
                </c:pt>
                <c:pt idx="756">
                  <c:v>4.3</c:v>
                </c:pt>
                <c:pt idx="757">
                  <c:v>4.3</c:v>
                </c:pt>
                <c:pt idx="758">
                  <c:v>4.2</c:v>
                </c:pt>
                <c:pt idx="759">
                  <c:v>4.0999999999999996</c:v>
                </c:pt>
                <c:pt idx="760">
                  <c:v>4.0999999999999996</c:v>
                </c:pt>
                <c:pt idx="761">
                  <c:v>4.5</c:v>
                </c:pt>
                <c:pt idx="762">
                  <c:v>4.4000000000000004</c:v>
                </c:pt>
                <c:pt idx="763">
                  <c:v>4.3</c:v>
                </c:pt>
                <c:pt idx="764">
                  <c:v>4.3</c:v>
                </c:pt>
                <c:pt idx="765">
                  <c:v>4.3</c:v>
                </c:pt>
                <c:pt idx="766">
                  <c:v>4</c:v>
                </c:pt>
                <c:pt idx="767">
                  <c:v>4.3</c:v>
                </c:pt>
                <c:pt idx="768">
                  <c:v>4</c:v>
                </c:pt>
                <c:pt idx="769">
                  <c:v>4.4000000000000004</c:v>
                </c:pt>
                <c:pt idx="770">
                  <c:v>4</c:v>
                </c:pt>
                <c:pt idx="771">
                  <c:v>4.3</c:v>
                </c:pt>
                <c:pt idx="772">
                  <c:v>3.3</c:v>
                </c:pt>
                <c:pt idx="773">
                  <c:v>3.7</c:v>
                </c:pt>
                <c:pt idx="774">
                  <c:v>4.0999999999999996</c:v>
                </c:pt>
                <c:pt idx="775">
                  <c:v>5</c:v>
                </c:pt>
                <c:pt idx="776">
                  <c:v>4.5</c:v>
                </c:pt>
                <c:pt idx="777">
                  <c:v>3.9</c:v>
                </c:pt>
                <c:pt idx="778">
                  <c:v>4.4000000000000004</c:v>
                </c:pt>
                <c:pt idx="779">
                  <c:v>4.0999999999999996</c:v>
                </c:pt>
                <c:pt idx="780">
                  <c:v>3.6</c:v>
                </c:pt>
                <c:pt idx="781">
                  <c:v>3.8</c:v>
                </c:pt>
                <c:pt idx="782">
                  <c:v>3.6</c:v>
                </c:pt>
                <c:pt idx="783">
                  <c:v>4.2</c:v>
                </c:pt>
                <c:pt idx="784">
                  <c:v>4.4000000000000004</c:v>
                </c:pt>
                <c:pt idx="785">
                  <c:v>3.8</c:v>
                </c:pt>
                <c:pt idx="786">
                  <c:v>4.2</c:v>
                </c:pt>
                <c:pt idx="787">
                  <c:v>4.3</c:v>
                </c:pt>
                <c:pt idx="788">
                  <c:v>4.4000000000000004</c:v>
                </c:pt>
                <c:pt idx="789">
                  <c:v>4.0999999999999996</c:v>
                </c:pt>
                <c:pt idx="790">
                  <c:v>4.4000000000000004</c:v>
                </c:pt>
                <c:pt idx="791">
                  <c:v>4.4000000000000004</c:v>
                </c:pt>
                <c:pt idx="792">
                  <c:v>4.4000000000000004</c:v>
                </c:pt>
                <c:pt idx="793">
                  <c:v>4.4000000000000004</c:v>
                </c:pt>
                <c:pt idx="794">
                  <c:v>4.3</c:v>
                </c:pt>
                <c:pt idx="795">
                  <c:v>4.3</c:v>
                </c:pt>
                <c:pt idx="796">
                  <c:v>4.3</c:v>
                </c:pt>
                <c:pt idx="797">
                  <c:v>4.2</c:v>
                </c:pt>
                <c:pt idx="798">
                  <c:v>4.3</c:v>
                </c:pt>
                <c:pt idx="799">
                  <c:v>4.2</c:v>
                </c:pt>
                <c:pt idx="800">
                  <c:v>3.8</c:v>
                </c:pt>
                <c:pt idx="801">
                  <c:v>4.3</c:v>
                </c:pt>
                <c:pt idx="802">
                  <c:v>4.5</c:v>
                </c:pt>
                <c:pt idx="803">
                  <c:v>4.0999999999999996</c:v>
                </c:pt>
                <c:pt idx="804">
                  <c:v>4.2</c:v>
                </c:pt>
                <c:pt idx="805">
                  <c:v>4</c:v>
                </c:pt>
                <c:pt idx="806">
                  <c:v>4.0999999999999996</c:v>
                </c:pt>
                <c:pt idx="807">
                  <c:v>4.0999999999999996</c:v>
                </c:pt>
                <c:pt idx="808">
                  <c:v>4.3</c:v>
                </c:pt>
                <c:pt idx="809">
                  <c:v>4.5</c:v>
                </c:pt>
                <c:pt idx="810">
                  <c:v>4.5</c:v>
                </c:pt>
                <c:pt idx="811">
                  <c:v>4.0999999999999996</c:v>
                </c:pt>
                <c:pt idx="812">
                  <c:v>4.3</c:v>
                </c:pt>
                <c:pt idx="813">
                  <c:v>3.6</c:v>
                </c:pt>
                <c:pt idx="814">
                  <c:v>4.4000000000000004</c:v>
                </c:pt>
                <c:pt idx="815">
                  <c:v>4.5</c:v>
                </c:pt>
                <c:pt idx="816">
                  <c:v>3.9</c:v>
                </c:pt>
                <c:pt idx="817">
                  <c:v>4</c:v>
                </c:pt>
                <c:pt idx="818">
                  <c:v>4</c:v>
                </c:pt>
                <c:pt idx="819">
                  <c:v>4.4000000000000004</c:v>
                </c:pt>
                <c:pt idx="820">
                  <c:v>4.5999999999999996</c:v>
                </c:pt>
                <c:pt idx="821">
                  <c:v>4.4000000000000004</c:v>
                </c:pt>
                <c:pt idx="822">
                  <c:v>4.4000000000000004</c:v>
                </c:pt>
                <c:pt idx="823">
                  <c:v>4.3</c:v>
                </c:pt>
                <c:pt idx="824">
                  <c:v>4.3</c:v>
                </c:pt>
                <c:pt idx="825">
                  <c:v>4.4000000000000004</c:v>
                </c:pt>
                <c:pt idx="826">
                  <c:v>4</c:v>
                </c:pt>
                <c:pt idx="827">
                  <c:v>4.2</c:v>
                </c:pt>
                <c:pt idx="828">
                  <c:v>3.8</c:v>
                </c:pt>
                <c:pt idx="829">
                  <c:v>4.0999999999999996</c:v>
                </c:pt>
                <c:pt idx="830">
                  <c:v>4.2</c:v>
                </c:pt>
                <c:pt idx="831">
                  <c:v>4.2</c:v>
                </c:pt>
                <c:pt idx="832">
                  <c:v>4.4000000000000004</c:v>
                </c:pt>
                <c:pt idx="833">
                  <c:v>4.3</c:v>
                </c:pt>
                <c:pt idx="834">
                  <c:v>4.0999999999999996</c:v>
                </c:pt>
                <c:pt idx="835">
                  <c:v>4.4000000000000004</c:v>
                </c:pt>
                <c:pt idx="836">
                  <c:v>3.9</c:v>
                </c:pt>
                <c:pt idx="837">
                  <c:v>3.9</c:v>
                </c:pt>
                <c:pt idx="838">
                  <c:v>3.6</c:v>
                </c:pt>
                <c:pt idx="839">
                  <c:v>4.4000000000000004</c:v>
                </c:pt>
                <c:pt idx="840">
                  <c:v>4</c:v>
                </c:pt>
                <c:pt idx="841">
                  <c:v>3.5</c:v>
                </c:pt>
                <c:pt idx="842">
                  <c:v>4.0999999999999996</c:v>
                </c:pt>
                <c:pt idx="843">
                  <c:v>4.0999999999999996</c:v>
                </c:pt>
                <c:pt idx="844">
                  <c:v>4</c:v>
                </c:pt>
                <c:pt idx="845">
                  <c:v>4.0999999999999996</c:v>
                </c:pt>
                <c:pt idx="846">
                  <c:v>4</c:v>
                </c:pt>
                <c:pt idx="847">
                  <c:v>3.8</c:v>
                </c:pt>
                <c:pt idx="848">
                  <c:v>4.3</c:v>
                </c:pt>
                <c:pt idx="849">
                  <c:v>4.2</c:v>
                </c:pt>
                <c:pt idx="850">
                  <c:v>4.0999999999999996</c:v>
                </c:pt>
                <c:pt idx="851">
                  <c:v>4.2</c:v>
                </c:pt>
                <c:pt idx="852">
                  <c:v>4.5</c:v>
                </c:pt>
                <c:pt idx="853">
                  <c:v>4.5999999999999996</c:v>
                </c:pt>
                <c:pt idx="854">
                  <c:v>4.3</c:v>
                </c:pt>
                <c:pt idx="855">
                  <c:v>4</c:v>
                </c:pt>
                <c:pt idx="856">
                  <c:v>4.2</c:v>
                </c:pt>
                <c:pt idx="857">
                  <c:v>3.3</c:v>
                </c:pt>
                <c:pt idx="858">
                  <c:v>4.3</c:v>
                </c:pt>
                <c:pt idx="859">
                  <c:v>3.7</c:v>
                </c:pt>
                <c:pt idx="860">
                  <c:v>3.9</c:v>
                </c:pt>
                <c:pt idx="861">
                  <c:v>4.3</c:v>
                </c:pt>
                <c:pt idx="862">
                  <c:v>4.0999999999999996</c:v>
                </c:pt>
                <c:pt idx="863">
                  <c:v>4.2</c:v>
                </c:pt>
                <c:pt idx="864">
                  <c:v>4.5</c:v>
                </c:pt>
                <c:pt idx="865">
                  <c:v>4</c:v>
                </c:pt>
                <c:pt idx="866">
                  <c:v>4.5</c:v>
                </c:pt>
                <c:pt idx="867">
                  <c:v>3.5</c:v>
                </c:pt>
                <c:pt idx="868">
                  <c:v>4.5</c:v>
                </c:pt>
                <c:pt idx="869">
                  <c:v>4.3</c:v>
                </c:pt>
                <c:pt idx="870">
                  <c:v>3.3</c:v>
                </c:pt>
                <c:pt idx="871">
                  <c:v>4.0999999999999996</c:v>
                </c:pt>
                <c:pt idx="872">
                  <c:v>3.8</c:v>
                </c:pt>
                <c:pt idx="873">
                  <c:v>3.5</c:v>
                </c:pt>
                <c:pt idx="874">
                  <c:v>4.0999999999999996</c:v>
                </c:pt>
                <c:pt idx="875">
                  <c:v>4.5</c:v>
                </c:pt>
                <c:pt idx="876">
                  <c:v>4.4000000000000004</c:v>
                </c:pt>
                <c:pt idx="877">
                  <c:v>4.0999999999999996</c:v>
                </c:pt>
                <c:pt idx="878">
                  <c:v>4.3</c:v>
                </c:pt>
                <c:pt idx="879">
                  <c:v>3.6</c:v>
                </c:pt>
                <c:pt idx="880">
                  <c:v>4</c:v>
                </c:pt>
                <c:pt idx="881">
                  <c:v>4.0999999999999996</c:v>
                </c:pt>
                <c:pt idx="882">
                  <c:v>4.5</c:v>
                </c:pt>
                <c:pt idx="883">
                  <c:v>4.2</c:v>
                </c:pt>
                <c:pt idx="884">
                  <c:v>4.3</c:v>
                </c:pt>
                <c:pt idx="885">
                  <c:v>4.2</c:v>
                </c:pt>
                <c:pt idx="886">
                  <c:v>4.5999999999999996</c:v>
                </c:pt>
                <c:pt idx="887">
                  <c:v>4.5</c:v>
                </c:pt>
                <c:pt idx="888">
                  <c:v>4.3</c:v>
                </c:pt>
                <c:pt idx="889">
                  <c:v>4.0999999999999996</c:v>
                </c:pt>
                <c:pt idx="890">
                  <c:v>4.5</c:v>
                </c:pt>
                <c:pt idx="891">
                  <c:v>3.5</c:v>
                </c:pt>
                <c:pt idx="892">
                  <c:v>4.4000000000000004</c:v>
                </c:pt>
                <c:pt idx="893">
                  <c:v>4.2</c:v>
                </c:pt>
                <c:pt idx="894">
                  <c:v>4.4000000000000004</c:v>
                </c:pt>
                <c:pt idx="895">
                  <c:v>4.4000000000000004</c:v>
                </c:pt>
                <c:pt idx="896">
                  <c:v>4.2</c:v>
                </c:pt>
                <c:pt idx="897">
                  <c:v>4.5</c:v>
                </c:pt>
                <c:pt idx="898">
                  <c:v>4.3</c:v>
                </c:pt>
                <c:pt idx="899">
                  <c:v>3.8</c:v>
                </c:pt>
                <c:pt idx="900">
                  <c:v>3.9</c:v>
                </c:pt>
                <c:pt idx="901">
                  <c:v>4</c:v>
                </c:pt>
                <c:pt idx="902">
                  <c:v>4.0999999999999996</c:v>
                </c:pt>
                <c:pt idx="903">
                  <c:v>4.4000000000000004</c:v>
                </c:pt>
                <c:pt idx="904">
                  <c:v>4.4000000000000004</c:v>
                </c:pt>
                <c:pt idx="905">
                  <c:v>4.4000000000000004</c:v>
                </c:pt>
                <c:pt idx="906">
                  <c:v>3.5</c:v>
                </c:pt>
                <c:pt idx="907">
                  <c:v>4.5</c:v>
                </c:pt>
                <c:pt idx="908">
                  <c:v>4.0999999999999996</c:v>
                </c:pt>
                <c:pt idx="909">
                  <c:v>4.4000000000000004</c:v>
                </c:pt>
                <c:pt idx="910">
                  <c:v>4.0999999999999996</c:v>
                </c:pt>
                <c:pt idx="911">
                  <c:v>4.2</c:v>
                </c:pt>
                <c:pt idx="912">
                  <c:v>4.2</c:v>
                </c:pt>
                <c:pt idx="913">
                  <c:v>4.3</c:v>
                </c:pt>
                <c:pt idx="914">
                  <c:v>4.3</c:v>
                </c:pt>
                <c:pt idx="915">
                  <c:v>3.7</c:v>
                </c:pt>
                <c:pt idx="916">
                  <c:v>3.9</c:v>
                </c:pt>
                <c:pt idx="917">
                  <c:v>4.5</c:v>
                </c:pt>
                <c:pt idx="918">
                  <c:v>4.0999999999999996</c:v>
                </c:pt>
                <c:pt idx="919">
                  <c:v>4</c:v>
                </c:pt>
                <c:pt idx="920">
                  <c:v>3.8</c:v>
                </c:pt>
                <c:pt idx="921">
                  <c:v>3.4</c:v>
                </c:pt>
                <c:pt idx="922">
                  <c:v>4.3</c:v>
                </c:pt>
                <c:pt idx="923">
                  <c:v>4.3</c:v>
                </c:pt>
                <c:pt idx="924">
                  <c:v>4.3</c:v>
                </c:pt>
                <c:pt idx="925">
                  <c:v>4.2</c:v>
                </c:pt>
                <c:pt idx="926">
                  <c:v>4.0999999999999996</c:v>
                </c:pt>
                <c:pt idx="927">
                  <c:v>4</c:v>
                </c:pt>
                <c:pt idx="928">
                  <c:v>4.3</c:v>
                </c:pt>
                <c:pt idx="929">
                  <c:v>4</c:v>
                </c:pt>
                <c:pt idx="930">
                  <c:v>4.0999999999999996</c:v>
                </c:pt>
                <c:pt idx="931">
                  <c:v>4</c:v>
                </c:pt>
                <c:pt idx="932">
                  <c:v>3.8</c:v>
                </c:pt>
                <c:pt idx="933">
                  <c:v>4.2</c:v>
                </c:pt>
                <c:pt idx="934">
                  <c:v>4.3</c:v>
                </c:pt>
                <c:pt idx="935">
                  <c:v>4.4000000000000004</c:v>
                </c:pt>
                <c:pt idx="936">
                  <c:v>4.0999999999999996</c:v>
                </c:pt>
                <c:pt idx="937">
                  <c:v>4.5</c:v>
                </c:pt>
                <c:pt idx="938">
                  <c:v>4</c:v>
                </c:pt>
                <c:pt idx="939">
                  <c:v>4.2</c:v>
                </c:pt>
                <c:pt idx="940">
                  <c:v>3.9</c:v>
                </c:pt>
                <c:pt idx="941">
                  <c:v>4.3</c:v>
                </c:pt>
                <c:pt idx="942">
                  <c:v>4</c:v>
                </c:pt>
                <c:pt idx="943">
                  <c:v>4.2</c:v>
                </c:pt>
                <c:pt idx="944">
                  <c:v>4.3</c:v>
                </c:pt>
                <c:pt idx="945">
                  <c:v>4.2</c:v>
                </c:pt>
                <c:pt idx="946">
                  <c:v>4.2</c:v>
                </c:pt>
                <c:pt idx="947">
                  <c:v>4.0999999999999996</c:v>
                </c:pt>
                <c:pt idx="948">
                  <c:v>4.3</c:v>
                </c:pt>
                <c:pt idx="949">
                  <c:v>4.3</c:v>
                </c:pt>
                <c:pt idx="950">
                  <c:v>4.2</c:v>
                </c:pt>
                <c:pt idx="951">
                  <c:v>4.5</c:v>
                </c:pt>
                <c:pt idx="952">
                  <c:v>4.4000000000000004</c:v>
                </c:pt>
                <c:pt idx="953">
                  <c:v>4.2</c:v>
                </c:pt>
                <c:pt idx="954">
                  <c:v>4.0999999999999996</c:v>
                </c:pt>
                <c:pt idx="955">
                  <c:v>4.3</c:v>
                </c:pt>
                <c:pt idx="956">
                  <c:v>4.4000000000000004</c:v>
                </c:pt>
                <c:pt idx="957">
                  <c:v>4.0999999999999996</c:v>
                </c:pt>
                <c:pt idx="958">
                  <c:v>3.6</c:v>
                </c:pt>
                <c:pt idx="959">
                  <c:v>4</c:v>
                </c:pt>
                <c:pt idx="960">
                  <c:v>4</c:v>
                </c:pt>
                <c:pt idx="961">
                  <c:v>4.4000000000000004</c:v>
                </c:pt>
                <c:pt idx="962">
                  <c:v>3.9</c:v>
                </c:pt>
                <c:pt idx="963">
                  <c:v>4.3</c:v>
                </c:pt>
                <c:pt idx="964">
                  <c:v>4.5999999999999996</c:v>
                </c:pt>
                <c:pt idx="965">
                  <c:v>4.4000000000000004</c:v>
                </c:pt>
                <c:pt idx="966">
                  <c:v>4.5</c:v>
                </c:pt>
                <c:pt idx="967">
                  <c:v>3.9</c:v>
                </c:pt>
                <c:pt idx="968">
                  <c:v>4.0999999999999996</c:v>
                </c:pt>
                <c:pt idx="969">
                  <c:v>4.3</c:v>
                </c:pt>
                <c:pt idx="970">
                  <c:v>4.5</c:v>
                </c:pt>
                <c:pt idx="971">
                  <c:v>4.5</c:v>
                </c:pt>
                <c:pt idx="972">
                  <c:v>3.6</c:v>
                </c:pt>
                <c:pt idx="973">
                  <c:v>4.0999999999999996</c:v>
                </c:pt>
                <c:pt idx="974">
                  <c:v>4.3</c:v>
                </c:pt>
                <c:pt idx="975">
                  <c:v>3.8</c:v>
                </c:pt>
                <c:pt idx="976">
                  <c:v>4.5999999999999996</c:v>
                </c:pt>
                <c:pt idx="977">
                  <c:v>4.0999999999999996</c:v>
                </c:pt>
                <c:pt idx="978">
                  <c:v>4</c:v>
                </c:pt>
                <c:pt idx="979">
                  <c:v>4.5</c:v>
                </c:pt>
                <c:pt idx="980">
                  <c:v>4.3</c:v>
                </c:pt>
                <c:pt idx="981">
                  <c:v>4</c:v>
                </c:pt>
                <c:pt idx="982">
                  <c:v>4.5</c:v>
                </c:pt>
                <c:pt idx="983">
                  <c:v>4</c:v>
                </c:pt>
                <c:pt idx="984">
                  <c:v>4.5</c:v>
                </c:pt>
                <c:pt idx="985">
                  <c:v>4.0999999999999996</c:v>
                </c:pt>
                <c:pt idx="986">
                  <c:v>4.3</c:v>
                </c:pt>
                <c:pt idx="987">
                  <c:v>4.0999999999999996</c:v>
                </c:pt>
                <c:pt idx="988">
                  <c:v>4</c:v>
                </c:pt>
                <c:pt idx="989">
                  <c:v>4.0999999999999996</c:v>
                </c:pt>
                <c:pt idx="990">
                  <c:v>4.0999999999999996</c:v>
                </c:pt>
                <c:pt idx="991">
                  <c:v>4.4000000000000004</c:v>
                </c:pt>
                <c:pt idx="992">
                  <c:v>4</c:v>
                </c:pt>
                <c:pt idx="993">
                  <c:v>4.0999999999999996</c:v>
                </c:pt>
                <c:pt idx="994">
                  <c:v>4.4000000000000004</c:v>
                </c:pt>
                <c:pt idx="995">
                  <c:v>4.3</c:v>
                </c:pt>
                <c:pt idx="996">
                  <c:v>4.2</c:v>
                </c:pt>
                <c:pt idx="997">
                  <c:v>3.6</c:v>
                </c:pt>
                <c:pt idx="998">
                  <c:v>4.2</c:v>
                </c:pt>
                <c:pt idx="999">
                  <c:v>4.2</c:v>
                </c:pt>
                <c:pt idx="1000">
                  <c:v>3.9</c:v>
                </c:pt>
                <c:pt idx="1001">
                  <c:v>4.2</c:v>
                </c:pt>
                <c:pt idx="1002">
                  <c:v>4.5</c:v>
                </c:pt>
                <c:pt idx="1003">
                  <c:v>4.3</c:v>
                </c:pt>
                <c:pt idx="1004">
                  <c:v>4.2</c:v>
                </c:pt>
                <c:pt idx="1005">
                  <c:v>4.0999999999999996</c:v>
                </c:pt>
                <c:pt idx="1006">
                  <c:v>4.0999999999999996</c:v>
                </c:pt>
                <c:pt idx="1007">
                  <c:v>4.5999999999999996</c:v>
                </c:pt>
                <c:pt idx="1008">
                  <c:v>3.8</c:v>
                </c:pt>
                <c:pt idx="1009">
                  <c:v>4.3</c:v>
                </c:pt>
                <c:pt idx="1010">
                  <c:v>4.2</c:v>
                </c:pt>
                <c:pt idx="1011">
                  <c:v>4.2</c:v>
                </c:pt>
                <c:pt idx="1012">
                  <c:v>4.4000000000000004</c:v>
                </c:pt>
                <c:pt idx="1013">
                  <c:v>3.9</c:v>
                </c:pt>
                <c:pt idx="1014">
                  <c:v>4</c:v>
                </c:pt>
                <c:pt idx="1015">
                  <c:v>4.2</c:v>
                </c:pt>
                <c:pt idx="1016">
                  <c:v>3.7</c:v>
                </c:pt>
                <c:pt idx="1017">
                  <c:v>4.5</c:v>
                </c:pt>
                <c:pt idx="1018">
                  <c:v>4.5</c:v>
                </c:pt>
                <c:pt idx="1019">
                  <c:v>3.6</c:v>
                </c:pt>
                <c:pt idx="1020">
                  <c:v>4.3</c:v>
                </c:pt>
                <c:pt idx="1021">
                  <c:v>4.0999999999999996</c:v>
                </c:pt>
                <c:pt idx="1022">
                  <c:v>3.9</c:v>
                </c:pt>
                <c:pt idx="1023">
                  <c:v>3.6</c:v>
                </c:pt>
                <c:pt idx="1024">
                  <c:v>4</c:v>
                </c:pt>
                <c:pt idx="1025">
                  <c:v>4.0999999999999996</c:v>
                </c:pt>
                <c:pt idx="1026">
                  <c:v>3.7</c:v>
                </c:pt>
                <c:pt idx="1027">
                  <c:v>3.9</c:v>
                </c:pt>
                <c:pt idx="1028">
                  <c:v>4.0999999999999996</c:v>
                </c:pt>
                <c:pt idx="1029">
                  <c:v>3.9</c:v>
                </c:pt>
                <c:pt idx="1030">
                  <c:v>3.9</c:v>
                </c:pt>
                <c:pt idx="1031">
                  <c:v>3.9</c:v>
                </c:pt>
                <c:pt idx="1032">
                  <c:v>3.8</c:v>
                </c:pt>
                <c:pt idx="1033">
                  <c:v>3.8</c:v>
                </c:pt>
                <c:pt idx="1034">
                  <c:v>4.0999999999999996</c:v>
                </c:pt>
                <c:pt idx="1035">
                  <c:v>4.0999999999999996</c:v>
                </c:pt>
                <c:pt idx="1036">
                  <c:v>3.3</c:v>
                </c:pt>
                <c:pt idx="1037">
                  <c:v>4.2</c:v>
                </c:pt>
                <c:pt idx="1038">
                  <c:v>4</c:v>
                </c:pt>
                <c:pt idx="1039">
                  <c:v>4.3</c:v>
                </c:pt>
                <c:pt idx="1040">
                  <c:v>4</c:v>
                </c:pt>
                <c:pt idx="1041">
                  <c:v>4.5</c:v>
                </c:pt>
                <c:pt idx="1042">
                  <c:v>4.0999999999999996</c:v>
                </c:pt>
                <c:pt idx="1043">
                  <c:v>4</c:v>
                </c:pt>
                <c:pt idx="1044">
                  <c:v>4.2</c:v>
                </c:pt>
                <c:pt idx="1045">
                  <c:v>3.8</c:v>
                </c:pt>
                <c:pt idx="1046">
                  <c:v>4.2</c:v>
                </c:pt>
                <c:pt idx="1047">
                  <c:v>4.2</c:v>
                </c:pt>
                <c:pt idx="1048">
                  <c:v>3.6</c:v>
                </c:pt>
                <c:pt idx="1049">
                  <c:v>3.8</c:v>
                </c:pt>
                <c:pt idx="1050">
                  <c:v>4.0999999999999996</c:v>
                </c:pt>
                <c:pt idx="1051">
                  <c:v>4.0999999999999996</c:v>
                </c:pt>
                <c:pt idx="1052">
                  <c:v>4.0999999999999996</c:v>
                </c:pt>
                <c:pt idx="1053">
                  <c:v>4.0999999999999996</c:v>
                </c:pt>
                <c:pt idx="1054">
                  <c:v>4.2</c:v>
                </c:pt>
                <c:pt idx="1055">
                  <c:v>4</c:v>
                </c:pt>
                <c:pt idx="1056">
                  <c:v>4.3</c:v>
                </c:pt>
                <c:pt idx="1057">
                  <c:v>4.2</c:v>
                </c:pt>
                <c:pt idx="1058">
                  <c:v>4.2</c:v>
                </c:pt>
                <c:pt idx="1059">
                  <c:v>3.7</c:v>
                </c:pt>
                <c:pt idx="1060">
                  <c:v>4.0999999999999996</c:v>
                </c:pt>
                <c:pt idx="1061">
                  <c:v>4.4000000000000004</c:v>
                </c:pt>
                <c:pt idx="1062">
                  <c:v>3.8</c:v>
                </c:pt>
                <c:pt idx="1063">
                  <c:v>4</c:v>
                </c:pt>
                <c:pt idx="1064">
                  <c:v>4.2</c:v>
                </c:pt>
                <c:pt idx="1065">
                  <c:v>3.8</c:v>
                </c:pt>
                <c:pt idx="1066">
                  <c:v>4.2</c:v>
                </c:pt>
                <c:pt idx="1067">
                  <c:v>4</c:v>
                </c:pt>
                <c:pt idx="1068">
                  <c:v>3.9</c:v>
                </c:pt>
                <c:pt idx="1069">
                  <c:v>4.3</c:v>
                </c:pt>
                <c:pt idx="1070">
                  <c:v>3.8</c:v>
                </c:pt>
                <c:pt idx="1071">
                  <c:v>4</c:v>
                </c:pt>
                <c:pt idx="1072">
                  <c:v>4.2</c:v>
                </c:pt>
                <c:pt idx="1073">
                  <c:v>4.2</c:v>
                </c:pt>
                <c:pt idx="1074">
                  <c:v>3.6</c:v>
                </c:pt>
                <c:pt idx="1075">
                  <c:v>4.3</c:v>
                </c:pt>
                <c:pt idx="1076">
                  <c:v>4</c:v>
                </c:pt>
                <c:pt idx="1077">
                  <c:v>4.2</c:v>
                </c:pt>
                <c:pt idx="1078">
                  <c:v>4.0999999999999996</c:v>
                </c:pt>
                <c:pt idx="1079">
                  <c:v>4</c:v>
                </c:pt>
                <c:pt idx="1080">
                  <c:v>4.3</c:v>
                </c:pt>
                <c:pt idx="1081">
                  <c:v>4</c:v>
                </c:pt>
                <c:pt idx="1082">
                  <c:v>3.9</c:v>
                </c:pt>
                <c:pt idx="1083">
                  <c:v>4.2</c:v>
                </c:pt>
                <c:pt idx="1084">
                  <c:v>4.0999999999999996</c:v>
                </c:pt>
                <c:pt idx="1085">
                  <c:v>4.4000000000000004</c:v>
                </c:pt>
                <c:pt idx="1086">
                  <c:v>4</c:v>
                </c:pt>
                <c:pt idx="1087">
                  <c:v>3.8</c:v>
                </c:pt>
                <c:pt idx="1088">
                  <c:v>4</c:v>
                </c:pt>
                <c:pt idx="1089">
                  <c:v>3.1</c:v>
                </c:pt>
                <c:pt idx="1090">
                  <c:v>4.3</c:v>
                </c:pt>
                <c:pt idx="1091">
                  <c:v>4.2</c:v>
                </c:pt>
                <c:pt idx="1092">
                  <c:v>4.4000000000000004</c:v>
                </c:pt>
                <c:pt idx="1093">
                  <c:v>4.0999999999999996</c:v>
                </c:pt>
                <c:pt idx="1094">
                  <c:v>4.2</c:v>
                </c:pt>
                <c:pt idx="1095">
                  <c:v>4.0999999999999996</c:v>
                </c:pt>
                <c:pt idx="1096">
                  <c:v>4.0999999999999996</c:v>
                </c:pt>
                <c:pt idx="1097">
                  <c:v>4.0999999999999996</c:v>
                </c:pt>
                <c:pt idx="1098">
                  <c:v>3.9</c:v>
                </c:pt>
                <c:pt idx="1099">
                  <c:v>3.9</c:v>
                </c:pt>
                <c:pt idx="1100">
                  <c:v>3.8</c:v>
                </c:pt>
                <c:pt idx="1101">
                  <c:v>4</c:v>
                </c:pt>
                <c:pt idx="1102">
                  <c:v>4.2</c:v>
                </c:pt>
                <c:pt idx="1103">
                  <c:v>4.0999999999999996</c:v>
                </c:pt>
                <c:pt idx="1104">
                  <c:v>4.3</c:v>
                </c:pt>
                <c:pt idx="1105">
                  <c:v>3.7</c:v>
                </c:pt>
                <c:pt idx="1106">
                  <c:v>4.2</c:v>
                </c:pt>
                <c:pt idx="1107">
                  <c:v>4.3</c:v>
                </c:pt>
                <c:pt idx="1108">
                  <c:v>4.3</c:v>
                </c:pt>
                <c:pt idx="1109">
                  <c:v>4.4000000000000004</c:v>
                </c:pt>
                <c:pt idx="1110">
                  <c:v>3.8</c:v>
                </c:pt>
                <c:pt idx="1111">
                  <c:v>4.5</c:v>
                </c:pt>
                <c:pt idx="1112">
                  <c:v>3.8</c:v>
                </c:pt>
                <c:pt idx="1113">
                  <c:v>3.8</c:v>
                </c:pt>
                <c:pt idx="1114">
                  <c:v>4.0999999999999996</c:v>
                </c:pt>
                <c:pt idx="1115">
                  <c:v>4.0999999999999996</c:v>
                </c:pt>
                <c:pt idx="1116">
                  <c:v>3.8</c:v>
                </c:pt>
                <c:pt idx="1117">
                  <c:v>3.3</c:v>
                </c:pt>
                <c:pt idx="1118">
                  <c:v>4</c:v>
                </c:pt>
                <c:pt idx="1119">
                  <c:v>4.5999999999999996</c:v>
                </c:pt>
                <c:pt idx="1120">
                  <c:v>3.9</c:v>
                </c:pt>
                <c:pt idx="1121">
                  <c:v>3.7</c:v>
                </c:pt>
                <c:pt idx="1122">
                  <c:v>4.2</c:v>
                </c:pt>
                <c:pt idx="1123">
                  <c:v>4.0999999999999996</c:v>
                </c:pt>
                <c:pt idx="1124">
                  <c:v>4.0999999999999996</c:v>
                </c:pt>
                <c:pt idx="1125">
                  <c:v>3.8</c:v>
                </c:pt>
                <c:pt idx="1126">
                  <c:v>4.0999999999999996</c:v>
                </c:pt>
                <c:pt idx="1127">
                  <c:v>4.5999999999999996</c:v>
                </c:pt>
                <c:pt idx="1128">
                  <c:v>4.0999999999999996</c:v>
                </c:pt>
                <c:pt idx="1129">
                  <c:v>4.2</c:v>
                </c:pt>
                <c:pt idx="1130">
                  <c:v>3.9</c:v>
                </c:pt>
                <c:pt idx="1131">
                  <c:v>4.0999999999999996</c:v>
                </c:pt>
                <c:pt idx="1132">
                  <c:v>4.0999999999999996</c:v>
                </c:pt>
                <c:pt idx="1133">
                  <c:v>4</c:v>
                </c:pt>
                <c:pt idx="1134">
                  <c:v>3.7</c:v>
                </c:pt>
                <c:pt idx="1135">
                  <c:v>4.0999999999999996</c:v>
                </c:pt>
                <c:pt idx="1136">
                  <c:v>4.0999999999999996</c:v>
                </c:pt>
                <c:pt idx="1137">
                  <c:v>4.0999999999999996</c:v>
                </c:pt>
                <c:pt idx="1138">
                  <c:v>3.3</c:v>
                </c:pt>
                <c:pt idx="1139">
                  <c:v>4.0999999999999996</c:v>
                </c:pt>
                <c:pt idx="1140">
                  <c:v>4.0999999999999996</c:v>
                </c:pt>
                <c:pt idx="1141">
                  <c:v>4.4000000000000004</c:v>
                </c:pt>
                <c:pt idx="1142">
                  <c:v>4.3</c:v>
                </c:pt>
                <c:pt idx="1143">
                  <c:v>4.0999999999999996</c:v>
                </c:pt>
                <c:pt idx="1144">
                  <c:v>3.7</c:v>
                </c:pt>
                <c:pt idx="1145">
                  <c:v>4.8</c:v>
                </c:pt>
                <c:pt idx="1146">
                  <c:v>4.5</c:v>
                </c:pt>
                <c:pt idx="1147">
                  <c:v>4</c:v>
                </c:pt>
                <c:pt idx="1148">
                  <c:v>4.0999999999999996</c:v>
                </c:pt>
                <c:pt idx="1149">
                  <c:v>3.9</c:v>
                </c:pt>
                <c:pt idx="1150">
                  <c:v>4.0999999999999996</c:v>
                </c:pt>
                <c:pt idx="1151">
                  <c:v>4.2</c:v>
                </c:pt>
                <c:pt idx="1152">
                  <c:v>4.0999999999999996</c:v>
                </c:pt>
                <c:pt idx="1153">
                  <c:v>3.5</c:v>
                </c:pt>
                <c:pt idx="1154">
                  <c:v>4.3</c:v>
                </c:pt>
                <c:pt idx="1155">
                  <c:v>3.9</c:v>
                </c:pt>
                <c:pt idx="1156">
                  <c:v>4.2</c:v>
                </c:pt>
                <c:pt idx="1157">
                  <c:v>3.8</c:v>
                </c:pt>
                <c:pt idx="1158">
                  <c:v>4.5</c:v>
                </c:pt>
                <c:pt idx="1159">
                  <c:v>3.8</c:v>
                </c:pt>
                <c:pt idx="1160">
                  <c:v>4.0999999999999996</c:v>
                </c:pt>
                <c:pt idx="1161">
                  <c:v>4.2</c:v>
                </c:pt>
                <c:pt idx="1162">
                  <c:v>4.0999999999999996</c:v>
                </c:pt>
                <c:pt idx="1163">
                  <c:v>4.2</c:v>
                </c:pt>
                <c:pt idx="1164">
                  <c:v>4.5</c:v>
                </c:pt>
                <c:pt idx="1165">
                  <c:v>4</c:v>
                </c:pt>
                <c:pt idx="1166">
                  <c:v>4.4000000000000004</c:v>
                </c:pt>
                <c:pt idx="1167">
                  <c:v>4</c:v>
                </c:pt>
                <c:pt idx="1168">
                  <c:v>4</c:v>
                </c:pt>
                <c:pt idx="1169">
                  <c:v>3.9</c:v>
                </c:pt>
                <c:pt idx="1170">
                  <c:v>4</c:v>
                </c:pt>
                <c:pt idx="1171">
                  <c:v>3.8</c:v>
                </c:pt>
                <c:pt idx="1172">
                  <c:v>4.2</c:v>
                </c:pt>
                <c:pt idx="1173">
                  <c:v>4.3</c:v>
                </c:pt>
                <c:pt idx="1174">
                  <c:v>4.2</c:v>
                </c:pt>
                <c:pt idx="1175">
                  <c:v>4.3</c:v>
                </c:pt>
                <c:pt idx="1176">
                  <c:v>4.2</c:v>
                </c:pt>
                <c:pt idx="1177">
                  <c:v>4.4000000000000004</c:v>
                </c:pt>
                <c:pt idx="1178">
                  <c:v>3.8</c:v>
                </c:pt>
                <c:pt idx="1179">
                  <c:v>4.0999999999999996</c:v>
                </c:pt>
                <c:pt idx="1180">
                  <c:v>3.9</c:v>
                </c:pt>
                <c:pt idx="1181">
                  <c:v>4.3</c:v>
                </c:pt>
                <c:pt idx="1182">
                  <c:v>4.4000000000000004</c:v>
                </c:pt>
                <c:pt idx="1183">
                  <c:v>3.6</c:v>
                </c:pt>
                <c:pt idx="1184">
                  <c:v>3.8</c:v>
                </c:pt>
                <c:pt idx="1185">
                  <c:v>4</c:v>
                </c:pt>
                <c:pt idx="1186">
                  <c:v>4.0999999999999996</c:v>
                </c:pt>
                <c:pt idx="1187">
                  <c:v>4.3</c:v>
                </c:pt>
                <c:pt idx="1188">
                  <c:v>4</c:v>
                </c:pt>
                <c:pt idx="1189">
                  <c:v>3.9</c:v>
                </c:pt>
                <c:pt idx="1190">
                  <c:v>4.4000000000000004</c:v>
                </c:pt>
                <c:pt idx="1191">
                  <c:v>3.7</c:v>
                </c:pt>
                <c:pt idx="1192">
                  <c:v>3.6</c:v>
                </c:pt>
                <c:pt idx="1193">
                  <c:v>3.7</c:v>
                </c:pt>
                <c:pt idx="1194">
                  <c:v>4</c:v>
                </c:pt>
                <c:pt idx="1195">
                  <c:v>4.2</c:v>
                </c:pt>
                <c:pt idx="1196">
                  <c:v>3.8</c:v>
                </c:pt>
                <c:pt idx="1197">
                  <c:v>4.2</c:v>
                </c:pt>
                <c:pt idx="1198">
                  <c:v>3.9</c:v>
                </c:pt>
                <c:pt idx="1199">
                  <c:v>4</c:v>
                </c:pt>
                <c:pt idx="1200">
                  <c:v>4.0999999999999996</c:v>
                </c:pt>
                <c:pt idx="1201">
                  <c:v>4.8</c:v>
                </c:pt>
                <c:pt idx="1202">
                  <c:v>4.2</c:v>
                </c:pt>
                <c:pt idx="1203">
                  <c:v>4.0999999999999996</c:v>
                </c:pt>
                <c:pt idx="1204">
                  <c:v>4</c:v>
                </c:pt>
                <c:pt idx="1205">
                  <c:v>3.9</c:v>
                </c:pt>
                <c:pt idx="1206">
                  <c:v>4.0999999999999996</c:v>
                </c:pt>
                <c:pt idx="1207">
                  <c:v>4.3</c:v>
                </c:pt>
                <c:pt idx="1208">
                  <c:v>4.0999999999999996</c:v>
                </c:pt>
                <c:pt idx="1209">
                  <c:v>4.2</c:v>
                </c:pt>
                <c:pt idx="1210">
                  <c:v>3.9</c:v>
                </c:pt>
                <c:pt idx="1211">
                  <c:v>3.7</c:v>
                </c:pt>
                <c:pt idx="1212">
                  <c:v>4.0999999999999996</c:v>
                </c:pt>
                <c:pt idx="1213">
                  <c:v>4</c:v>
                </c:pt>
                <c:pt idx="1214">
                  <c:v>3.8</c:v>
                </c:pt>
                <c:pt idx="1215">
                  <c:v>4.2</c:v>
                </c:pt>
                <c:pt idx="1216">
                  <c:v>4.5999999999999996</c:v>
                </c:pt>
                <c:pt idx="1217">
                  <c:v>4.0999999999999996</c:v>
                </c:pt>
                <c:pt idx="1218">
                  <c:v>3.3</c:v>
                </c:pt>
                <c:pt idx="1219">
                  <c:v>4.2</c:v>
                </c:pt>
                <c:pt idx="1220">
                  <c:v>4.3</c:v>
                </c:pt>
                <c:pt idx="1221">
                  <c:v>4.3</c:v>
                </c:pt>
                <c:pt idx="1222">
                  <c:v>4.3</c:v>
                </c:pt>
                <c:pt idx="1223">
                  <c:v>4.7</c:v>
                </c:pt>
                <c:pt idx="1224">
                  <c:v>4.4000000000000004</c:v>
                </c:pt>
                <c:pt idx="1225">
                  <c:v>3.9</c:v>
                </c:pt>
                <c:pt idx="1226">
                  <c:v>4.7</c:v>
                </c:pt>
                <c:pt idx="1227">
                  <c:v>4.0999999999999996</c:v>
                </c:pt>
                <c:pt idx="1228">
                  <c:v>3.8</c:v>
                </c:pt>
                <c:pt idx="1229">
                  <c:v>4.4000000000000004</c:v>
                </c:pt>
                <c:pt idx="1230">
                  <c:v>4.3</c:v>
                </c:pt>
                <c:pt idx="1231">
                  <c:v>3.4</c:v>
                </c:pt>
                <c:pt idx="1232">
                  <c:v>4.2</c:v>
                </c:pt>
                <c:pt idx="1233">
                  <c:v>3.7</c:v>
                </c:pt>
                <c:pt idx="1234">
                  <c:v>4.3</c:v>
                </c:pt>
                <c:pt idx="1235">
                  <c:v>4.3</c:v>
                </c:pt>
                <c:pt idx="1236">
                  <c:v>4.4000000000000004</c:v>
                </c:pt>
                <c:pt idx="1237">
                  <c:v>4.0999999999999996</c:v>
                </c:pt>
                <c:pt idx="1238">
                  <c:v>4</c:v>
                </c:pt>
                <c:pt idx="1239">
                  <c:v>4.4000000000000004</c:v>
                </c:pt>
                <c:pt idx="1240">
                  <c:v>3.8</c:v>
                </c:pt>
                <c:pt idx="1241">
                  <c:v>4.3</c:v>
                </c:pt>
                <c:pt idx="1242">
                  <c:v>3.8</c:v>
                </c:pt>
                <c:pt idx="1243">
                  <c:v>2.2999999999999998</c:v>
                </c:pt>
                <c:pt idx="1244">
                  <c:v>4.5</c:v>
                </c:pt>
                <c:pt idx="1245">
                  <c:v>4</c:v>
                </c:pt>
                <c:pt idx="1246">
                  <c:v>3.7</c:v>
                </c:pt>
                <c:pt idx="1247">
                  <c:v>4</c:v>
                </c:pt>
                <c:pt idx="1248">
                  <c:v>4.4000000000000004</c:v>
                </c:pt>
                <c:pt idx="1249">
                  <c:v>4.0999999999999996</c:v>
                </c:pt>
                <c:pt idx="1250">
                  <c:v>4.4000000000000004</c:v>
                </c:pt>
                <c:pt idx="1251">
                  <c:v>3.1</c:v>
                </c:pt>
                <c:pt idx="1252">
                  <c:v>4.3</c:v>
                </c:pt>
                <c:pt idx="1253">
                  <c:v>4.4000000000000004</c:v>
                </c:pt>
                <c:pt idx="1254">
                  <c:v>4.4000000000000004</c:v>
                </c:pt>
                <c:pt idx="1255">
                  <c:v>4.0999999999999996</c:v>
                </c:pt>
                <c:pt idx="1256">
                  <c:v>4.0999999999999996</c:v>
                </c:pt>
                <c:pt idx="1257">
                  <c:v>4</c:v>
                </c:pt>
                <c:pt idx="1258">
                  <c:v>3.6</c:v>
                </c:pt>
                <c:pt idx="1259">
                  <c:v>3.9</c:v>
                </c:pt>
                <c:pt idx="1260">
                  <c:v>3.9</c:v>
                </c:pt>
                <c:pt idx="1261">
                  <c:v>3.8</c:v>
                </c:pt>
                <c:pt idx="1262">
                  <c:v>4.0999999999999996</c:v>
                </c:pt>
                <c:pt idx="1263">
                  <c:v>4.0999999999999996</c:v>
                </c:pt>
                <c:pt idx="1264">
                  <c:v>4.0999999999999996</c:v>
                </c:pt>
                <c:pt idx="1265">
                  <c:v>3.8</c:v>
                </c:pt>
                <c:pt idx="1266">
                  <c:v>4.3</c:v>
                </c:pt>
                <c:pt idx="1267">
                  <c:v>4.5</c:v>
                </c:pt>
                <c:pt idx="1268">
                  <c:v>4.2</c:v>
                </c:pt>
                <c:pt idx="1269">
                  <c:v>3.9</c:v>
                </c:pt>
                <c:pt idx="1270">
                  <c:v>3.5</c:v>
                </c:pt>
                <c:pt idx="1271">
                  <c:v>4.3</c:v>
                </c:pt>
                <c:pt idx="1272">
                  <c:v>3.9</c:v>
                </c:pt>
                <c:pt idx="1273">
                  <c:v>3.9</c:v>
                </c:pt>
                <c:pt idx="1274">
                  <c:v>4</c:v>
                </c:pt>
                <c:pt idx="1275">
                  <c:v>4.7</c:v>
                </c:pt>
                <c:pt idx="1276">
                  <c:v>4.0999999999999996</c:v>
                </c:pt>
                <c:pt idx="1277">
                  <c:v>3.8</c:v>
                </c:pt>
                <c:pt idx="1278">
                  <c:v>4.0999999999999996</c:v>
                </c:pt>
                <c:pt idx="1279">
                  <c:v>0</c:v>
                </c:pt>
                <c:pt idx="1280">
                  <c:v>4.0999999999999996</c:v>
                </c:pt>
                <c:pt idx="1281">
                  <c:v>3.9</c:v>
                </c:pt>
                <c:pt idx="1282">
                  <c:v>3.8</c:v>
                </c:pt>
                <c:pt idx="1283">
                  <c:v>4.0999999999999996</c:v>
                </c:pt>
                <c:pt idx="1284">
                  <c:v>4.3</c:v>
                </c:pt>
                <c:pt idx="1285">
                  <c:v>3.9</c:v>
                </c:pt>
                <c:pt idx="1286">
                  <c:v>2.8</c:v>
                </c:pt>
                <c:pt idx="1287">
                  <c:v>4</c:v>
                </c:pt>
                <c:pt idx="1288">
                  <c:v>4.5</c:v>
                </c:pt>
                <c:pt idx="1289">
                  <c:v>4.5999999999999996</c:v>
                </c:pt>
                <c:pt idx="1290">
                  <c:v>4.0999999999999996</c:v>
                </c:pt>
                <c:pt idx="1291">
                  <c:v>4.0999999999999996</c:v>
                </c:pt>
                <c:pt idx="1292">
                  <c:v>3.4</c:v>
                </c:pt>
                <c:pt idx="1293">
                  <c:v>4.5999999999999996</c:v>
                </c:pt>
                <c:pt idx="1294">
                  <c:v>4.2</c:v>
                </c:pt>
                <c:pt idx="1295">
                  <c:v>3.9</c:v>
                </c:pt>
                <c:pt idx="1296">
                  <c:v>4.2</c:v>
                </c:pt>
                <c:pt idx="1297">
                  <c:v>4.2</c:v>
                </c:pt>
                <c:pt idx="1298">
                  <c:v>4.0999999999999996</c:v>
                </c:pt>
                <c:pt idx="1299">
                  <c:v>4.8</c:v>
                </c:pt>
                <c:pt idx="1300">
                  <c:v>4.4000000000000004</c:v>
                </c:pt>
                <c:pt idx="1301">
                  <c:v>4.3</c:v>
                </c:pt>
                <c:pt idx="1302">
                  <c:v>4.3</c:v>
                </c:pt>
                <c:pt idx="1303">
                  <c:v>4</c:v>
                </c:pt>
                <c:pt idx="1304">
                  <c:v>4.3</c:v>
                </c:pt>
                <c:pt idx="1305">
                  <c:v>4</c:v>
                </c:pt>
                <c:pt idx="1306">
                  <c:v>4.4000000000000004</c:v>
                </c:pt>
                <c:pt idx="1307">
                  <c:v>4.0999999999999996</c:v>
                </c:pt>
                <c:pt idx="1308">
                  <c:v>3.6</c:v>
                </c:pt>
                <c:pt idx="1309">
                  <c:v>2</c:v>
                </c:pt>
                <c:pt idx="1310">
                  <c:v>4</c:v>
                </c:pt>
                <c:pt idx="1311">
                  <c:v>3.7</c:v>
                </c:pt>
                <c:pt idx="1312">
                  <c:v>3.8</c:v>
                </c:pt>
                <c:pt idx="1313">
                  <c:v>3.9</c:v>
                </c:pt>
                <c:pt idx="1314">
                  <c:v>3.1</c:v>
                </c:pt>
                <c:pt idx="1315">
                  <c:v>3</c:v>
                </c:pt>
                <c:pt idx="1316">
                  <c:v>4</c:v>
                </c:pt>
                <c:pt idx="1317">
                  <c:v>4.4000000000000004</c:v>
                </c:pt>
                <c:pt idx="1318">
                  <c:v>4.0999999999999996</c:v>
                </c:pt>
                <c:pt idx="1319">
                  <c:v>3.6</c:v>
                </c:pt>
                <c:pt idx="1320">
                  <c:v>4.4000000000000004</c:v>
                </c:pt>
                <c:pt idx="1321">
                  <c:v>4.2</c:v>
                </c:pt>
                <c:pt idx="1322">
                  <c:v>4.3</c:v>
                </c:pt>
                <c:pt idx="1323">
                  <c:v>3.8</c:v>
                </c:pt>
                <c:pt idx="1324">
                  <c:v>4.0999999999999996</c:v>
                </c:pt>
                <c:pt idx="1325">
                  <c:v>4</c:v>
                </c:pt>
                <c:pt idx="1326">
                  <c:v>4.2</c:v>
                </c:pt>
                <c:pt idx="1327">
                  <c:v>3.6</c:v>
                </c:pt>
                <c:pt idx="1328">
                  <c:v>4.2</c:v>
                </c:pt>
                <c:pt idx="1329">
                  <c:v>4.0999999999999996</c:v>
                </c:pt>
                <c:pt idx="1330">
                  <c:v>4.2</c:v>
                </c:pt>
                <c:pt idx="1331">
                  <c:v>3.9</c:v>
                </c:pt>
                <c:pt idx="1332">
                  <c:v>4</c:v>
                </c:pt>
                <c:pt idx="1333">
                  <c:v>4.2</c:v>
                </c:pt>
                <c:pt idx="1334">
                  <c:v>4.2</c:v>
                </c:pt>
                <c:pt idx="1335">
                  <c:v>4.0999999999999996</c:v>
                </c:pt>
                <c:pt idx="1336">
                  <c:v>4.4000000000000004</c:v>
                </c:pt>
                <c:pt idx="1337">
                  <c:v>4.0999999999999996</c:v>
                </c:pt>
                <c:pt idx="1338">
                  <c:v>4.2</c:v>
                </c:pt>
                <c:pt idx="1339">
                  <c:v>4.0999999999999996</c:v>
                </c:pt>
                <c:pt idx="1340">
                  <c:v>3.9</c:v>
                </c:pt>
                <c:pt idx="1341">
                  <c:v>3.9</c:v>
                </c:pt>
                <c:pt idx="1342">
                  <c:v>4.2</c:v>
                </c:pt>
                <c:pt idx="1343">
                  <c:v>4.2</c:v>
                </c:pt>
                <c:pt idx="1344">
                  <c:v>3.7</c:v>
                </c:pt>
                <c:pt idx="1345">
                  <c:v>3.7</c:v>
                </c:pt>
                <c:pt idx="1346">
                  <c:v>3.4</c:v>
                </c:pt>
                <c:pt idx="1347">
                  <c:v>4.2</c:v>
                </c:pt>
                <c:pt idx="1348">
                  <c:v>4</c:v>
                </c:pt>
                <c:pt idx="1349">
                  <c:v>4.0999999999999996</c:v>
                </c:pt>
                <c:pt idx="1350">
                  <c:v>3.9</c:v>
                </c:pt>
                <c:pt idx="1351">
                  <c:v>4</c:v>
                </c:pt>
                <c:pt idx="1352">
                  <c:v>3.9</c:v>
                </c:pt>
                <c:pt idx="1353">
                  <c:v>4.2</c:v>
                </c:pt>
                <c:pt idx="1354">
                  <c:v>4.3</c:v>
                </c:pt>
                <c:pt idx="1355">
                  <c:v>4</c:v>
                </c:pt>
                <c:pt idx="1356">
                  <c:v>2.6</c:v>
                </c:pt>
                <c:pt idx="1357">
                  <c:v>3.8</c:v>
                </c:pt>
                <c:pt idx="1358">
                  <c:v>4.5</c:v>
                </c:pt>
                <c:pt idx="1359">
                  <c:v>3.5</c:v>
                </c:pt>
                <c:pt idx="1360">
                  <c:v>3.9</c:v>
                </c:pt>
                <c:pt idx="1361">
                  <c:v>4</c:v>
                </c:pt>
                <c:pt idx="1362">
                  <c:v>4</c:v>
                </c:pt>
                <c:pt idx="1363">
                  <c:v>3.5</c:v>
                </c:pt>
                <c:pt idx="1364">
                  <c:v>4</c:v>
                </c:pt>
                <c:pt idx="1365">
                  <c:v>3.4</c:v>
                </c:pt>
                <c:pt idx="1366">
                  <c:v>4.2</c:v>
                </c:pt>
                <c:pt idx="1367">
                  <c:v>3.8</c:v>
                </c:pt>
                <c:pt idx="1368">
                  <c:v>4.0999999999999996</c:v>
                </c:pt>
                <c:pt idx="1369">
                  <c:v>4.2</c:v>
                </c:pt>
                <c:pt idx="1370">
                  <c:v>4.3</c:v>
                </c:pt>
                <c:pt idx="1371">
                  <c:v>4.2</c:v>
                </c:pt>
                <c:pt idx="1372">
                  <c:v>4.0999999999999996</c:v>
                </c:pt>
                <c:pt idx="1373">
                  <c:v>3.9</c:v>
                </c:pt>
                <c:pt idx="1374">
                  <c:v>3.3</c:v>
                </c:pt>
                <c:pt idx="1375">
                  <c:v>4.3</c:v>
                </c:pt>
                <c:pt idx="1376">
                  <c:v>3.9</c:v>
                </c:pt>
                <c:pt idx="1377">
                  <c:v>4.3</c:v>
                </c:pt>
                <c:pt idx="1378">
                  <c:v>3.6</c:v>
                </c:pt>
                <c:pt idx="1379">
                  <c:v>3.8</c:v>
                </c:pt>
                <c:pt idx="1380">
                  <c:v>3.9</c:v>
                </c:pt>
                <c:pt idx="1381">
                  <c:v>4.5999999999999996</c:v>
                </c:pt>
                <c:pt idx="1382">
                  <c:v>3.8</c:v>
                </c:pt>
                <c:pt idx="1383">
                  <c:v>3.9</c:v>
                </c:pt>
                <c:pt idx="1384">
                  <c:v>4.0999999999999996</c:v>
                </c:pt>
                <c:pt idx="1385">
                  <c:v>3.6</c:v>
                </c:pt>
                <c:pt idx="1386">
                  <c:v>4.4000000000000004</c:v>
                </c:pt>
                <c:pt idx="1387">
                  <c:v>4.3</c:v>
                </c:pt>
                <c:pt idx="1388">
                  <c:v>4.7</c:v>
                </c:pt>
                <c:pt idx="1389">
                  <c:v>4.3</c:v>
                </c:pt>
                <c:pt idx="1390">
                  <c:v>3.9</c:v>
                </c:pt>
                <c:pt idx="1391">
                  <c:v>3.9</c:v>
                </c:pt>
                <c:pt idx="1392">
                  <c:v>3.7</c:v>
                </c:pt>
                <c:pt idx="1393">
                  <c:v>3.5</c:v>
                </c:pt>
                <c:pt idx="1394">
                  <c:v>4</c:v>
                </c:pt>
                <c:pt idx="1395">
                  <c:v>4.0999999999999996</c:v>
                </c:pt>
                <c:pt idx="1396">
                  <c:v>3.9</c:v>
                </c:pt>
                <c:pt idx="1397">
                  <c:v>4.4000000000000004</c:v>
                </c:pt>
                <c:pt idx="1398">
                  <c:v>4.3</c:v>
                </c:pt>
                <c:pt idx="1399">
                  <c:v>4.5</c:v>
                </c:pt>
                <c:pt idx="1400">
                  <c:v>4</c:v>
                </c:pt>
                <c:pt idx="1401">
                  <c:v>3.9</c:v>
                </c:pt>
                <c:pt idx="1402">
                  <c:v>4.2</c:v>
                </c:pt>
                <c:pt idx="1403">
                  <c:v>4.0999999999999996</c:v>
                </c:pt>
                <c:pt idx="1404">
                  <c:v>3.7</c:v>
                </c:pt>
                <c:pt idx="1405">
                  <c:v>4.0999999999999996</c:v>
                </c:pt>
                <c:pt idx="1406">
                  <c:v>4.2</c:v>
                </c:pt>
                <c:pt idx="1407">
                  <c:v>4.3</c:v>
                </c:pt>
                <c:pt idx="1408">
                  <c:v>3.6</c:v>
                </c:pt>
                <c:pt idx="1409">
                  <c:v>4.0999999999999996</c:v>
                </c:pt>
                <c:pt idx="1410">
                  <c:v>4.5</c:v>
                </c:pt>
                <c:pt idx="1411">
                  <c:v>4.2</c:v>
                </c:pt>
                <c:pt idx="1412">
                  <c:v>4.3</c:v>
                </c:pt>
                <c:pt idx="1413">
                  <c:v>4</c:v>
                </c:pt>
                <c:pt idx="1414">
                  <c:v>4.2</c:v>
                </c:pt>
                <c:pt idx="1415">
                  <c:v>4.2</c:v>
                </c:pt>
                <c:pt idx="1416">
                  <c:v>4.5</c:v>
                </c:pt>
                <c:pt idx="1417">
                  <c:v>3.8</c:v>
                </c:pt>
                <c:pt idx="1418">
                  <c:v>4.4000000000000004</c:v>
                </c:pt>
                <c:pt idx="1419">
                  <c:v>4.0999999999999996</c:v>
                </c:pt>
                <c:pt idx="1420">
                  <c:v>4.2</c:v>
                </c:pt>
                <c:pt idx="1421">
                  <c:v>4.3</c:v>
                </c:pt>
                <c:pt idx="1422">
                  <c:v>4.0999999999999996</c:v>
                </c:pt>
                <c:pt idx="1423">
                  <c:v>4.2</c:v>
                </c:pt>
                <c:pt idx="1424">
                  <c:v>4.0999999999999996</c:v>
                </c:pt>
                <c:pt idx="1425">
                  <c:v>3.9</c:v>
                </c:pt>
                <c:pt idx="1426">
                  <c:v>3.9</c:v>
                </c:pt>
                <c:pt idx="1427">
                  <c:v>3.8</c:v>
                </c:pt>
                <c:pt idx="1428">
                  <c:v>4.5999999999999996</c:v>
                </c:pt>
                <c:pt idx="1429">
                  <c:v>3.6</c:v>
                </c:pt>
                <c:pt idx="1430">
                  <c:v>4.0999999999999996</c:v>
                </c:pt>
                <c:pt idx="1431">
                  <c:v>4.2</c:v>
                </c:pt>
                <c:pt idx="1432">
                  <c:v>4.3</c:v>
                </c:pt>
                <c:pt idx="1433">
                  <c:v>3.9</c:v>
                </c:pt>
                <c:pt idx="1434">
                  <c:v>3.9</c:v>
                </c:pt>
                <c:pt idx="1435">
                  <c:v>4</c:v>
                </c:pt>
                <c:pt idx="1436">
                  <c:v>4.4000000000000004</c:v>
                </c:pt>
                <c:pt idx="1437">
                  <c:v>4.2</c:v>
                </c:pt>
                <c:pt idx="1438">
                  <c:v>4.5</c:v>
                </c:pt>
                <c:pt idx="1439">
                  <c:v>4.0999999999999996</c:v>
                </c:pt>
                <c:pt idx="1440">
                  <c:v>4.0999999999999996</c:v>
                </c:pt>
                <c:pt idx="1441">
                  <c:v>4.2</c:v>
                </c:pt>
                <c:pt idx="1442">
                  <c:v>4.2</c:v>
                </c:pt>
                <c:pt idx="1443">
                  <c:v>4</c:v>
                </c:pt>
                <c:pt idx="1444">
                  <c:v>4.3</c:v>
                </c:pt>
                <c:pt idx="1445">
                  <c:v>3.6</c:v>
                </c:pt>
                <c:pt idx="1446">
                  <c:v>3.5</c:v>
                </c:pt>
                <c:pt idx="1447">
                  <c:v>4.3</c:v>
                </c:pt>
                <c:pt idx="1448">
                  <c:v>3.6</c:v>
                </c:pt>
                <c:pt idx="1449">
                  <c:v>2.9</c:v>
                </c:pt>
                <c:pt idx="1450">
                  <c:v>4.2</c:v>
                </c:pt>
                <c:pt idx="1451">
                  <c:v>4.4000000000000004</c:v>
                </c:pt>
                <c:pt idx="1452">
                  <c:v>4.0999999999999996</c:v>
                </c:pt>
                <c:pt idx="1453">
                  <c:v>3.8</c:v>
                </c:pt>
                <c:pt idx="1454">
                  <c:v>3.5</c:v>
                </c:pt>
                <c:pt idx="1455">
                  <c:v>4.0999999999999996</c:v>
                </c:pt>
                <c:pt idx="1456">
                  <c:v>3.2</c:v>
                </c:pt>
                <c:pt idx="1457">
                  <c:v>4.4000000000000004</c:v>
                </c:pt>
                <c:pt idx="1458">
                  <c:v>3.6</c:v>
                </c:pt>
                <c:pt idx="1459">
                  <c:v>3.1</c:v>
                </c:pt>
                <c:pt idx="1460">
                  <c:v>4</c:v>
                </c:pt>
                <c:pt idx="1461">
                  <c:v>4.0999999999999996</c:v>
                </c:pt>
                <c:pt idx="1462">
                  <c:v>3.6</c:v>
                </c:pt>
                <c:pt idx="1463">
                  <c:v>4</c:v>
                </c:pt>
                <c:pt idx="1464">
                  <c:v>4.3</c:v>
                </c:pt>
              </c:numCache>
            </c:numRef>
          </c:yVal>
          <c:smooth val="0"/>
          <c:extLst>
            <c:ext xmlns:c16="http://schemas.microsoft.com/office/drawing/2014/chart" uri="{C3380CC4-5D6E-409C-BE32-E72D297353CC}">
              <c16:uniqueId val="{00000000-4007-413C-B9AA-9183261656DE}"/>
            </c:ext>
          </c:extLst>
        </c:ser>
        <c:dLbls>
          <c:showLegendKey val="0"/>
          <c:showVal val="0"/>
          <c:showCatName val="0"/>
          <c:showSerName val="0"/>
          <c:showPercent val="0"/>
          <c:showBubbleSize val="0"/>
        </c:dLbls>
        <c:axId val="1686258799"/>
        <c:axId val="1686268783"/>
      </c:scatterChart>
      <c:valAx>
        <c:axId val="1686258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DISCOUNT</a:t>
                </a:r>
                <a:r>
                  <a:rPr lang="en-US" baseline="0"/>
                  <a:t> %</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268783"/>
        <c:crosses val="autoZero"/>
        <c:crossBetween val="midCat"/>
      </c:valAx>
      <c:valAx>
        <c:axId val="16862687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RATING</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62587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[1.xlsx]Sheet9!PivotTable8</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Sheet9!$B$3</c:f>
              <c:strCache>
                <c:ptCount val="1"/>
                <c:pt idx="0">
                  <c:v>Total</c:v>
                </c:pt>
              </c:strCache>
            </c:strRef>
          </c:tx>
          <c:spPr>
            <a:solidFill>
              <a:schemeClr val="accent1"/>
            </a:solidFill>
            <a:ln>
              <a:noFill/>
            </a:ln>
            <a:effectLst/>
          </c:spPr>
          <c:invertIfNegative val="0"/>
          <c:cat>
            <c:strRef>
              <c:f>Sheet9!$A$4:$A$8</c:f>
              <c:strCache>
                <c:ptCount val="4"/>
                <c:pt idx="0">
                  <c:v>&gt;1000</c:v>
                </c:pt>
                <c:pt idx="1">
                  <c:v>100-200</c:v>
                </c:pt>
                <c:pt idx="2">
                  <c:v>200-500</c:v>
                </c:pt>
                <c:pt idx="3">
                  <c:v>500-1000</c:v>
                </c:pt>
              </c:strCache>
            </c:strRef>
          </c:cat>
          <c:val>
            <c:numRef>
              <c:f>Sheet9!$B$4:$B$8</c:f>
              <c:numCache>
                <c:formatCode>General</c:formatCode>
                <c:ptCount val="4"/>
                <c:pt idx="0">
                  <c:v>934</c:v>
                </c:pt>
                <c:pt idx="1">
                  <c:v>37</c:v>
                </c:pt>
                <c:pt idx="2">
                  <c:v>181</c:v>
                </c:pt>
                <c:pt idx="3">
                  <c:v>313</c:v>
                </c:pt>
              </c:numCache>
            </c:numRef>
          </c:val>
          <c:extLst>
            <c:ext xmlns:c16="http://schemas.microsoft.com/office/drawing/2014/chart" uri="{C3380CC4-5D6E-409C-BE32-E72D297353CC}">
              <c16:uniqueId val="{00000000-27D8-467B-806E-BB6FE1D06138}"/>
            </c:ext>
          </c:extLst>
        </c:ser>
        <c:dLbls>
          <c:showLegendKey val="0"/>
          <c:showVal val="0"/>
          <c:showCatName val="0"/>
          <c:showSerName val="0"/>
          <c:showPercent val="0"/>
          <c:showBubbleSize val="0"/>
        </c:dLbls>
        <c:gapWidth val="182"/>
        <c:axId val="1773777167"/>
        <c:axId val="1773785071"/>
      </c:barChart>
      <c:catAx>
        <c:axId val="177377716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3785071"/>
        <c:crosses val="autoZero"/>
        <c:auto val="1"/>
        <c:lblAlgn val="ctr"/>
        <c:lblOffset val="100"/>
        <c:noMultiLvlLbl val="0"/>
      </c:catAx>
      <c:valAx>
        <c:axId val="177378507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73777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12" Type="http://schemas.openxmlformats.org/officeDocument/2006/relationships/image" Target="../media/image2.png"/><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11" Type="http://schemas.openxmlformats.org/officeDocument/2006/relationships/image" Target="../media/image1.png"/><Relationship Id="rId5" Type="http://schemas.openxmlformats.org/officeDocument/2006/relationships/chart" Target="../charts/chart18.xml"/><Relationship Id="rId10" Type="http://schemas.openxmlformats.org/officeDocument/2006/relationships/chart" Target="../charts/chart23.xml"/><Relationship Id="rId4" Type="http://schemas.openxmlformats.org/officeDocument/2006/relationships/chart" Target="../charts/chart17.xml"/><Relationship Id="rId9"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editAs="oneCell">
    <xdr:from>
      <xdr:col>2</xdr:col>
      <xdr:colOff>142875</xdr:colOff>
      <xdr:row>1</xdr:row>
      <xdr:rowOff>95250</xdr:rowOff>
    </xdr:from>
    <xdr:to>
      <xdr:col>4</xdr:col>
      <xdr:colOff>447675</xdr:colOff>
      <xdr:row>15</xdr:row>
      <xdr:rowOff>95250</xdr:rowOff>
    </xdr:to>
    <mc:AlternateContent xmlns:mc="http://schemas.openxmlformats.org/markup-compatibility/2006" xmlns:a14="http://schemas.microsoft.com/office/drawing/2010/main">
      <mc:Choice Requires="a14">
        <xdr:graphicFrame macro="">
          <xdr:nvGraphicFramePr>
            <xdr:cNvPr id="2" name="Sub-category 1">
              <a:extLst>
                <a:ext uri="{FF2B5EF4-FFF2-40B4-BE49-F238E27FC236}">
                  <a16:creationId xmlns:a16="http://schemas.microsoft.com/office/drawing/2014/main" id="{DD377E7D-CD7C-4156-A71B-63EC01A79D21}"/>
                </a:ext>
              </a:extLst>
            </xdr:cNvPr>
            <xdr:cNvGraphicFramePr/>
          </xdr:nvGraphicFramePr>
          <xdr:xfrm>
            <a:off x="0" y="0"/>
            <a:ext cx="0" cy="0"/>
          </xdr:xfrm>
          <a:graphic>
            <a:graphicData uri="http://schemas.microsoft.com/office/drawing/2010/slicer">
              <sle:slicer xmlns:sle="http://schemas.microsoft.com/office/drawing/2010/slicer" name="Sub-category 1"/>
            </a:graphicData>
          </a:graphic>
        </xdr:graphicFrame>
      </mc:Choice>
      <mc:Fallback xmlns="">
        <xdr:sp macro="" textlink="">
          <xdr:nvSpPr>
            <xdr:cNvPr id="0" name=""/>
            <xdr:cNvSpPr>
              <a:spLocks noTextEdit="1"/>
            </xdr:cNvSpPr>
          </xdr:nvSpPr>
          <xdr:spPr>
            <a:xfrm>
              <a:off x="4381500" y="285750"/>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361950</xdr:colOff>
      <xdr:row>2</xdr:row>
      <xdr:rowOff>161925</xdr:rowOff>
    </xdr:from>
    <xdr:to>
      <xdr:col>6</xdr:col>
      <xdr:colOff>666750</xdr:colOff>
      <xdr:row>16</xdr:row>
      <xdr:rowOff>161925</xdr:rowOff>
    </xdr:to>
    <mc:AlternateContent xmlns:mc="http://schemas.openxmlformats.org/markup-compatibility/2006" xmlns:a14="http://schemas.microsoft.com/office/drawing/2010/main">
      <mc:Choice Requires="a14">
        <xdr:graphicFrame macro="">
          <xdr:nvGraphicFramePr>
            <xdr:cNvPr id="3" name="Discount Percentage">
              <a:extLst>
                <a:ext uri="{FF2B5EF4-FFF2-40B4-BE49-F238E27FC236}">
                  <a16:creationId xmlns:a16="http://schemas.microsoft.com/office/drawing/2014/main" id="{E9579AB4-5634-4C23-B2D5-85BB739A30B7}"/>
                </a:ext>
              </a:extLst>
            </xdr:cNvPr>
            <xdr:cNvGraphicFramePr/>
          </xdr:nvGraphicFramePr>
          <xdr:xfrm>
            <a:off x="0" y="0"/>
            <a:ext cx="0" cy="0"/>
          </xdr:xfrm>
          <a:graphic>
            <a:graphicData uri="http://schemas.microsoft.com/office/drawing/2010/slicer">
              <sle:slicer xmlns:sle="http://schemas.microsoft.com/office/drawing/2010/slicer" name="Discount Percentage"/>
            </a:graphicData>
          </a:graphic>
        </xdr:graphicFrame>
      </mc:Choice>
      <mc:Fallback xmlns="">
        <xdr:sp macro="" textlink="">
          <xdr:nvSpPr>
            <xdr:cNvPr id="0" name=""/>
            <xdr:cNvSpPr>
              <a:spLocks noTextEdit="1"/>
            </xdr:cNvSpPr>
          </xdr:nvSpPr>
          <xdr:spPr>
            <a:xfrm>
              <a:off x="6124575" y="54292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238125</xdr:colOff>
      <xdr:row>13</xdr:row>
      <xdr:rowOff>109537</xdr:rowOff>
    </xdr:from>
    <xdr:to>
      <xdr:col>2</xdr:col>
      <xdr:colOff>571500</xdr:colOff>
      <xdr:row>27</xdr:row>
      <xdr:rowOff>185737</xdr:rowOff>
    </xdr:to>
    <xdr:graphicFrame macro="">
      <xdr:nvGraphicFramePr>
        <xdr:cNvPr id="4" name="Chart 3">
          <a:extLst>
            <a:ext uri="{FF2B5EF4-FFF2-40B4-BE49-F238E27FC236}">
              <a16:creationId xmlns:a16="http://schemas.microsoft.com/office/drawing/2014/main" id="{A55738A8-AC41-401D-B210-B411AE4083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619125</xdr:colOff>
      <xdr:row>14</xdr:row>
      <xdr:rowOff>176212</xdr:rowOff>
    </xdr:from>
    <xdr:to>
      <xdr:col>8</xdr:col>
      <xdr:colOff>619125</xdr:colOff>
      <xdr:row>29</xdr:row>
      <xdr:rowOff>61912</xdr:rowOff>
    </xdr:to>
    <xdr:graphicFrame macro="">
      <xdr:nvGraphicFramePr>
        <xdr:cNvPr id="5" name="Chart 4">
          <a:extLst>
            <a:ext uri="{FF2B5EF4-FFF2-40B4-BE49-F238E27FC236}">
              <a16:creationId xmlns:a16="http://schemas.microsoft.com/office/drawing/2014/main" id="{01CDB4BD-5C26-4393-908C-E6E4EEC614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13</xdr:row>
      <xdr:rowOff>157162</xdr:rowOff>
    </xdr:from>
    <xdr:to>
      <xdr:col>3</xdr:col>
      <xdr:colOff>228600</xdr:colOff>
      <xdr:row>28</xdr:row>
      <xdr:rowOff>42862</xdr:rowOff>
    </xdr:to>
    <xdr:graphicFrame macro="">
      <xdr:nvGraphicFramePr>
        <xdr:cNvPr id="2" name="Chart 1">
          <a:extLst>
            <a:ext uri="{FF2B5EF4-FFF2-40B4-BE49-F238E27FC236}">
              <a16:creationId xmlns:a16="http://schemas.microsoft.com/office/drawing/2014/main" id="{F490A84E-24BF-48D6-BCC3-BFA54F5865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85725</xdr:colOff>
      <xdr:row>1</xdr:row>
      <xdr:rowOff>104775</xdr:rowOff>
    </xdr:from>
    <xdr:to>
      <xdr:col>5</xdr:col>
      <xdr:colOff>390525</xdr:colOff>
      <xdr:row>15</xdr:row>
      <xdr:rowOff>104775</xdr:rowOff>
    </xdr:to>
    <mc:AlternateContent xmlns:mc="http://schemas.openxmlformats.org/markup-compatibility/2006" xmlns:a14="http://schemas.microsoft.com/office/drawing/2010/main">
      <mc:Choice Requires="a14">
        <xdr:graphicFrame macro="">
          <xdr:nvGraphicFramePr>
            <xdr:cNvPr id="3" name="Product Name">
              <a:extLst>
                <a:ext uri="{FF2B5EF4-FFF2-40B4-BE49-F238E27FC236}">
                  <a16:creationId xmlns:a16="http://schemas.microsoft.com/office/drawing/2014/main" id="{0AF83074-12A9-4587-B50C-BEF56B11B4A0}"/>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4429125" y="29527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723900</xdr:colOff>
      <xdr:row>2</xdr:row>
      <xdr:rowOff>142875</xdr:rowOff>
    </xdr:from>
    <xdr:to>
      <xdr:col>8</xdr:col>
      <xdr:colOff>266700</xdr:colOff>
      <xdr:row>16</xdr:row>
      <xdr:rowOff>142875</xdr:rowOff>
    </xdr:to>
    <mc:AlternateContent xmlns:mc="http://schemas.openxmlformats.org/markup-compatibility/2006" xmlns:a14="http://schemas.microsoft.com/office/drawing/2010/main">
      <mc:Choice Requires="a14">
        <xdr:graphicFrame macro="">
          <xdr:nvGraphicFramePr>
            <xdr:cNvPr id="4" name="Main-category">
              <a:extLst>
                <a:ext uri="{FF2B5EF4-FFF2-40B4-BE49-F238E27FC236}">
                  <a16:creationId xmlns:a16="http://schemas.microsoft.com/office/drawing/2014/main" id="{5FDCBBE5-B253-4E4A-A558-B5DF47FFCFC6}"/>
                </a:ext>
              </a:extLst>
            </xdr:cNvPr>
            <xdr:cNvGraphicFramePr/>
          </xdr:nvGraphicFramePr>
          <xdr:xfrm>
            <a:off x="0" y="0"/>
            <a:ext cx="0" cy="0"/>
          </xdr:xfrm>
          <a:graphic>
            <a:graphicData uri="http://schemas.microsoft.com/office/drawing/2010/slicer">
              <sle:slicer xmlns:sle="http://schemas.microsoft.com/office/drawing/2010/slicer" name="Main-category"/>
            </a:graphicData>
          </a:graphic>
        </xdr:graphicFrame>
      </mc:Choice>
      <mc:Fallback xmlns="">
        <xdr:sp macro="" textlink="">
          <xdr:nvSpPr>
            <xdr:cNvPr id="0" name=""/>
            <xdr:cNvSpPr>
              <a:spLocks noTextEdit="1"/>
            </xdr:cNvSpPr>
          </xdr:nvSpPr>
          <xdr:spPr>
            <a:xfrm>
              <a:off x="6591300" y="52387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447675</xdr:colOff>
      <xdr:row>1</xdr:row>
      <xdr:rowOff>28575</xdr:rowOff>
    </xdr:from>
    <xdr:to>
      <xdr:col>4</xdr:col>
      <xdr:colOff>752475</xdr:colOff>
      <xdr:row>15</xdr:row>
      <xdr:rowOff>28575</xdr:rowOff>
    </xdr:to>
    <mc:AlternateContent xmlns:mc="http://schemas.openxmlformats.org/markup-compatibility/2006" xmlns:a14="http://schemas.microsoft.com/office/drawing/2010/main">
      <mc:Choice Requires="a14">
        <xdr:graphicFrame macro="">
          <xdr:nvGraphicFramePr>
            <xdr:cNvPr id="2" name="Main-category 1">
              <a:extLst>
                <a:ext uri="{FF2B5EF4-FFF2-40B4-BE49-F238E27FC236}">
                  <a16:creationId xmlns:a16="http://schemas.microsoft.com/office/drawing/2014/main" id="{D11B7919-E5DA-4944-8AE2-37CC67817D51}"/>
                </a:ext>
              </a:extLst>
            </xdr:cNvPr>
            <xdr:cNvGraphicFramePr/>
          </xdr:nvGraphicFramePr>
          <xdr:xfrm>
            <a:off x="0" y="0"/>
            <a:ext cx="0" cy="0"/>
          </xdr:xfrm>
          <a:graphic>
            <a:graphicData uri="http://schemas.microsoft.com/office/drawing/2010/slicer">
              <sle:slicer xmlns:sle="http://schemas.microsoft.com/office/drawing/2010/slicer" name="Main-category 1"/>
            </a:graphicData>
          </a:graphic>
        </xdr:graphicFrame>
      </mc:Choice>
      <mc:Fallback xmlns="">
        <xdr:sp macro="" textlink="">
          <xdr:nvSpPr>
            <xdr:cNvPr id="0" name=""/>
            <xdr:cNvSpPr>
              <a:spLocks noTextEdit="1"/>
            </xdr:cNvSpPr>
          </xdr:nvSpPr>
          <xdr:spPr>
            <a:xfrm>
              <a:off x="3800475" y="21907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19050</xdr:colOff>
      <xdr:row>1</xdr:row>
      <xdr:rowOff>85725</xdr:rowOff>
    </xdr:from>
    <xdr:to>
      <xdr:col>8</xdr:col>
      <xdr:colOff>323850</xdr:colOff>
      <xdr:row>15</xdr:row>
      <xdr:rowOff>85725</xdr:rowOff>
    </xdr:to>
    <mc:AlternateContent xmlns:mc="http://schemas.openxmlformats.org/markup-compatibility/2006" xmlns:a14="http://schemas.microsoft.com/office/drawing/2010/main">
      <mc:Choice Requires="a14">
        <xdr:graphicFrame macro="">
          <xdr:nvGraphicFramePr>
            <xdr:cNvPr id="3" name="rating_count">
              <a:extLst>
                <a:ext uri="{FF2B5EF4-FFF2-40B4-BE49-F238E27FC236}">
                  <a16:creationId xmlns:a16="http://schemas.microsoft.com/office/drawing/2014/main" id="{09DBCF2B-1596-4C46-BFB8-3022FDF93FBF}"/>
                </a:ext>
              </a:extLst>
            </xdr:cNvPr>
            <xdr:cNvGraphicFramePr/>
          </xdr:nvGraphicFramePr>
          <xdr:xfrm>
            <a:off x="0" y="0"/>
            <a:ext cx="0" cy="0"/>
          </xdr:xfrm>
          <a:graphic>
            <a:graphicData uri="http://schemas.microsoft.com/office/drawing/2010/slicer">
              <sle:slicer xmlns:sle="http://schemas.microsoft.com/office/drawing/2010/slicer" name="rating_count"/>
            </a:graphicData>
          </a:graphic>
        </xdr:graphicFrame>
      </mc:Choice>
      <mc:Fallback xmlns="">
        <xdr:sp macro="" textlink="">
          <xdr:nvSpPr>
            <xdr:cNvPr id="0" name=""/>
            <xdr:cNvSpPr>
              <a:spLocks noTextEdit="1"/>
            </xdr:cNvSpPr>
          </xdr:nvSpPr>
          <xdr:spPr>
            <a:xfrm>
              <a:off x="6419850" y="27622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114300</xdr:colOff>
      <xdr:row>14</xdr:row>
      <xdr:rowOff>42862</xdr:rowOff>
    </xdr:from>
    <xdr:to>
      <xdr:col>3</xdr:col>
      <xdr:colOff>571500</xdr:colOff>
      <xdr:row>28</xdr:row>
      <xdr:rowOff>119062</xdr:rowOff>
    </xdr:to>
    <xdr:graphicFrame macro="">
      <xdr:nvGraphicFramePr>
        <xdr:cNvPr id="4" name="Chart 3">
          <a:extLst>
            <a:ext uri="{FF2B5EF4-FFF2-40B4-BE49-F238E27FC236}">
              <a16:creationId xmlns:a16="http://schemas.microsoft.com/office/drawing/2014/main" id="{A40CF0DF-A205-4A00-93E0-20C5BE5829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142875</xdr:colOff>
      <xdr:row>0</xdr:row>
      <xdr:rowOff>180975</xdr:rowOff>
    </xdr:from>
    <xdr:to>
      <xdr:col>5</xdr:col>
      <xdr:colOff>447675</xdr:colOff>
      <xdr:row>14</xdr:row>
      <xdr:rowOff>180975</xdr:rowOff>
    </xdr:to>
    <mc:AlternateContent xmlns:mc="http://schemas.openxmlformats.org/markup-compatibility/2006" xmlns:a14="http://schemas.microsoft.com/office/drawing/2010/main">
      <mc:Choice Requires="a14">
        <xdr:graphicFrame macro="">
          <xdr:nvGraphicFramePr>
            <xdr:cNvPr id="2" name="Main-category 2">
              <a:extLst>
                <a:ext uri="{FF2B5EF4-FFF2-40B4-BE49-F238E27FC236}">
                  <a16:creationId xmlns:a16="http://schemas.microsoft.com/office/drawing/2014/main" id="{97653D84-A20B-4FAE-A46C-240671A72054}"/>
                </a:ext>
              </a:extLst>
            </xdr:cNvPr>
            <xdr:cNvGraphicFramePr/>
          </xdr:nvGraphicFramePr>
          <xdr:xfrm>
            <a:off x="0" y="0"/>
            <a:ext cx="0" cy="0"/>
          </xdr:xfrm>
          <a:graphic>
            <a:graphicData uri="http://schemas.microsoft.com/office/drawing/2010/slicer">
              <sle:slicer xmlns:sle="http://schemas.microsoft.com/office/drawing/2010/slicer" name="Main-category 2"/>
            </a:graphicData>
          </a:graphic>
        </xdr:graphicFrame>
      </mc:Choice>
      <mc:Fallback xmlns="">
        <xdr:sp macro="" textlink="">
          <xdr:nvSpPr>
            <xdr:cNvPr id="0" name=""/>
            <xdr:cNvSpPr>
              <a:spLocks noTextEdit="1"/>
            </xdr:cNvSpPr>
          </xdr:nvSpPr>
          <xdr:spPr>
            <a:xfrm>
              <a:off x="5895975" y="18097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0</xdr:row>
      <xdr:rowOff>114300</xdr:rowOff>
    </xdr:from>
    <xdr:to>
      <xdr:col>8</xdr:col>
      <xdr:colOff>304800</xdr:colOff>
      <xdr:row>14</xdr:row>
      <xdr:rowOff>114300</xdr:rowOff>
    </xdr:to>
    <mc:AlternateContent xmlns:mc="http://schemas.openxmlformats.org/markup-compatibility/2006" xmlns:a14="http://schemas.microsoft.com/office/drawing/2010/main">
      <mc:Choice Requires="a14">
        <xdr:graphicFrame macro="">
          <xdr:nvGraphicFramePr>
            <xdr:cNvPr id="3" name="Discounted Price">
              <a:extLst>
                <a:ext uri="{FF2B5EF4-FFF2-40B4-BE49-F238E27FC236}">
                  <a16:creationId xmlns:a16="http://schemas.microsoft.com/office/drawing/2014/main" id="{20A7DBC2-D23A-4154-9D0E-13549DFBF60C}"/>
                </a:ext>
              </a:extLst>
            </xdr:cNvPr>
            <xdr:cNvGraphicFramePr/>
          </xdr:nvGraphicFramePr>
          <xdr:xfrm>
            <a:off x="0" y="0"/>
            <a:ext cx="0" cy="0"/>
          </xdr:xfrm>
          <a:graphic>
            <a:graphicData uri="http://schemas.microsoft.com/office/drawing/2010/slicer">
              <sle:slicer xmlns:sle="http://schemas.microsoft.com/office/drawing/2010/slicer" name="Discounted Price"/>
            </a:graphicData>
          </a:graphic>
        </xdr:graphicFrame>
      </mc:Choice>
      <mc:Fallback xmlns="">
        <xdr:sp macro="" textlink="">
          <xdr:nvSpPr>
            <xdr:cNvPr id="0" name=""/>
            <xdr:cNvSpPr>
              <a:spLocks noTextEdit="1"/>
            </xdr:cNvSpPr>
          </xdr:nvSpPr>
          <xdr:spPr>
            <a:xfrm>
              <a:off x="8039100" y="114300"/>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28575</xdr:colOff>
      <xdr:row>0</xdr:row>
      <xdr:rowOff>0</xdr:rowOff>
    </xdr:from>
    <xdr:to>
      <xdr:col>11</xdr:col>
      <xdr:colOff>333375</xdr:colOff>
      <xdr:row>14</xdr:row>
      <xdr:rowOff>0</xdr:rowOff>
    </xdr:to>
    <mc:AlternateContent xmlns:mc="http://schemas.openxmlformats.org/markup-compatibility/2006" xmlns:a14="http://schemas.microsoft.com/office/drawing/2010/main">
      <mc:Choice Requires="a14">
        <xdr:graphicFrame macro="">
          <xdr:nvGraphicFramePr>
            <xdr:cNvPr id="4" name="Actual Price">
              <a:extLst>
                <a:ext uri="{FF2B5EF4-FFF2-40B4-BE49-F238E27FC236}">
                  <a16:creationId xmlns:a16="http://schemas.microsoft.com/office/drawing/2014/main" id="{08FA6BFC-FB00-4617-99FC-2E1C7297B6E2}"/>
                </a:ext>
              </a:extLst>
            </xdr:cNvPr>
            <xdr:cNvGraphicFramePr/>
          </xdr:nvGraphicFramePr>
          <xdr:xfrm>
            <a:off x="0" y="0"/>
            <a:ext cx="0" cy="0"/>
          </xdr:xfrm>
          <a:graphic>
            <a:graphicData uri="http://schemas.microsoft.com/office/drawing/2010/slicer">
              <sle:slicer xmlns:sle="http://schemas.microsoft.com/office/drawing/2010/slicer" name="Actual Price"/>
            </a:graphicData>
          </a:graphic>
        </xdr:graphicFrame>
      </mc:Choice>
      <mc:Fallback xmlns="">
        <xdr:sp macro="" textlink="">
          <xdr:nvSpPr>
            <xdr:cNvPr id="0" name=""/>
            <xdr:cNvSpPr>
              <a:spLocks noTextEdit="1"/>
            </xdr:cNvSpPr>
          </xdr:nvSpPr>
          <xdr:spPr>
            <a:xfrm>
              <a:off x="10353675" y="0"/>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228600</xdr:colOff>
      <xdr:row>14</xdr:row>
      <xdr:rowOff>61912</xdr:rowOff>
    </xdr:from>
    <xdr:to>
      <xdr:col>2</xdr:col>
      <xdr:colOff>1114425</xdr:colOff>
      <xdr:row>28</xdr:row>
      <xdr:rowOff>138112</xdr:rowOff>
    </xdr:to>
    <xdr:graphicFrame macro="">
      <xdr:nvGraphicFramePr>
        <xdr:cNvPr id="5" name="Chart 4">
          <a:extLst>
            <a:ext uri="{FF2B5EF4-FFF2-40B4-BE49-F238E27FC236}">
              <a16:creationId xmlns:a16="http://schemas.microsoft.com/office/drawing/2014/main" id="{298C5DA8-2152-42CF-8E93-2C53BD5C83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104775</xdr:colOff>
      <xdr:row>16</xdr:row>
      <xdr:rowOff>23812</xdr:rowOff>
    </xdr:from>
    <xdr:to>
      <xdr:col>9</xdr:col>
      <xdr:colOff>104775</xdr:colOff>
      <xdr:row>30</xdr:row>
      <xdr:rowOff>100012</xdr:rowOff>
    </xdr:to>
    <xdr:graphicFrame macro="">
      <xdr:nvGraphicFramePr>
        <xdr:cNvPr id="6" name="Chart 5">
          <a:extLst>
            <a:ext uri="{FF2B5EF4-FFF2-40B4-BE49-F238E27FC236}">
              <a16:creationId xmlns:a16="http://schemas.microsoft.com/office/drawing/2014/main" id="{93E81B25-FF03-4C89-9018-91F410C5C6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85725</xdr:colOff>
      <xdr:row>1</xdr:row>
      <xdr:rowOff>147637</xdr:rowOff>
    </xdr:from>
    <xdr:to>
      <xdr:col>8</xdr:col>
      <xdr:colOff>85725</xdr:colOff>
      <xdr:row>16</xdr:row>
      <xdr:rowOff>33337</xdr:rowOff>
    </xdr:to>
    <xdr:graphicFrame macro="">
      <xdr:nvGraphicFramePr>
        <xdr:cNvPr id="2" name="Chart 1">
          <a:extLst>
            <a:ext uri="{FF2B5EF4-FFF2-40B4-BE49-F238E27FC236}">
              <a16:creationId xmlns:a16="http://schemas.microsoft.com/office/drawing/2014/main" id="{975E6B12-332E-4274-ABD8-2A8031D72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457200</xdr:colOff>
      <xdr:row>18</xdr:row>
      <xdr:rowOff>19050</xdr:rowOff>
    </xdr:from>
    <xdr:to>
      <xdr:col>8</xdr:col>
      <xdr:colOff>0</xdr:colOff>
      <xdr:row>32</xdr:row>
      <xdr:rowOff>19050</xdr:rowOff>
    </xdr:to>
    <mc:AlternateContent xmlns:mc="http://schemas.openxmlformats.org/markup-compatibility/2006" xmlns:a14="http://schemas.microsoft.com/office/drawing/2010/main">
      <mc:Choice Requires="a14">
        <xdr:graphicFrame macro="">
          <xdr:nvGraphicFramePr>
            <xdr:cNvPr id="3" name="Product Name 1">
              <a:extLst>
                <a:ext uri="{FF2B5EF4-FFF2-40B4-BE49-F238E27FC236}">
                  <a16:creationId xmlns:a16="http://schemas.microsoft.com/office/drawing/2014/main" id="{679283A7-6754-43C1-A47A-588CFC921A1D}"/>
                </a:ext>
              </a:extLst>
            </xdr:cNvPr>
            <xdr:cNvGraphicFramePr/>
          </xdr:nvGraphicFramePr>
          <xdr:xfrm>
            <a:off x="0" y="0"/>
            <a:ext cx="0" cy="0"/>
          </xdr:xfrm>
          <a:graphic>
            <a:graphicData uri="http://schemas.microsoft.com/office/drawing/2010/slicer">
              <sle:slicer xmlns:sle="http://schemas.microsoft.com/office/drawing/2010/slicer" name="Product Name 1"/>
            </a:graphicData>
          </a:graphic>
        </xdr:graphicFrame>
      </mc:Choice>
      <mc:Fallback xmlns="">
        <xdr:sp macro="" textlink="">
          <xdr:nvSpPr>
            <xdr:cNvPr id="0" name=""/>
            <xdr:cNvSpPr>
              <a:spLocks noTextEdit="1"/>
            </xdr:cNvSpPr>
          </xdr:nvSpPr>
          <xdr:spPr>
            <a:xfrm>
              <a:off x="5648325" y="3448050"/>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333375</xdr:colOff>
      <xdr:row>19</xdr:row>
      <xdr:rowOff>9525</xdr:rowOff>
    </xdr:from>
    <xdr:to>
      <xdr:col>4</xdr:col>
      <xdr:colOff>638175</xdr:colOff>
      <xdr:row>33</xdr:row>
      <xdr:rowOff>9525</xdr:rowOff>
    </xdr:to>
    <mc:AlternateContent xmlns:mc="http://schemas.openxmlformats.org/markup-compatibility/2006" xmlns:a14="http://schemas.microsoft.com/office/drawing/2010/main">
      <mc:Choice Requires="a14">
        <xdr:graphicFrame macro="">
          <xdr:nvGraphicFramePr>
            <xdr:cNvPr id="4" name="rating">
              <a:extLst>
                <a:ext uri="{FF2B5EF4-FFF2-40B4-BE49-F238E27FC236}">
                  <a16:creationId xmlns:a16="http://schemas.microsoft.com/office/drawing/2014/main" id="{EE8E87D1-F312-49F6-9C0F-FC883F15791E}"/>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3238500" y="362902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542925</xdr:colOff>
      <xdr:row>0</xdr:row>
      <xdr:rowOff>57150</xdr:rowOff>
    </xdr:from>
    <xdr:to>
      <xdr:col>5</xdr:col>
      <xdr:colOff>85725</xdr:colOff>
      <xdr:row>14</xdr:row>
      <xdr:rowOff>57150</xdr:rowOff>
    </xdr:to>
    <mc:AlternateContent xmlns:mc="http://schemas.openxmlformats.org/markup-compatibility/2006" xmlns:a14="http://schemas.microsoft.com/office/drawing/2010/main">
      <mc:Choice Requires="a14">
        <xdr:graphicFrame macro="">
          <xdr:nvGraphicFramePr>
            <xdr:cNvPr id="2" name="Main-category 3">
              <a:extLst>
                <a:ext uri="{FF2B5EF4-FFF2-40B4-BE49-F238E27FC236}">
                  <a16:creationId xmlns:a16="http://schemas.microsoft.com/office/drawing/2014/main" id="{B1A3D540-3B4D-47CF-A2E7-8EB3E5289ABD}"/>
                </a:ext>
              </a:extLst>
            </xdr:cNvPr>
            <xdr:cNvGraphicFramePr/>
          </xdr:nvGraphicFramePr>
          <xdr:xfrm>
            <a:off x="0" y="0"/>
            <a:ext cx="0" cy="0"/>
          </xdr:xfrm>
          <a:graphic>
            <a:graphicData uri="http://schemas.microsoft.com/office/drawing/2010/slicer">
              <sle:slicer xmlns:sle="http://schemas.microsoft.com/office/drawing/2010/slicer" name="Main-category 3"/>
            </a:graphicData>
          </a:graphic>
        </xdr:graphicFrame>
      </mc:Choice>
      <mc:Fallback xmlns="">
        <xdr:sp macro="" textlink="">
          <xdr:nvSpPr>
            <xdr:cNvPr id="0" name=""/>
            <xdr:cNvSpPr>
              <a:spLocks noTextEdit="1"/>
            </xdr:cNvSpPr>
          </xdr:nvSpPr>
          <xdr:spPr>
            <a:xfrm>
              <a:off x="4391025" y="57150"/>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238125</xdr:colOff>
      <xdr:row>4</xdr:row>
      <xdr:rowOff>104775</xdr:rowOff>
    </xdr:from>
    <xdr:to>
      <xdr:col>7</xdr:col>
      <xdr:colOff>542925</xdr:colOff>
      <xdr:row>18</xdr:row>
      <xdr:rowOff>104775</xdr:rowOff>
    </xdr:to>
    <mc:AlternateContent xmlns:mc="http://schemas.openxmlformats.org/markup-compatibility/2006" xmlns:a14="http://schemas.microsoft.com/office/drawing/2010/main">
      <mc:Choice Requires="a14">
        <xdr:graphicFrame macro="">
          <xdr:nvGraphicFramePr>
            <xdr:cNvPr id="3" name="Estimated Revenue">
              <a:extLst>
                <a:ext uri="{FF2B5EF4-FFF2-40B4-BE49-F238E27FC236}">
                  <a16:creationId xmlns:a16="http://schemas.microsoft.com/office/drawing/2014/main" id="{9E7D1F2D-1231-47BC-B8DB-57B84C20C06C}"/>
                </a:ext>
              </a:extLst>
            </xdr:cNvPr>
            <xdr:cNvGraphicFramePr/>
          </xdr:nvGraphicFramePr>
          <xdr:xfrm>
            <a:off x="0" y="0"/>
            <a:ext cx="0" cy="0"/>
          </xdr:xfrm>
          <a:graphic>
            <a:graphicData uri="http://schemas.microsoft.com/office/drawing/2010/slicer">
              <sle:slicer xmlns:sle="http://schemas.microsoft.com/office/drawing/2010/slicer" name="Estimated Revenue"/>
            </a:graphicData>
          </a:graphic>
        </xdr:graphicFrame>
      </mc:Choice>
      <mc:Fallback xmlns="">
        <xdr:sp macro="" textlink="">
          <xdr:nvSpPr>
            <xdr:cNvPr id="0" name=""/>
            <xdr:cNvSpPr>
              <a:spLocks noTextEdit="1"/>
            </xdr:cNvSpPr>
          </xdr:nvSpPr>
          <xdr:spPr>
            <a:xfrm>
              <a:off x="6372225" y="86677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180975</xdr:colOff>
      <xdr:row>13</xdr:row>
      <xdr:rowOff>138112</xdr:rowOff>
    </xdr:from>
    <xdr:to>
      <xdr:col>3</xdr:col>
      <xdr:colOff>142875</xdr:colOff>
      <xdr:row>28</xdr:row>
      <xdr:rowOff>23812</xdr:rowOff>
    </xdr:to>
    <xdr:graphicFrame macro="">
      <xdr:nvGraphicFramePr>
        <xdr:cNvPr id="4" name="Chart 3">
          <a:extLst>
            <a:ext uri="{FF2B5EF4-FFF2-40B4-BE49-F238E27FC236}">
              <a16:creationId xmlns:a16="http://schemas.microsoft.com/office/drawing/2014/main" id="{4E207869-8022-4925-9F30-9388F37002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12</xdr:row>
      <xdr:rowOff>33337</xdr:rowOff>
    </xdr:from>
    <xdr:to>
      <xdr:col>4</xdr:col>
      <xdr:colOff>409575</xdr:colOff>
      <xdr:row>26</xdr:row>
      <xdr:rowOff>109537</xdr:rowOff>
    </xdr:to>
    <xdr:graphicFrame macro="">
      <xdr:nvGraphicFramePr>
        <xdr:cNvPr id="2" name="Chart 1">
          <a:extLst>
            <a:ext uri="{FF2B5EF4-FFF2-40B4-BE49-F238E27FC236}">
              <a16:creationId xmlns:a16="http://schemas.microsoft.com/office/drawing/2014/main" id="{78C60A74-B073-493B-9773-6C33308A24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400050</xdr:colOff>
      <xdr:row>1</xdr:row>
      <xdr:rowOff>180975</xdr:rowOff>
    </xdr:from>
    <xdr:to>
      <xdr:col>6</xdr:col>
      <xdr:colOff>704850</xdr:colOff>
      <xdr:row>15</xdr:row>
      <xdr:rowOff>180975</xdr:rowOff>
    </xdr:to>
    <mc:AlternateContent xmlns:mc="http://schemas.openxmlformats.org/markup-compatibility/2006" xmlns:a14="http://schemas.microsoft.com/office/drawing/2010/main">
      <mc:Choice Requires="a14">
        <xdr:graphicFrame macro="">
          <xdr:nvGraphicFramePr>
            <xdr:cNvPr id="3" name="Product ID">
              <a:extLst>
                <a:ext uri="{FF2B5EF4-FFF2-40B4-BE49-F238E27FC236}">
                  <a16:creationId xmlns:a16="http://schemas.microsoft.com/office/drawing/2014/main" id="{F3DDADCB-8B60-4F75-B09B-624705E02CCB}"/>
                </a:ext>
              </a:extLst>
            </xdr:cNvPr>
            <xdr:cNvGraphicFramePr/>
          </xdr:nvGraphicFramePr>
          <xdr:xfrm>
            <a:off x="0" y="0"/>
            <a:ext cx="0" cy="0"/>
          </xdr:xfrm>
          <a:graphic>
            <a:graphicData uri="http://schemas.microsoft.com/office/drawing/2010/slicer">
              <sle:slicer xmlns:sle="http://schemas.microsoft.com/office/drawing/2010/slicer" name="Product ID"/>
            </a:graphicData>
          </a:graphic>
        </xdr:graphicFrame>
      </mc:Choice>
      <mc:Fallback xmlns="">
        <xdr:sp macro="" textlink="">
          <xdr:nvSpPr>
            <xdr:cNvPr id="0" name=""/>
            <xdr:cNvSpPr>
              <a:spLocks noTextEdit="1"/>
            </xdr:cNvSpPr>
          </xdr:nvSpPr>
          <xdr:spPr>
            <a:xfrm>
              <a:off x="4562475" y="37147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38100</xdr:colOff>
      <xdr:row>2</xdr:row>
      <xdr:rowOff>104775</xdr:rowOff>
    </xdr:from>
    <xdr:to>
      <xdr:col>9</xdr:col>
      <xdr:colOff>342900</xdr:colOff>
      <xdr:row>16</xdr:row>
      <xdr:rowOff>104775</xdr:rowOff>
    </xdr:to>
    <mc:AlternateContent xmlns:mc="http://schemas.openxmlformats.org/markup-compatibility/2006" xmlns:a14="http://schemas.microsoft.com/office/drawing/2010/main">
      <mc:Choice Requires="a14">
        <xdr:graphicFrame macro="">
          <xdr:nvGraphicFramePr>
            <xdr:cNvPr id="4" name="Price Bucket Range">
              <a:extLst>
                <a:ext uri="{FF2B5EF4-FFF2-40B4-BE49-F238E27FC236}">
                  <a16:creationId xmlns:a16="http://schemas.microsoft.com/office/drawing/2014/main" id="{AF2D1AD0-7FF1-4F72-9BAD-F49AC2B2429E}"/>
                </a:ext>
              </a:extLst>
            </xdr:cNvPr>
            <xdr:cNvGraphicFramePr/>
          </xdr:nvGraphicFramePr>
          <xdr:xfrm>
            <a:off x="0" y="0"/>
            <a:ext cx="0" cy="0"/>
          </xdr:xfrm>
          <a:graphic>
            <a:graphicData uri="http://schemas.microsoft.com/office/drawing/2010/slicer">
              <sle:slicer xmlns:sle="http://schemas.microsoft.com/office/drawing/2010/slicer" name="Price Bucket Range"/>
            </a:graphicData>
          </a:graphic>
        </xdr:graphicFrame>
      </mc:Choice>
      <mc:Fallback xmlns="">
        <xdr:sp macro="" textlink="">
          <xdr:nvSpPr>
            <xdr:cNvPr id="0" name=""/>
            <xdr:cNvSpPr>
              <a:spLocks noTextEdit="1"/>
            </xdr:cNvSpPr>
          </xdr:nvSpPr>
          <xdr:spPr>
            <a:xfrm>
              <a:off x="6486525" y="48577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285750</xdr:colOff>
      <xdr:row>17</xdr:row>
      <xdr:rowOff>166687</xdr:rowOff>
    </xdr:from>
    <xdr:to>
      <xdr:col>11</xdr:col>
      <xdr:colOff>285750</xdr:colOff>
      <xdr:row>32</xdr:row>
      <xdr:rowOff>52387</xdr:rowOff>
    </xdr:to>
    <xdr:graphicFrame macro="">
      <xdr:nvGraphicFramePr>
        <xdr:cNvPr id="5" name="Chart 4">
          <a:extLst>
            <a:ext uri="{FF2B5EF4-FFF2-40B4-BE49-F238E27FC236}">
              <a16:creationId xmlns:a16="http://schemas.microsoft.com/office/drawing/2014/main" id="{2C7FC198-82A4-4036-89A3-A86EEECBCA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15</xdr:row>
      <xdr:rowOff>42862</xdr:rowOff>
    </xdr:from>
    <xdr:to>
      <xdr:col>2</xdr:col>
      <xdr:colOff>333375</xdr:colOff>
      <xdr:row>29</xdr:row>
      <xdr:rowOff>119062</xdr:rowOff>
    </xdr:to>
    <xdr:graphicFrame macro="">
      <xdr:nvGraphicFramePr>
        <xdr:cNvPr id="2" name="Chart 1">
          <a:extLst>
            <a:ext uri="{FF2B5EF4-FFF2-40B4-BE49-F238E27FC236}">
              <a16:creationId xmlns:a16="http://schemas.microsoft.com/office/drawing/2014/main" id="{187C4177-3E76-4E2B-A96A-6B2D8A247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628650</xdr:colOff>
      <xdr:row>15</xdr:row>
      <xdr:rowOff>166687</xdr:rowOff>
    </xdr:from>
    <xdr:to>
      <xdr:col>8</xdr:col>
      <xdr:colOff>628650</xdr:colOff>
      <xdr:row>30</xdr:row>
      <xdr:rowOff>52387</xdr:rowOff>
    </xdr:to>
    <xdr:graphicFrame macro="">
      <xdr:nvGraphicFramePr>
        <xdr:cNvPr id="3" name="Chart 2">
          <a:extLst>
            <a:ext uri="{FF2B5EF4-FFF2-40B4-BE49-F238E27FC236}">
              <a16:creationId xmlns:a16="http://schemas.microsoft.com/office/drawing/2014/main" id="{7DB78237-015B-4CCD-9A36-003164211C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304800</xdr:colOff>
      <xdr:row>0</xdr:row>
      <xdr:rowOff>161925</xdr:rowOff>
    </xdr:from>
    <xdr:to>
      <xdr:col>4</xdr:col>
      <xdr:colOff>609600</xdr:colOff>
      <xdr:row>14</xdr:row>
      <xdr:rowOff>161925</xdr:rowOff>
    </xdr:to>
    <mc:AlternateContent xmlns:mc="http://schemas.openxmlformats.org/markup-compatibility/2006" xmlns:a14="http://schemas.microsoft.com/office/drawing/2010/main">
      <mc:Choice Requires="a14">
        <xdr:graphicFrame macro="">
          <xdr:nvGraphicFramePr>
            <xdr:cNvPr id="4" name="Main-category 4">
              <a:extLst>
                <a:ext uri="{FF2B5EF4-FFF2-40B4-BE49-F238E27FC236}">
                  <a16:creationId xmlns:a16="http://schemas.microsoft.com/office/drawing/2014/main" id="{E3D31DA6-E9E4-43BF-B4D3-8CDF856C8622}"/>
                </a:ext>
              </a:extLst>
            </xdr:cNvPr>
            <xdr:cNvGraphicFramePr/>
          </xdr:nvGraphicFramePr>
          <xdr:xfrm>
            <a:off x="0" y="0"/>
            <a:ext cx="0" cy="0"/>
          </xdr:xfrm>
          <a:graphic>
            <a:graphicData uri="http://schemas.microsoft.com/office/drawing/2010/slicer">
              <sle:slicer xmlns:sle="http://schemas.microsoft.com/office/drawing/2010/slicer" name="Main-category 4"/>
            </a:graphicData>
          </a:graphic>
        </xdr:graphicFrame>
      </mc:Choice>
      <mc:Fallback xmlns="">
        <xdr:sp macro="" textlink="">
          <xdr:nvSpPr>
            <xdr:cNvPr id="0" name=""/>
            <xdr:cNvSpPr>
              <a:spLocks noTextEdit="1"/>
            </xdr:cNvSpPr>
          </xdr:nvSpPr>
          <xdr:spPr>
            <a:xfrm>
              <a:off x="4543425" y="16192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752475</xdr:colOff>
      <xdr:row>0</xdr:row>
      <xdr:rowOff>66675</xdr:rowOff>
    </xdr:from>
    <xdr:to>
      <xdr:col>8</xdr:col>
      <xdr:colOff>295275</xdr:colOff>
      <xdr:row>14</xdr:row>
      <xdr:rowOff>66675</xdr:rowOff>
    </xdr:to>
    <mc:AlternateContent xmlns:mc="http://schemas.openxmlformats.org/markup-compatibility/2006" xmlns:a14="http://schemas.microsoft.com/office/drawing/2010/main">
      <mc:Choice Requires="a14">
        <xdr:graphicFrame macro="">
          <xdr:nvGraphicFramePr>
            <xdr:cNvPr id="5" name="Discount Percentage 1">
              <a:extLst>
                <a:ext uri="{FF2B5EF4-FFF2-40B4-BE49-F238E27FC236}">
                  <a16:creationId xmlns:a16="http://schemas.microsoft.com/office/drawing/2014/main" id="{040467FD-D56C-4683-8102-60E59573DB24}"/>
                </a:ext>
              </a:extLst>
            </xdr:cNvPr>
            <xdr:cNvGraphicFramePr/>
          </xdr:nvGraphicFramePr>
          <xdr:xfrm>
            <a:off x="0" y="0"/>
            <a:ext cx="0" cy="0"/>
          </xdr:xfrm>
          <a:graphic>
            <a:graphicData uri="http://schemas.microsoft.com/office/drawing/2010/slicer">
              <sle:slicer xmlns:sle="http://schemas.microsoft.com/office/drawing/2010/slicer" name="Discount Percentage 1"/>
            </a:graphicData>
          </a:graphic>
        </xdr:graphicFrame>
      </mc:Choice>
      <mc:Fallback xmlns="">
        <xdr:sp macro="" textlink="">
          <xdr:nvSpPr>
            <xdr:cNvPr id="0" name=""/>
            <xdr:cNvSpPr>
              <a:spLocks noTextEdit="1"/>
            </xdr:cNvSpPr>
          </xdr:nvSpPr>
          <xdr:spPr>
            <a:xfrm>
              <a:off x="7277100" y="6667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142875</xdr:colOff>
      <xdr:row>5</xdr:row>
      <xdr:rowOff>66675</xdr:rowOff>
    </xdr:from>
    <xdr:to>
      <xdr:col>8</xdr:col>
      <xdr:colOff>142875</xdr:colOff>
      <xdr:row>19</xdr:row>
      <xdr:rowOff>142875</xdr:rowOff>
    </xdr:to>
    <xdr:graphicFrame macro="">
      <xdr:nvGraphicFramePr>
        <xdr:cNvPr id="2" name="Chart 1">
          <a:extLst>
            <a:ext uri="{FF2B5EF4-FFF2-40B4-BE49-F238E27FC236}">
              <a16:creationId xmlns:a16="http://schemas.microsoft.com/office/drawing/2014/main" id="{5F66DC3D-29E3-4FC6-82CA-E603336CDC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57150</xdr:colOff>
      <xdr:row>7</xdr:row>
      <xdr:rowOff>152400</xdr:rowOff>
    </xdr:from>
    <xdr:to>
      <xdr:col>5</xdr:col>
      <xdr:colOff>193001</xdr:colOff>
      <xdr:row>17</xdr:row>
      <xdr:rowOff>157896</xdr:rowOff>
    </xdr:to>
    <xdr:sp macro="" textlink="">
      <xdr:nvSpPr>
        <xdr:cNvPr id="2" name="Rectangle: Rounded Corners 1">
          <a:extLst>
            <a:ext uri="{FF2B5EF4-FFF2-40B4-BE49-F238E27FC236}">
              <a16:creationId xmlns:a16="http://schemas.microsoft.com/office/drawing/2014/main" id="{D07B81E9-2456-414F-9440-08328CC54E0F}"/>
            </a:ext>
          </a:extLst>
        </xdr:cNvPr>
        <xdr:cNvSpPr/>
      </xdr:nvSpPr>
      <xdr:spPr>
        <a:xfrm>
          <a:off x="57150" y="1485900"/>
          <a:ext cx="3945851" cy="1910496"/>
        </a:xfrm>
        <a:prstGeom prst="roundRect">
          <a:avLst/>
        </a:prstGeom>
        <a:solidFill>
          <a:schemeClr val="tx1"/>
        </a:solidFill>
        <a:ln>
          <a:solidFill>
            <a:schemeClr val="dk1"/>
          </a:solidFill>
        </a:ln>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40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201</a:t>
          </a:r>
        </a:p>
      </xdr:txBody>
    </xdr:sp>
    <xdr:clientData/>
  </xdr:twoCellAnchor>
  <xdr:twoCellAnchor>
    <xdr:from>
      <xdr:col>0</xdr:col>
      <xdr:colOff>114771</xdr:colOff>
      <xdr:row>8</xdr:row>
      <xdr:rowOff>57150</xdr:rowOff>
    </xdr:from>
    <xdr:to>
      <xdr:col>5</xdr:col>
      <xdr:colOff>152400</xdr:colOff>
      <xdr:row>11</xdr:row>
      <xdr:rowOff>66675</xdr:rowOff>
    </xdr:to>
    <xdr:sp macro="" textlink="">
      <xdr:nvSpPr>
        <xdr:cNvPr id="3" name="TextBox 2">
          <a:extLst>
            <a:ext uri="{FF2B5EF4-FFF2-40B4-BE49-F238E27FC236}">
              <a16:creationId xmlns:a16="http://schemas.microsoft.com/office/drawing/2014/main" id="{34039A6C-17F5-4F2F-8A0C-8DE6095A6094}"/>
            </a:ext>
          </a:extLst>
        </xdr:cNvPr>
        <xdr:cNvSpPr txBox="1"/>
      </xdr:nvSpPr>
      <xdr:spPr>
        <a:xfrm>
          <a:off x="114771" y="1581150"/>
          <a:ext cx="3847629" cy="581025"/>
        </a:xfrm>
        <a:prstGeom prst="rect">
          <a:avLst/>
        </a:prstGeom>
        <a:solidFill>
          <a:srgbClr val="7030A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Number</a:t>
          </a:r>
          <a:r>
            <a:rPr lang="en-US" sz="1400" b="1" baseline="0">
              <a:solidFill>
                <a:schemeClr val="bg1"/>
              </a:solidFill>
            </a:rPr>
            <a:t> of Products with fewer than 1000 reviews</a:t>
          </a:r>
          <a:endParaRPr lang="en-NG" sz="1400" b="1">
            <a:solidFill>
              <a:schemeClr val="bg1"/>
            </a:solidFill>
          </a:endParaRPr>
        </a:p>
      </xdr:txBody>
    </xdr:sp>
    <xdr:clientData/>
  </xdr:twoCellAnchor>
  <xdr:oneCellAnchor>
    <xdr:from>
      <xdr:col>5</xdr:col>
      <xdr:colOff>228599</xdr:colOff>
      <xdr:row>7</xdr:row>
      <xdr:rowOff>133350</xdr:rowOff>
    </xdr:from>
    <xdr:ext cx="4200525" cy="2000249"/>
    <xdr:sp macro="" textlink="$T$2">
      <xdr:nvSpPr>
        <xdr:cNvPr id="4" name="Rectangle: Rounded Corners 3">
          <a:extLst>
            <a:ext uri="{FF2B5EF4-FFF2-40B4-BE49-F238E27FC236}">
              <a16:creationId xmlns:a16="http://schemas.microsoft.com/office/drawing/2014/main" id="{4E351AAC-1979-4BA2-8F41-46BB3199FE71}"/>
            </a:ext>
          </a:extLst>
        </xdr:cNvPr>
        <xdr:cNvSpPr/>
      </xdr:nvSpPr>
      <xdr:spPr>
        <a:xfrm>
          <a:off x="4038599" y="1466850"/>
          <a:ext cx="4200525" cy="2000249"/>
        </a:xfrm>
        <a:prstGeom prst="roundRect">
          <a:avLst/>
        </a:prstGeom>
        <a:solidFill>
          <a:schemeClr val="tx1"/>
        </a:solidFill>
        <a:ln>
          <a:solidFill>
            <a:schemeClr val="tx1"/>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noAutofit/>
        </a:bodyPr>
        <a:lstStyle/>
        <a:p>
          <a:pPr algn="ctr"/>
          <a:r>
            <a:rPr lang="en-US" sz="3600" b="1" i="0" u="none" strike="noStrike">
              <a:solidFill>
                <a:schemeClr val="bg1"/>
              </a:solidFill>
              <a:effectLst>
                <a:outerShdw blurRad="50800" dist="38100" dir="2700000" algn="tl" rotWithShape="0">
                  <a:prstClr val="black">
                    <a:alpha val="40000"/>
                  </a:prstClr>
                </a:outerShdw>
              </a:effectLst>
              <a:latin typeface="Calibri"/>
              <a:ea typeface="Calibri"/>
              <a:cs typeface="Calibri"/>
            </a:rPr>
            <a:t>1145</a:t>
          </a:r>
          <a:fld id="{3E77C296-7FD1-4200-B3A1-2A8108F9CFE4}" type="TxLink">
            <a:rPr lang="en-US" sz="3600" b="1" i="0" u="none" strike="noStrike">
              <a:solidFill>
                <a:schemeClr val="bg1"/>
              </a:solidFill>
              <a:effectLst>
                <a:outerShdw blurRad="50800" dist="38100" dir="2700000" algn="tl" rotWithShape="0">
                  <a:prstClr val="black">
                    <a:alpha val="40000"/>
                  </a:prstClr>
                </a:outerShdw>
              </a:effectLst>
              <a:latin typeface="Calibri"/>
              <a:ea typeface="Calibri"/>
              <a:cs typeface="Calibri"/>
            </a:rPr>
            <a:pPr algn="ctr"/>
            <a:t> </a:t>
          </a:fld>
          <a:endParaRPr lang="en-NG" sz="6600" b="1">
            <a:solidFill>
              <a:schemeClr val="bg1"/>
            </a:solidFill>
            <a:effectLst>
              <a:outerShdw blurRad="50800" dist="38100" dir="2700000" algn="tl" rotWithShape="0">
                <a:prstClr val="black">
                  <a:alpha val="40000"/>
                </a:prstClr>
              </a:outerShdw>
            </a:effectLst>
            <a:latin typeface="Arial Black" panose="020B0A04020102020204" pitchFamily="34" charset="0"/>
          </a:endParaRPr>
        </a:p>
      </xdr:txBody>
    </xdr:sp>
    <xdr:clientData/>
  </xdr:oneCellAnchor>
  <xdr:twoCellAnchor>
    <xdr:from>
      <xdr:col>5</xdr:col>
      <xdr:colOff>277704</xdr:colOff>
      <xdr:row>8</xdr:row>
      <xdr:rowOff>57151</xdr:rowOff>
    </xdr:from>
    <xdr:to>
      <xdr:col>10</xdr:col>
      <xdr:colOff>571500</xdr:colOff>
      <xdr:row>11</xdr:row>
      <xdr:rowOff>38101</xdr:rowOff>
    </xdr:to>
    <xdr:sp macro="" textlink="">
      <xdr:nvSpPr>
        <xdr:cNvPr id="5" name="Rectangle 4">
          <a:extLst>
            <a:ext uri="{FF2B5EF4-FFF2-40B4-BE49-F238E27FC236}">
              <a16:creationId xmlns:a16="http://schemas.microsoft.com/office/drawing/2014/main" id="{F053EB00-F9CA-4A74-BBF4-913CB868AE1C}"/>
            </a:ext>
          </a:extLst>
        </xdr:cNvPr>
        <xdr:cNvSpPr/>
      </xdr:nvSpPr>
      <xdr:spPr>
        <a:xfrm>
          <a:off x="4087704" y="1581151"/>
          <a:ext cx="4103796" cy="552450"/>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latin typeface="Arial Black" panose="020B0A04020102020204" pitchFamily="34" charset="0"/>
            </a:rPr>
            <a:t>TOTAL NUMBER OF PRODUCTS</a:t>
          </a:r>
          <a:endParaRPr lang="en-NG" sz="1200" b="1">
            <a:latin typeface="Arial Black" panose="020B0A04020102020204" pitchFamily="34" charset="0"/>
          </a:endParaRPr>
        </a:p>
      </xdr:txBody>
    </xdr:sp>
    <xdr:clientData/>
  </xdr:twoCellAnchor>
  <xdr:twoCellAnchor>
    <xdr:from>
      <xdr:col>10</xdr:col>
      <xdr:colOff>619124</xdr:colOff>
      <xdr:row>7</xdr:row>
      <xdr:rowOff>133350</xdr:rowOff>
    </xdr:from>
    <xdr:to>
      <xdr:col>16</xdr:col>
      <xdr:colOff>200023</xdr:colOff>
      <xdr:row>18</xdr:row>
      <xdr:rowOff>54219</xdr:rowOff>
    </xdr:to>
    <xdr:sp macro="" textlink="$S$11">
      <xdr:nvSpPr>
        <xdr:cNvPr id="6" name="Rectangle: Rounded Corners 5">
          <a:extLst>
            <a:ext uri="{FF2B5EF4-FFF2-40B4-BE49-F238E27FC236}">
              <a16:creationId xmlns:a16="http://schemas.microsoft.com/office/drawing/2014/main" id="{CEEEDD45-8CB2-4BE6-B857-F49E3AC848AD}"/>
            </a:ext>
          </a:extLst>
        </xdr:cNvPr>
        <xdr:cNvSpPr/>
      </xdr:nvSpPr>
      <xdr:spPr>
        <a:xfrm>
          <a:off x="8239124" y="1466850"/>
          <a:ext cx="4152899" cy="2016369"/>
        </a:xfrm>
        <a:prstGeom prst="roundRect">
          <a:avLst/>
        </a:prstGeom>
        <a:effectLst>
          <a:outerShdw blurRad="50800" dist="38100" algn="l" rotWithShape="0">
            <a:prstClr val="black">
              <a:alpha val="40000"/>
            </a:prstClr>
          </a:outerShdw>
        </a:effectLst>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6600" b="1" i="0" u="none" strike="noStrike">
              <a:ln>
                <a:solidFill>
                  <a:schemeClr val="accent2">
                    <a:lumMod val="40000"/>
                    <a:lumOff val="60000"/>
                  </a:schemeClr>
                </a:solidFill>
              </a:ln>
              <a:solidFill>
                <a:schemeClr val="bg1"/>
              </a:solidFill>
              <a:latin typeface="Calibri"/>
              <a:ea typeface="Calibri"/>
              <a:cs typeface="Calibri"/>
            </a:rPr>
            <a:t>751</a:t>
          </a:r>
          <a:fld id="{4268F2DD-882F-4DBC-8B8C-289B9E2E7812}" type="TxLink">
            <a:rPr lang="en-US" sz="6600" b="1" i="0" u="none" strike="noStrike">
              <a:ln>
                <a:solidFill>
                  <a:schemeClr val="accent2">
                    <a:lumMod val="40000"/>
                    <a:lumOff val="60000"/>
                  </a:schemeClr>
                </a:solidFill>
              </a:ln>
              <a:solidFill>
                <a:schemeClr val="bg1"/>
              </a:solidFill>
              <a:latin typeface="Calibri"/>
              <a:ea typeface="Calibri"/>
              <a:cs typeface="Calibri"/>
            </a:rPr>
            <a:pPr algn="ctr"/>
            <a:t> </a:t>
          </a:fld>
          <a:endParaRPr lang="en-NG" sz="6600" b="1">
            <a:ln>
              <a:solidFill>
                <a:schemeClr val="accent2">
                  <a:lumMod val="40000"/>
                  <a:lumOff val="60000"/>
                </a:schemeClr>
              </a:solidFill>
            </a:ln>
            <a:solidFill>
              <a:schemeClr val="bg1"/>
            </a:solidFill>
          </a:endParaRPr>
        </a:p>
      </xdr:txBody>
    </xdr:sp>
    <xdr:clientData/>
  </xdr:twoCellAnchor>
  <xdr:twoCellAnchor>
    <xdr:from>
      <xdr:col>10</xdr:col>
      <xdr:colOff>685799</xdr:colOff>
      <xdr:row>8</xdr:row>
      <xdr:rowOff>38100</xdr:rowOff>
    </xdr:from>
    <xdr:to>
      <xdr:col>16</xdr:col>
      <xdr:colOff>95250</xdr:colOff>
      <xdr:row>11</xdr:row>
      <xdr:rowOff>0</xdr:rowOff>
    </xdr:to>
    <xdr:sp macro="" textlink="">
      <xdr:nvSpPr>
        <xdr:cNvPr id="7" name="TextBox 6">
          <a:extLst>
            <a:ext uri="{FF2B5EF4-FFF2-40B4-BE49-F238E27FC236}">
              <a16:creationId xmlns:a16="http://schemas.microsoft.com/office/drawing/2014/main" id="{83E797F0-4F11-4149-81C1-7D213BBF7F76}"/>
            </a:ext>
          </a:extLst>
        </xdr:cNvPr>
        <xdr:cNvSpPr txBox="1"/>
      </xdr:nvSpPr>
      <xdr:spPr>
        <a:xfrm>
          <a:off x="8305799" y="1562100"/>
          <a:ext cx="3981451" cy="533400"/>
        </a:xfrm>
        <a:prstGeom prst="rect">
          <a:avLst/>
        </a:prstGeom>
        <a:solidFill>
          <a:srgbClr val="7030A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chemeClr val="bg1"/>
              </a:solidFill>
              <a:latin typeface="Arial Black" panose="020B0A04020102020204" pitchFamily="34" charset="0"/>
            </a:rPr>
            <a:t>Number</a:t>
          </a:r>
          <a:r>
            <a:rPr lang="en-US" sz="1100" b="1" baseline="0">
              <a:solidFill>
                <a:schemeClr val="bg1"/>
              </a:solidFill>
              <a:latin typeface="Arial Black" panose="020B0A04020102020204" pitchFamily="34" charset="0"/>
            </a:rPr>
            <a:t> of products with more than 50% discount</a:t>
          </a:r>
          <a:endParaRPr lang="en-NG" sz="1100" b="1">
            <a:solidFill>
              <a:schemeClr val="bg1"/>
            </a:solidFill>
            <a:latin typeface="Arial Black" panose="020B0A04020102020204" pitchFamily="34" charset="0"/>
          </a:endParaRPr>
        </a:p>
      </xdr:txBody>
    </xdr:sp>
    <xdr:clientData/>
  </xdr:twoCellAnchor>
  <xdr:twoCellAnchor editAs="oneCell">
    <xdr:from>
      <xdr:col>0</xdr:col>
      <xdr:colOff>85725</xdr:colOff>
      <xdr:row>19</xdr:row>
      <xdr:rowOff>28575</xdr:rowOff>
    </xdr:from>
    <xdr:to>
      <xdr:col>2</xdr:col>
      <xdr:colOff>390525</xdr:colOff>
      <xdr:row>33</xdr:row>
      <xdr:rowOff>28575</xdr:rowOff>
    </xdr:to>
    <mc:AlternateContent xmlns:mc="http://schemas.openxmlformats.org/markup-compatibility/2006" xmlns:a14="http://schemas.microsoft.com/office/drawing/2010/main">
      <mc:Choice Requires="a14">
        <xdr:graphicFrame macro="">
          <xdr:nvGraphicFramePr>
            <xdr:cNvPr id="8" name="Sub-category 2">
              <a:extLst>
                <a:ext uri="{FF2B5EF4-FFF2-40B4-BE49-F238E27FC236}">
                  <a16:creationId xmlns:a16="http://schemas.microsoft.com/office/drawing/2014/main" id="{0F773306-8C28-432B-AB03-748E73AB5D38}"/>
                </a:ext>
              </a:extLst>
            </xdr:cNvPr>
            <xdr:cNvGraphicFramePr/>
          </xdr:nvGraphicFramePr>
          <xdr:xfrm>
            <a:off x="0" y="0"/>
            <a:ext cx="0" cy="0"/>
          </xdr:xfrm>
          <a:graphic>
            <a:graphicData uri="http://schemas.microsoft.com/office/drawing/2010/slicer">
              <sle:slicer xmlns:sle="http://schemas.microsoft.com/office/drawing/2010/slicer" name="Sub-category 2"/>
            </a:graphicData>
          </a:graphic>
        </xdr:graphicFrame>
      </mc:Choice>
      <mc:Fallback xmlns="">
        <xdr:sp macro="" textlink="">
          <xdr:nvSpPr>
            <xdr:cNvPr id="0" name=""/>
            <xdr:cNvSpPr>
              <a:spLocks noTextEdit="1"/>
            </xdr:cNvSpPr>
          </xdr:nvSpPr>
          <xdr:spPr>
            <a:xfrm>
              <a:off x="85725" y="364807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495300</xdr:colOff>
      <xdr:row>19</xdr:row>
      <xdr:rowOff>47625</xdr:rowOff>
    </xdr:from>
    <xdr:to>
      <xdr:col>5</xdr:col>
      <xdr:colOff>38100</xdr:colOff>
      <xdr:row>33</xdr:row>
      <xdr:rowOff>47625</xdr:rowOff>
    </xdr:to>
    <mc:AlternateContent xmlns:mc="http://schemas.openxmlformats.org/markup-compatibility/2006" xmlns:a14="http://schemas.microsoft.com/office/drawing/2010/main">
      <mc:Choice Requires="a14">
        <xdr:graphicFrame macro="">
          <xdr:nvGraphicFramePr>
            <xdr:cNvPr id="9" name="Discount Percentage 2">
              <a:extLst>
                <a:ext uri="{FF2B5EF4-FFF2-40B4-BE49-F238E27FC236}">
                  <a16:creationId xmlns:a16="http://schemas.microsoft.com/office/drawing/2014/main" id="{7DEDA84F-3936-4FD1-B9A7-3A4D47220BBB}"/>
                </a:ext>
              </a:extLst>
            </xdr:cNvPr>
            <xdr:cNvGraphicFramePr/>
          </xdr:nvGraphicFramePr>
          <xdr:xfrm>
            <a:off x="0" y="0"/>
            <a:ext cx="0" cy="0"/>
          </xdr:xfrm>
          <a:graphic>
            <a:graphicData uri="http://schemas.microsoft.com/office/drawing/2010/slicer">
              <sle:slicer xmlns:sle="http://schemas.microsoft.com/office/drawing/2010/slicer" name="Discount Percentage 2"/>
            </a:graphicData>
          </a:graphic>
        </xdr:graphicFrame>
      </mc:Choice>
      <mc:Fallback xmlns="">
        <xdr:sp macro="" textlink="">
          <xdr:nvSpPr>
            <xdr:cNvPr id="0" name=""/>
            <xdr:cNvSpPr>
              <a:spLocks noTextEdit="1"/>
            </xdr:cNvSpPr>
          </xdr:nvSpPr>
          <xdr:spPr>
            <a:xfrm>
              <a:off x="2019300" y="366712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85725</xdr:colOff>
      <xdr:row>19</xdr:row>
      <xdr:rowOff>47625</xdr:rowOff>
    </xdr:from>
    <xdr:to>
      <xdr:col>7</xdr:col>
      <xdr:colOff>390525</xdr:colOff>
      <xdr:row>33</xdr:row>
      <xdr:rowOff>47625</xdr:rowOff>
    </xdr:to>
    <mc:AlternateContent xmlns:mc="http://schemas.openxmlformats.org/markup-compatibility/2006" xmlns:a14="http://schemas.microsoft.com/office/drawing/2010/main">
      <mc:Choice Requires="a14">
        <xdr:graphicFrame macro="">
          <xdr:nvGraphicFramePr>
            <xdr:cNvPr id="10" name="Product Name 2">
              <a:extLst>
                <a:ext uri="{FF2B5EF4-FFF2-40B4-BE49-F238E27FC236}">
                  <a16:creationId xmlns:a16="http://schemas.microsoft.com/office/drawing/2014/main" id="{072E3477-D913-4EEB-96F9-899E2FCA5E6D}"/>
                </a:ext>
              </a:extLst>
            </xdr:cNvPr>
            <xdr:cNvGraphicFramePr/>
          </xdr:nvGraphicFramePr>
          <xdr:xfrm>
            <a:off x="0" y="0"/>
            <a:ext cx="0" cy="0"/>
          </xdr:xfrm>
          <a:graphic>
            <a:graphicData uri="http://schemas.microsoft.com/office/drawing/2010/slicer">
              <sle:slicer xmlns:sle="http://schemas.microsoft.com/office/drawing/2010/slicer" name="Product Name 2"/>
            </a:graphicData>
          </a:graphic>
        </xdr:graphicFrame>
      </mc:Choice>
      <mc:Fallback xmlns="">
        <xdr:sp macro="" textlink="">
          <xdr:nvSpPr>
            <xdr:cNvPr id="0" name=""/>
            <xdr:cNvSpPr>
              <a:spLocks noTextEdit="1"/>
            </xdr:cNvSpPr>
          </xdr:nvSpPr>
          <xdr:spPr>
            <a:xfrm>
              <a:off x="3895725" y="366712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419100</xdr:colOff>
      <xdr:row>18</xdr:row>
      <xdr:rowOff>123825</xdr:rowOff>
    </xdr:from>
    <xdr:to>
      <xdr:col>16</xdr:col>
      <xdr:colOff>419100</xdr:colOff>
      <xdr:row>33</xdr:row>
      <xdr:rowOff>9525</xdr:rowOff>
    </xdr:to>
    <xdr:graphicFrame macro="">
      <xdr:nvGraphicFramePr>
        <xdr:cNvPr id="11" name="Chart 10">
          <a:extLst>
            <a:ext uri="{FF2B5EF4-FFF2-40B4-BE49-F238E27FC236}">
              <a16:creationId xmlns:a16="http://schemas.microsoft.com/office/drawing/2014/main" id="{1D6334E4-A777-41A3-A78F-D1537DEC44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34</xdr:row>
      <xdr:rowOff>0</xdr:rowOff>
    </xdr:from>
    <xdr:to>
      <xdr:col>6</xdr:col>
      <xdr:colOff>0</xdr:colOff>
      <xdr:row>48</xdr:row>
      <xdr:rowOff>76200</xdr:rowOff>
    </xdr:to>
    <xdr:graphicFrame macro="">
      <xdr:nvGraphicFramePr>
        <xdr:cNvPr id="12" name="Chart 11">
          <a:extLst>
            <a:ext uri="{FF2B5EF4-FFF2-40B4-BE49-F238E27FC236}">
              <a16:creationId xmlns:a16="http://schemas.microsoft.com/office/drawing/2014/main" id="{D4EC78BF-6D11-4FE2-B281-59C9FD82B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9525</xdr:colOff>
      <xdr:row>34</xdr:row>
      <xdr:rowOff>9525</xdr:rowOff>
    </xdr:from>
    <xdr:to>
      <xdr:col>12</xdr:col>
      <xdr:colOff>9525</xdr:colOff>
      <xdr:row>48</xdr:row>
      <xdr:rowOff>85725</xdr:rowOff>
    </xdr:to>
    <xdr:graphicFrame macro="">
      <xdr:nvGraphicFramePr>
        <xdr:cNvPr id="13" name="Chart 12">
          <a:extLst>
            <a:ext uri="{FF2B5EF4-FFF2-40B4-BE49-F238E27FC236}">
              <a16:creationId xmlns:a16="http://schemas.microsoft.com/office/drawing/2014/main" id="{05ADD76B-2902-404E-8B28-9C87DF5D3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28575</xdr:colOff>
      <xdr:row>34</xdr:row>
      <xdr:rowOff>0</xdr:rowOff>
    </xdr:from>
    <xdr:to>
      <xdr:col>18</xdr:col>
      <xdr:colOff>28575</xdr:colOff>
      <xdr:row>48</xdr:row>
      <xdr:rowOff>76200</xdr:rowOff>
    </xdr:to>
    <xdr:graphicFrame macro="">
      <xdr:nvGraphicFramePr>
        <xdr:cNvPr id="14" name="Chart 13">
          <a:extLst>
            <a:ext uri="{FF2B5EF4-FFF2-40B4-BE49-F238E27FC236}">
              <a16:creationId xmlns:a16="http://schemas.microsoft.com/office/drawing/2014/main" id="{D6E5C54B-6F91-4044-A303-9F5E5FDDF1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48</xdr:row>
      <xdr:rowOff>142875</xdr:rowOff>
    </xdr:from>
    <xdr:to>
      <xdr:col>6</xdr:col>
      <xdr:colOff>9525</xdr:colOff>
      <xdr:row>65</xdr:row>
      <xdr:rowOff>152400</xdr:rowOff>
    </xdr:to>
    <xdr:graphicFrame macro="">
      <xdr:nvGraphicFramePr>
        <xdr:cNvPr id="15" name="Chart 14">
          <a:extLst>
            <a:ext uri="{FF2B5EF4-FFF2-40B4-BE49-F238E27FC236}">
              <a16:creationId xmlns:a16="http://schemas.microsoft.com/office/drawing/2014/main" id="{1F8984C6-93CE-45E2-869C-6F55667A6C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0</xdr:colOff>
      <xdr:row>48</xdr:row>
      <xdr:rowOff>190499</xdr:rowOff>
    </xdr:from>
    <xdr:to>
      <xdr:col>11</xdr:col>
      <xdr:colOff>666750</xdr:colOff>
      <xdr:row>65</xdr:row>
      <xdr:rowOff>142874</xdr:rowOff>
    </xdr:to>
    <xdr:graphicFrame macro="">
      <xdr:nvGraphicFramePr>
        <xdr:cNvPr id="16" name="Chart 15">
          <a:extLst>
            <a:ext uri="{FF2B5EF4-FFF2-40B4-BE49-F238E27FC236}">
              <a16:creationId xmlns:a16="http://schemas.microsoft.com/office/drawing/2014/main" id="{1A24F1FE-FC44-4258-BB50-E1FAA74852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723900</xdr:colOff>
      <xdr:row>48</xdr:row>
      <xdr:rowOff>190499</xdr:rowOff>
    </xdr:from>
    <xdr:to>
      <xdr:col>18</xdr:col>
      <xdr:colOff>0</xdr:colOff>
      <xdr:row>65</xdr:row>
      <xdr:rowOff>66674</xdr:rowOff>
    </xdr:to>
    <xdr:graphicFrame macro="">
      <xdr:nvGraphicFramePr>
        <xdr:cNvPr id="17" name="Chart 16">
          <a:extLst>
            <a:ext uri="{FF2B5EF4-FFF2-40B4-BE49-F238E27FC236}">
              <a16:creationId xmlns:a16="http://schemas.microsoft.com/office/drawing/2014/main" id="{BD4B1F1D-D039-474E-ADE1-0370EB7F94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65</xdr:row>
      <xdr:rowOff>180975</xdr:rowOff>
    </xdr:from>
    <xdr:to>
      <xdr:col>6</xdr:col>
      <xdr:colOff>0</xdr:colOff>
      <xdr:row>80</xdr:row>
      <xdr:rowOff>66675</xdr:rowOff>
    </xdr:to>
    <xdr:graphicFrame macro="">
      <xdr:nvGraphicFramePr>
        <xdr:cNvPr id="18" name="Chart 17">
          <a:extLst>
            <a:ext uri="{FF2B5EF4-FFF2-40B4-BE49-F238E27FC236}">
              <a16:creationId xmlns:a16="http://schemas.microsoft.com/office/drawing/2014/main" id="{B1D92D4A-5980-4517-B779-8C4F3BAD51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28575</xdr:colOff>
      <xdr:row>66</xdr:row>
      <xdr:rowOff>19050</xdr:rowOff>
    </xdr:from>
    <xdr:to>
      <xdr:col>12</xdr:col>
      <xdr:colOff>28575</xdr:colOff>
      <xdr:row>80</xdr:row>
      <xdr:rowOff>95250</xdr:rowOff>
    </xdr:to>
    <xdr:graphicFrame macro="">
      <xdr:nvGraphicFramePr>
        <xdr:cNvPr id="21" name="Chart 20">
          <a:extLst>
            <a:ext uri="{FF2B5EF4-FFF2-40B4-BE49-F238E27FC236}">
              <a16:creationId xmlns:a16="http://schemas.microsoft.com/office/drawing/2014/main" id="{3BA7BE32-5083-46C4-A4CA-C638ED492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504825</xdr:colOff>
      <xdr:row>19</xdr:row>
      <xdr:rowOff>47625</xdr:rowOff>
    </xdr:from>
    <xdr:to>
      <xdr:col>10</xdr:col>
      <xdr:colOff>47625</xdr:colOff>
      <xdr:row>33</xdr:row>
      <xdr:rowOff>47625</xdr:rowOff>
    </xdr:to>
    <mc:AlternateContent xmlns:mc="http://schemas.openxmlformats.org/markup-compatibility/2006" xmlns:a14="http://schemas.microsoft.com/office/drawing/2010/main">
      <mc:Choice Requires="a14">
        <xdr:graphicFrame macro="">
          <xdr:nvGraphicFramePr>
            <xdr:cNvPr id="22" name="Actual Price 1">
              <a:extLst>
                <a:ext uri="{FF2B5EF4-FFF2-40B4-BE49-F238E27FC236}">
                  <a16:creationId xmlns:a16="http://schemas.microsoft.com/office/drawing/2014/main" id="{02B31775-53F1-4FC9-8DDB-BEE0AE2A0CB2}"/>
                </a:ext>
              </a:extLst>
            </xdr:cNvPr>
            <xdr:cNvGraphicFramePr/>
          </xdr:nvGraphicFramePr>
          <xdr:xfrm>
            <a:off x="0" y="0"/>
            <a:ext cx="0" cy="0"/>
          </xdr:xfrm>
          <a:graphic>
            <a:graphicData uri="http://schemas.microsoft.com/office/drawing/2010/slicer">
              <sle:slicer xmlns:sle="http://schemas.microsoft.com/office/drawing/2010/slicer" name="Actual Price 1"/>
            </a:graphicData>
          </a:graphic>
        </xdr:graphicFrame>
      </mc:Choice>
      <mc:Fallback xmlns="">
        <xdr:sp macro="" textlink="">
          <xdr:nvSpPr>
            <xdr:cNvPr id="0" name=""/>
            <xdr:cNvSpPr>
              <a:spLocks noTextEdit="1"/>
            </xdr:cNvSpPr>
          </xdr:nvSpPr>
          <xdr:spPr>
            <a:xfrm>
              <a:off x="5838825" y="366712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xdr:row>
      <xdr:rowOff>1</xdr:rowOff>
    </xdr:from>
    <xdr:to>
      <xdr:col>16</xdr:col>
      <xdr:colOff>66675</xdr:colOff>
      <xdr:row>7</xdr:row>
      <xdr:rowOff>95251</xdr:rowOff>
    </xdr:to>
    <xdr:sp macro="" textlink="">
      <xdr:nvSpPr>
        <xdr:cNvPr id="25" name="Rectangle: Rounded Corners 24">
          <a:extLst>
            <a:ext uri="{FF2B5EF4-FFF2-40B4-BE49-F238E27FC236}">
              <a16:creationId xmlns:a16="http://schemas.microsoft.com/office/drawing/2014/main" id="{AD96AF8D-3EE1-4BB8-80F4-A605C7B8F4E3}"/>
            </a:ext>
          </a:extLst>
        </xdr:cNvPr>
        <xdr:cNvSpPr/>
      </xdr:nvSpPr>
      <xdr:spPr>
        <a:xfrm>
          <a:off x="0" y="190501"/>
          <a:ext cx="12258675" cy="1238250"/>
        </a:xfrm>
        <a:prstGeom prst="roundRect">
          <a:avLst/>
        </a:prstGeom>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sz="4000" b="1" cap="none" spc="0">
              <a:ln w="12700">
                <a:solidFill>
                  <a:schemeClr val="bg1"/>
                </a:solidFill>
                <a:prstDash val="solid"/>
              </a:ln>
              <a:solidFill>
                <a:schemeClr val="bg1"/>
              </a:solidFill>
              <a:effectLst>
                <a:outerShdw dist="38100" dir="2640000" algn="bl" rotWithShape="0">
                  <a:schemeClr val="tx2">
                    <a:lumMod val="75000"/>
                  </a:schemeClr>
                </a:outerShdw>
                <a:reflection blurRad="6350" stA="55000" endA="300" endPos="45500" dir="5400000" sy="-100000" algn="bl" rotWithShape="0"/>
              </a:effectLst>
            </a:rPr>
            <a:t>DASHBOARD FOR AMAZON PRODUCT</a:t>
          </a:r>
          <a:r>
            <a:rPr lang="en-US" sz="4000" b="1" cap="none" spc="0" baseline="0">
              <a:ln w="12700">
                <a:solidFill>
                  <a:schemeClr val="bg1"/>
                </a:solidFill>
                <a:prstDash val="solid"/>
              </a:ln>
              <a:solidFill>
                <a:schemeClr val="bg1"/>
              </a:solidFill>
              <a:effectLst>
                <a:outerShdw dist="38100" dir="2640000" algn="bl" rotWithShape="0">
                  <a:schemeClr val="tx2">
                    <a:lumMod val="75000"/>
                  </a:schemeClr>
                </a:outerShdw>
                <a:reflection blurRad="6350" stA="55000" endA="300" endPos="45500" dir="5400000" sy="-100000" algn="bl" rotWithShape="0"/>
              </a:effectLst>
            </a:rPr>
            <a:t> A</a:t>
          </a:r>
          <a:r>
            <a:rPr lang="en-US" sz="3600" b="1" cap="none" spc="0" baseline="0">
              <a:ln w="12700">
                <a:solidFill>
                  <a:schemeClr val="bg1"/>
                </a:solidFill>
                <a:prstDash val="solid"/>
              </a:ln>
              <a:solidFill>
                <a:schemeClr val="bg1"/>
              </a:solidFill>
              <a:effectLst>
                <a:outerShdw dist="38100" dir="2640000" algn="bl" rotWithShape="0">
                  <a:schemeClr val="tx2">
                    <a:lumMod val="75000"/>
                  </a:schemeClr>
                </a:outerShdw>
                <a:reflection blurRad="6350" stA="55000" endA="300" endPos="45500" dir="5400000" sy="-100000" algn="bl" rotWithShape="0"/>
              </a:effectLst>
            </a:rPr>
            <a:t>NALYSIS     </a:t>
          </a:r>
          <a:endParaRPr lang="en-NG" sz="3600" b="1" cap="none" spc="0">
            <a:ln w="12700">
              <a:solidFill>
                <a:schemeClr val="bg1"/>
              </a:solidFill>
              <a:prstDash val="solid"/>
            </a:ln>
            <a:solidFill>
              <a:schemeClr val="bg1"/>
            </a:solidFill>
            <a:effectLst>
              <a:outerShdw dist="38100" dir="2640000" algn="bl" rotWithShape="0">
                <a:schemeClr val="tx2">
                  <a:lumMod val="75000"/>
                </a:schemeClr>
              </a:outerShdw>
              <a:reflection blurRad="6350" stA="55000" endA="300" endPos="45500" dir="5400000" sy="-100000" algn="bl" rotWithShape="0"/>
            </a:effectLst>
          </a:endParaRPr>
        </a:p>
      </xdr:txBody>
    </xdr:sp>
    <xdr:clientData/>
  </xdr:twoCellAnchor>
  <xdr:twoCellAnchor>
    <xdr:from>
      <xdr:col>12</xdr:col>
      <xdr:colOff>0</xdr:colOff>
      <xdr:row>66</xdr:row>
      <xdr:rowOff>0</xdr:rowOff>
    </xdr:from>
    <xdr:to>
      <xdr:col>18</xdr:col>
      <xdr:colOff>0</xdr:colOff>
      <xdr:row>80</xdr:row>
      <xdr:rowOff>76200</xdr:rowOff>
    </xdr:to>
    <xdr:graphicFrame macro="">
      <xdr:nvGraphicFramePr>
        <xdr:cNvPr id="26" name="Chart 25">
          <a:extLst>
            <a:ext uri="{FF2B5EF4-FFF2-40B4-BE49-F238E27FC236}">
              <a16:creationId xmlns:a16="http://schemas.microsoft.com/office/drawing/2014/main" id="{2967B30C-B921-4F88-AA66-80F3E3A2E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17</xdr:col>
      <xdr:colOff>0</xdr:colOff>
      <xdr:row>86</xdr:row>
      <xdr:rowOff>0</xdr:rowOff>
    </xdr:from>
    <xdr:to>
      <xdr:col>28</xdr:col>
      <xdr:colOff>0</xdr:colOff>
      <xdr:row>119</xdr:row>
      <xdr:rowOff>0</xdr:rowOff>
    </xdr:to>
    <xdr:pic>
      <xdr:nvPicPr>
        <xdr:cNvPr id="23" name="Picture 22" descr="Amazon logo PNG images free download | Pngimg.com">
          <a:extLst>
            <a:ext uri="{FF2B5EF4-FFF2-40B4-BE49-F238E27FC236}">
              <a16:creationId xmlns:a16="http://schemas.microsoft.com/office/drawing/2014/main" id="{7D7B83CD-3B0A-4F84-95CA-4074ADB8FF0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954000" y="16383000"/>
          <a:ext cx="8382000" cy="628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276225</xdr:colOff>
      <xdr:row>0</xdr:row>
      <xdr:rowOff>171450</xdr:rowOff>
    </xdr:from>
    <xdr:to>
      <xdr:col>15</xdr:col>
      <xdr:colOff>676275</xdr:colOff>
      <xdr:row>6</xdr:row>
      <xdr:rowOff>142875</xdr:rowOff>
    </xdr:to>
    <xdr:pic>
      <xdr:nvPicPr>
        <xdr:cNvPr id="29" name="Picture 28">
          <a:extLst>
            <a:ext uri="{FF2B5EF4-FFF2-40B4-BE49-F238E27FC236}">
              <a16:creationId xmlns:a16="http://schemas.microsoft.com/office/drawing/2014/main" id="{265EDD6F-6EA1-4775-BDC1-B87D0172DA68}"/>
            </a:ext>
          </a:extLst>
        </xdr:cNvPr>
        <xdr:cNvPicPr>
          <a:picLocks noChangeAspect="1"/>
        </xdr:cNvPicPr>
      </xdr:nvPicPr>
      <xdr:blipFill>
        <a:blip xmlns:r="http://schemas.openxmlformats.org/officeDocument/2006/relationships" r:embed="rId12"/>
        <a:stretch>
          <a:fillRect/>
        </a:stretch>
      </xdr:blipFill>
      <xdr:spPr>
        <a:xfrm>
          <a:off x="10182225" y="171450"/>
          <a:ext cx="1924050" cy="1114425"/>
        </a:xfrm>
        <a:prstGeom prst="rect">
          <a:avLst/>
        </a:prstGeom>
        <a:noFill/>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MI KOLADE" refreshedDate="45842.661433680558" createdVersion="7" refreshedVersion="7" minRefreshableVersion="3" recordCount="1465" xr:uid="{37BC1DA3-0E31-4108-9971-C54714036967}">
  <cacheSource type="worksheet">
    <worksheetSource ref="A1:O1466" sheet="amazon"/>
  </cacheSource>
  <cacheFields count="15">
    <cacheField name="Product ID" numFmtId="0">
      <sharedItems count="1351">
        <s v="B07JW9H4J1"/>
        <s v="B098NS6PVG"/>
        <s v="B096MSW6CT"/>
        <s v="B08HDJ86NZ"/>
        <s v="B08CF3B7N1"/>
        <s v="B08Y1TFSP6"/>
        <s v="B08WRWPM22"/>
        <s v="B08DDRGWTJ"/>
        <s v="B008IFXQFU"/>
        <s v="B082LZGK39"/>
        <s v="B08CF3D7QR"/>
        <s v="B0789LZTCJ"/>
        <s v="B07KSMBL2H"/>
        <s v="B085DTN6R2"/>
        <s v="B09KLVMZ3B"/>
        <s v="B083342NKJ"/>
        <s v="B0B6F7LX4C"/>
        <s v="B082LSVT4B"/>
        <s v="B08WRBG3XW"/>
        <s v="B08DPLCM6T"/>
        <s v="B09C6HXFC1"/>
        <s v="B085194JFL"/>
        <s v="B09F6S8BT6"/>
        <s v="B09NHVCHS9"/>
        <s v="B0B1YVCJ2Y"/>
        <s v="B01M4GGIVU"/>
        <s v="B08B42LWKN"/>
        <s v="B094JNXNPV"/>
        <s v="B09W5XR9RT"/>
        <s v="B077Z65HSD"/>
        <s v="B00NH11PEY"/>
        <s v="B09CMM3VGK"/>
        <s v="B08QSC1XY8"/>
        <s v="B008FWZGSG"/>
        <s v="B0B4HJNPV4"/>
        <s v="B08Y1SJVV5"/>
        <s v="B07XLCFSSN"/>
        <s v="B09RZS1NQT"/>
        <s v="B0B3MMYHYW"/>
        <s v="B09C6HWG18"/>
        <s v="B00NH11KIK"/>
        <s v="B09JPC82QC"/>
        <s v="B07JW1Y6XV"/>
        <s v="B07KRCW6LZ"/>
        <s v="B09NJN8L25"/>
        <s v="B07XJYYH7L"/>
        <s v="B002PD61Y4"/>
        <s v="B014I8SSD0"/>
        <s v="B09L8DSSFH"/>
        <s v="B07232M876"/>
        <s v="B07P681N66"/>
        <s v="B0711PVX6Z"/>
        <s v="B082T6V3DT"/>
        <s v="B07MKFNHKG"/>
        <s v="B0BFWGBX61"/>
        <s v="B01N90RZ4M"/>
        <s v="B0088TKTY2"/>
        <s v="B09Q5SWVBJ"/>
        <s v="B0B4DT8MKT"/>
        <s v="B08CDKQ8T6"/>
        <s v="B07B275VN9"/>
        <s v="B0B15CPR37"/>
        <s v="B0994GFWBH"/>
        <s v="B01GGKZ0V6"/>
        <s v="B09F9YQQ7B"/>
        <s v="B014I8SX4Y"/>
        <s v="B09Q8HMKZX"/>
        <s v="B0B9XN9S3W"/>
        <s v="B07966M8XH"/>
        <s v="B01GGKYKQM"/>
        <s v="B0B86CDHL1"/>
        <s v="B0B5ZF3NRK"/>
        <s v="B09RFC46VP"/>
        <s v="B08R69VDHT"/>
        <s v="B09RWZRCP1"/>
        <s v="B09CMP1SC8"/>
        <s v="B09YLXYP7Y"/>
        <s v="B09ZPM4C2C"/>
        <s v="B0B2DJDCPX"/>
        <s v="B0BCZCQTJX"/>
        <s v="B07LGT55SJ"/>
        <s v="B09NKZXMWJ"/>
        <s v="B08QX1CC14"/>
        <s v="B0974H97TJ"/>
        <s v="B07GVGTSLN"/>
        <s v="B09VCHLSJF"/>
        <s v="B0B1YZX72F"/>
        <s v="B092BJMT8Q"/>
        <s v="B0BMXMLSMM"/>
        <s v="B07JH1C41D"/>
        <s v="B0141EZMAI"/>
        <s v="B09Q5P2MT3"/>
        <s v="B08HDH26JX"/>
        <s v="B09VT6JKRP"/>
        <s v="B09T3KB6JZ"/>
        <s v="B093QCY6YJ"/>
        <s v="B093ZNQZ2Y"/>
        <s v="B08LKS3LSP"/>
        <s v="B00V4BGDKU"/>
        <s v="B08CHKQ8D4"/>
        <s v="B09BW334ML"/>
        <s v="B082T6GVLJ"/>
        <s v="B07DL1KC3H"/>
        <s v="B0B6F98KJJ"/>
        <s v="B07JNVF678"/>
        <s v="B09QGZFBPM"/>
        <s v="B07JGDB5M1"/>
        <s v="B0981XSZJ7"/>
        <s v="B0B9XLX8VR"/>
        <s v="B08Y5KXR6Z"/>
        <s v="B09F6VHQXB"/>
        <s v="B0974G5Q2Y"/>
        <s v="B09YL9SN9B"/>
        <s v="B09RX1FK54"/>
        <s v="B09TT6BFDX"/>
        <s v="B09KH58JZR"/>
        <s v="B09DDCQFMT"/>
        <s v="B08RP2L2NL"/>
        <s v="B0B4G2MWSB"/>
        <s v="B0B21C4BMX"/>
        <s v="B084MZXJNK"/>
        <s v="B0BHZCNC4P"/>
        <s v="B0B16KD737"/>
        <s v="B099K9ZX65"/>
        <s v="B08Y55LPBF"/>
        <s v="B015OW3M1W"/>
        <s v="B01D5H8ZI8"/>
        <s v="B09X1M3DHX"/>
        <s v="B09MM6P76N"/>
        <s v="B01D5H8LDM"/>
        <s v="B0B1YY6JJL"/>
        <s v="B09QGZM8QB"/>
        <s v="B08L4SBJRY"/>
        <s v="B09X79PP8F"/>
        <s v="B082T6GVG9"/>
        <s v="B0B3XY5YT4"/>
        <s v="B0B4HKH19N"/>
        <s v="B08TGG316Z"/>
        <s v="B071VMP1Z4"/>
        <s v="B071SDRGWL"/>
        <s v="B08PSQRW2T"/>
        <s v="B0859M539M"/>
        <s v="B08RX8G496"/>
        <s v="B002SZEOLG"/>
        <s v="B08CS3BT4L"/>
        <s v="B00RFWNJMC"/>
        <s v="B082T6GXS5"/>
        <s v="B09CMQRQM6"/>
        <s v="B005LJQMCK"/>
        <s v="B09C6H53KH"/>
        <s v="B0BB3CBFBM"/>
        <s v="B08QSDKFGQ"/>
        <s v="B08PV1X771"/>
        <s v="B07YTNKVJQ"/>
        <s v="B0117H7GZ6"/>
        <s v="B09XJ1LM7R"/>
        <s v="B084N133Y7"/>
        <s v="B088Z1YWBC"/>
        <s v="B07VSG5SXZ"/>
        <s v="B08RWCZ6SY"/>
        <s v="B07KSB1MLX"/>
        <s v="B081FG1QYX"/>
        <s v="B08R69WBN7"/>
        <s v="B0B3RHX6B6"/>
        <s v="B084N18QZY"/>
        <s v="B081NHWT6Z"/>
        <s v="B07JPJJZ2H"/>
        <s v="B09JKNF147"/>
        <s v="B0B9959XF3"/>
        <s v="B09PNR6F8Q"/>
        <s v="B07M69276N"/>
        <s v="B0B1YZ9CB8"/>
        <s v="B09YLYB9PB"/>
        <s v="B08CTNJ985"/>
        <s v="B0BP7XLX48"/>
        <s v="B09LHXNZLR"/>
        <s v="B0B3N8VG24"/>
        <s v="B08PSVBB2X"/>
        <s v="B0B3MQXNFB"/>
        <s v="B08XMSKKMM"/>
        <s v="B09L8DT7D6"/>
        <s v="B00GE55L22"/>
        <s v="B0162K34H2"/>
        <s v="B0B8SRZ5SV"/>
        <s v="B07CWNJLPC"/>
        <s v="B00NH12R1O"/>
        <s v="B0B8SSC5D9"/>
        <s v="B08WKG2MWT"/>
        <s v="B0B466C3G4"/>
        <s v="B005LJQMZC"/>
        <s v="B07MDRGHWQ"/>
        <s v="B07DC4RZPY"/>
        <s v="B0B15GSPQW"/>
        <s v="B08GJNM9N7"/>
        <s v="B09C6FML9B"/>
        <s v="B0B65MJ45G"/>
        <s v="B08P9RYPLR"/>
        <s v="B0B6F8HHR6"/>
        <s v="B084MZXJN6"/>
        <s v="B08XMG618K"/>
        <s v="B0BCKWZ884"/>
        <s v="B00GGGOYEK"/>
        <s v="B07ZR4S1G4"/>
        <s v="B09C635BMM"/>
        <s v="B00GG59HU2"/>
        <s v="B00RGLI0ZS"/>
        <s v="B09ZPJT8B2"/>
        <s v="B07HZ2QCGR"/>
        <s v="B095244Q22"/>
        <s v="B08CKW1KH9"/>
        <s v="B0BLV1GNLN"/>
        <s v="B08RHPDNVV"/>
        <s v="B00NH13Q8W"/>
        <s v="B0B8SSZ76F"/>
        <s v="B0841KQR1Z"/>
        <s v="B0B467CCB9"/>
        <s v="B095JQVC7N"/>
        <s v="B08PPHFXG3"/>
        <s v="B06XR9PR5X"/>
        <s v="B09JSW16QD"/>
        <s v="B07JH1CBGW"/>
        <s v="B09127FZCK"/>
        <s v="B083GQGT3Z"/>
        <s v="B09Q8WQ5QJ"/>
        <s v="B07YZG8PPY"/>
        <s v="B09H39KTTB"/>
        <s v="B08DCVRW98"/>
        <s v="B0718ZN31Q"/>
        <s v="B0162LYSFS"/>
        <s v="B07PFJ5VQD"/>
        <s v="B01J8S6X2I"/>
        <s v="B09MJ77786"/>
        <s v="B09NNGHG22"/>
        <s v="B07V5YF4ND"/>
        <s v="B0B65P827P"/>
        <s v="B084MZYBTV"/>
        <s v="B097ZQTDVZ"/>
        <s v="B0B5F3YZY4"/>
        <s v="B09G5TSGXV"/>
        <s v="B006LW0WDQ"/>
        <s v="B09YLX91QR"/>
        <s v="B081FJWN52"/>
        <s v="B0758F7KK7"/>
        <s v="B09L835C3V"/>
        <s v="B098TV3L96"/>
        <s v="B08NCKT9FG"/>
        <s v="B0B4T6MR8N"/>
        <s v="B01GGKZ4NU"/>
        <s v="B09BW2GP18"/>
        <s v="B09WN3SRC7"/>
        <s v="B09B125CFJ"/>
        <s v="B09RQRZW2X"/>
        <s v="B07924P3C5"/>
        <s v="B08N1WL9XW"/>
        <s v="B07VVXJ2P5"/>
        <s v="B0BC8BQ432"/>
        <s v="B06XFTHCNY"/>
        <s v="B08CT62BM1"/>
        <s v="B07CRL2GY6"/>
        <s v="B07DWFX9YS"/>
        <s v="B01D5H90L4"/>
        <s v="B07F1P8KNV"/>
        <s v="B084N1BM9L"/>
        <s v="B09F6D21BY"/>
        <s v="B09LQQYNZQ"/>
        <s v="B0BC9BW512"/>
        <s v="B0B61HYR92"/>
        <s v="B075ZTJ9XR"/>
        <s v="B0978V2CP6"/>
        <s v="B09LRZYBH1"/>
        <s v="B0B997FBZT"/>
        <s v="B098LCVYPW"/>
        <s v="B09HV71RL1"/>
        <s v="B08PZ6HZLT"/>
        <s v="B075TJHWVC"/>
        <s v="B09LV13JFB"/>
        <s v="B092BL5DCX"/>
        <s v="B09VH568H7"/>
        <s v="B09HQSV46W"/>
        <s v="B08TZD7FQN"/>
        <s v="B0B21XL94T"/>
        <s v="B09PTT8DZF"/>
        <s v="B0B94JPY2N"/>
        <s v="B0B3XXSB1K"/>
        <s v="B08RZ12GKR"/>
        <s v="B0B4T8RSJ1"/>
        <s v="B0B7B9V9QP"/>
        <s v="B08XXVXP3J"/>
        <s v="B06XGWRKYT"/>
        <s v="B07CWDX49D"/>
        <s v="B09TY4MSH3"/>
        <s v="B07RY2X9MP"/>
        <s v="B0B2C5MJN6"/>
        <s v="B0BBMGLQDW"/>
        <s v="B01LONQBDG"/>
        <s v="B08XXF5V6G"/>
        <s v="B09HK9JH4F"/>
        <s v="B09MMD1FDN"/>
        <s v="B09HN7LD5L"/>
        <s v="B0BNDD9TN6"/>
        <s v="B0941392C8"/>
        <s v="B01M5967SY"/>
        <s v="B016MDK4F4"/>
        <s v="B08G43CCLC"/>
        <s v="B0B61GCHC1"/>
        <s v="B07RX14W1Q"/>
        <s v="B09PLD9TCD"/>
        <s v="B0B8ZKWGKD"/>
        <s v="B09NNJ9WYM"/>
        <s v="B08H5L8V1L"/>
        <s v="B0B8CXTTG3"/>
        <s v="B09HCH3JZG"/>
        <s v="B097JVLW3L"/>
        <s v="B09SB6SJB4"/>
        <s v="B08NW8GHCJ"/>
        <s v="B09YHLPQYT"/>
        <s v="B08G1RW2Q3"/>
        <s v="B08YXJJW8H"/>
        <s v="B09P8M18QM"/>
        <s v="B08BG4M4N7"/>
        <s v="B07VJ9ZTXS"/>
        <s v="B084872DQY"/>
        <s v="B00GGGOYEU"/>
        <s v="B08FD2VSD9"/>
        <s v="B0BQRJ3C47"/>
        <s v="B095JPKPH3"/>
        <s v="B087JWLZ2K"/>
        <s v="B09DSXK8JX"/>
        <s v="B08V9C4B1J"/>
        <s v="B08PKBMJKS"/>
        <s v="B0B8VQ7KDS"/>
        <s v="B086JTMRYL"/>
        <s v="B09RWQ7YR6"/>
        <s v="B00OFM6PEO"/>
        <s v="B0BF57RN3K"/>
        <s v="B0B3RRWSF6"/>
        <s v="B0B5B6PQCT"/>
        <s v="B08HV83HL3"/>
        <s v="B0BBN4DZBD"/>
        <s v="B0B3CPQ5PF"/>
        <s v="B0B3CQBRB4"/>
        <s v="B0BBN56J5H"/>
        <s v="B0BBN3WF7V"/>
        <s v="B0BDRVFDKP"/>
        <s v="B0B5LVS732"/>
        <s v="B09V2Q4QVQ"/>
        <s v="B09V12K8NT"/>
        <s v="B01DEWVZ2C"/>
        <s v="B0BMGB3CH9"/>
        <s v="B08D77XZX5"/>
        <s v="B09XB8GFBQ"/>
        <s v="B07WG8PDCW"/>
        <s v="B07GPXXNNG"/>
        <s v="B0BDYVC5TD"/>
        <s v="B0BMGB2TPR"/>
        <s v="B08MC57J31"/>
        <s v="B08HVL8QN3"/>
        <s v="B0746JGVDS"/>
        <s v="B08VFF6JQ8"/>
        <s v="B09NVPSCQT"/>
        <s v="B09YV4RG4D"/>
        <s v="B09TWHTBKQ"/>
        <s v="B08L5HMJVW"/>
        <s v="B0B4F2XCK3"/>
        <s v="B0BF54972T"/>
        <s v="B09YV4MW2T"/>
        <s v="B09TWH8YHM"/>
        <s v="B07WGMMQGP"/>
        <s v="B0BF563HB4"/>
        <s v="B09GFPVD9Y"/>
        <s v="B09GFLXVH9"/>
        <s v="B0BF4YBLPX"/>
        <s v="B09XB7DPW1"/>
        <s v="B07PFJ5W31"/>
        <s v="B0B3N7LR6K"/>
        <s v="B09ZQK9X8G"/>
        <s v="B07WJV6P1R"/>
        <s v="B0BF54LXW6"/>
        <s v="B09XB7SRQ5"/>
        <s v="B09FFK1PQG"/>
        <s v="B09RMQYHLH"/>
        <s v="B08ZN4B121"/>
        <s v="B0B3RSDSZ3"/>
        <s v="B08VB34KJ1"/>
        <s v="B09T39K9YL"/>
        <s v="B08VF8V79P"/>
        <s v="B08G28Z33M"/>
        <s v="B09PNKXSKF"/>
        <s v="B0B5DDJNH4"/>
        <s v="B07WDKLDRX"/>
        <s v="B09MQSCJQ1"/>
        <s v="B094YFFSMY"/>
        <s v="B09MT84WV5"/>
        <s v="B08VS3YLRK"/>
        <s v="B0B4F3QNDM"/>
        <s v="B07GQD4K6L"/>
        <s v="B07WDKLRM4"/>
        <s v="B0BP18W8TM"/>
        <s v="B07GXHC691"/>
        <s v="B08FN6WGDQ"/>
        <s v="B0B3D39RKV"/>
        <s v="B085HY1DGR"/>
        <s v="B08D75R3Z1"/>
        <s v="B0B4F2TTTS"/>
        <s v="B09WRMNJ9G"/>
        <s v="B0B14MR9L1"/>
        <s v="B09ZPL5VYM"/>
        <s v="B0993BB11X"/>
        <s v="B09V2PZDX8"/>
        <s v="B085W8CFLH"/>
        <s v="B09MT6XSFW"/>
        <s v="B07RD611Z8"/>
        <s v="B0B4F52B5X"/>
        <s v="B096VF5YYF"/>
        <s v="B0B5D39BCD"/>
        <s v="B09XBJ1CTN"/>
        <s v="B0B4F5L738"/>
        <s v="B08MTCKDYN"/>
        <s v="B09QS8V5N8"/>
        <s v="B09T2WRLJJ"/>
        <s v="B089WB69Y1"/>
        <s v="B0116MIKKC"/>
        <s v="B09P858DK8"/>
        <s v="B07DJLFMPS"/>
        <s v="B07WHQWXL7"/>
        <s v="B07WDK3ZS6"/>
        <s v="B09T2S8X9C"/>
        <s v="B07S9S86BF"/>
        <s v="B07N8RQ6W7"/>
        <s v="B09FKDH6FS"/>
        <s v="B08HVJCW95"/>
        <s v="B09YDFDVNS"/>
        <s v="B07WGPKTS4"/>
        <s v="B09MZCQYHZ"/>
        <s v="B0B4F2ZWL3"/>
        <s v="B08VB2CMR3"/>
        <s v="B095RTJH1M"/>
        <s v="B097R25DP7"/>
        <s v="B09YDFKJF8"/>
        <s v="B07WDK3ZS2"/>
        <s v="B08RZ5K9YH"/>
        <s v="B08444S68L"/>
        <s v="B07WHQBZLS"/>
        <s v="B09JS562TP"/>
        <s v="B09V17S2BG"/>
        <s v="B0B5CGTBKV"/>
        <s v="B0B23LW7NV"/>
        <s v="B09KGV7WSV"/>
        <s v="B0971DWFDT"/>
        <s v="B0BNV7JM5Y"/>
        <s v="B0B53QFZPY"/>
        <s v="B07WJWRNVK"/>
        <s v="B01F25X6RQ"/>
        <s v="B0B244R4KB"/>
        <s v="B0BMGG6NKT"/>
        <s v="B092JHPL72"/>
        <s v="B09GFM8CGS"/>
        <s v="B0B3MWYCHQ"/>
        <s v="B09J2MM5C6"/>
        <s v="B07Q4QV1DL"/>
        <s v="B0B56YRBNT"/>
        <s v="B01DF26V7A"/>
        <s v="B08K4PSZ3V"/>
        <s v="B0B4F1YC3J"/>
        <s v="B08K4RDQ71"/>
        <s v="B085CZ3SR1"/>
        <s v="B09YV3K34W"/>
        <s v="B09Z6WH2N1"/>
        <s v="B09NL4DJ2Z"/>
        <s v="B0BGSV43WY"/>
        <s v="B0926V9CTV"/>
        <s v="B07WGPKMP5"/>
        <s v="B0BBFJ9M3X"/>
        <s v="B09PLFJ7ZW"/>
        <s v="B0B53NXFFR"/>
        <s v="B07GNC2592"/>
        <s v="B09TP5KBN7"/>
        <s v="B0949SBKMP"/>
        <s v="B09V175NP7"/>
        <s v="B07WHSJXLF"/>
        <s v="B0BD3T6Z1D"/>
        <s v="B09LHYZ3GJ"/>
        <s v="B07WFPMGQQ"/>
        <s v="B09QS9X9L8"/>
        <s v="B0B6BLTGTT"/>
        <s v="B084DTMYWK"/>
        <s v="B0B53QLB9H"/>
        <s v="B0BDYW3RN3"/>
        <s v="B0B3RS9DNF"/>
        <s v="B09QS9X16F"/>
        <s v="B08HV25BBQ"/>
        <s v="B09LJ116B5"/>
        <s v="B0BMVWKZ8G"/>
        <s v="B0BD92GDQH"/>
        <s v="B0B5GF6DQD"/>
        <s v="B09JS94MBV"/>
        <s v="B09YV463SW"/>
        <s v="B09NL4DCXK"/>
        <s v="B0B8CHJLWJ"/>
        <s v="B0B8ZWNR5T"/>
        <s v="B0BBFJLP21"/>
        <s v="B01F262EUU"/>
        <s v="B09VZBGL1N"/>
        <s v="B0BNVBJW2S"/>
        <s v="B0B2DJ5RVQ"/>
        <s v="B096TWZRJC"/>
        <s v="B09GP6FBZT"/>
        <s v="B0B3DV7S9B"/>
        <s v="B09MKP344P"/>
        <s v="B08JW1GVS7"/>
        <s v="B09LHZSMRR"/>
        <s v="B0B5V47VK4"/>
        <s v="B08H21B6V7"/>
        <s v="B09BNXQ6BR"/>
        <s v="B01FSYQ2A4"/>
        <s v="B08L5FM4JC"/>
        <s v="B0B54Y2SNX"/>
        <s v="B08BQ947H3"/>
        <s v="B0B7DHSKS7"/>
        <s v="B09SJ1FTYV"/>
        <s v="B09XJ5LD6L"/>
        <s v="B07WHS7MZ1"/>
        <s v="B0BBVKRP7B"/>
        <s v="B09NY7W8YD"/>
        <s v="B0BMM7R92G"/>
        <s v="B08M66K48D"/>
        <s v="B09RFB2SJQ"/>
        <s v="B0B82YGCF6"/>
        <s v="B08HF4W2CT"/>
        <s v="B08BCKN299"/>
        <s v="B0B2X35B1K"/>
        <s v="B09QS9CWLV"/>
        <s v="B0B1NX6JTN"/>
        <s v="B078G6ZF5Z"/>
        <s v="B0BBW521YC"/>
        <s v="B09HSKYMB3"/>
        <s v="B09YV42QHZ"/>
        <s v="B09BF8JBWX"/>
        <s v="B0B5YBGCKD"/>
        <s v="B09MY4W73Q"/>
        <s v="B09T37CKQ5"/>
        <s v="B09GFPN6TP"/>
        <s v="B0B298D54H"/>
        <s v="B08VB57558"/>
        <s v="B0B9BXKBC7"/>
        <s v="B09NY6TRXG"/>
        <s v="B09NVPJ3P4"/>
        <s v="B0B3NDPCS9"/>
        <s v="B09VGKFM7Y"/>
        <s v="B07QCWY5XV"/>
        <s v="B098QXR9X2"/>
        <s v="B07H1S7XW8"/>
        <s v="B0BNXFDTZ2"/>
        <s v="B088ZFJY82"/>
        <s v="B0B4F4QZ1H"/>
        <s v="B09BCNQ9R2"/>
        <s v="B0B9BD2YL4"/>
        <s v="B071Z8M4KX"/>
        <s v="B09N3ZNHTY"/>
        <s v="B005FYNT3G"/>
        <s v="B01J0XWYKQ"/>
        <s v="B09CTRPSJR"/>
        <s v="B08JQN8DGZ"/>
        <s v="B0B72BSW7K"/>
        <s v="B08TV2P1N8"/>
        <s v="B07XCM6T4N"/>
        <s v="B07T5DKR5D"/>
        <s v="B07PR1CL3S"/>
        <s v="B07JQKQ91F"/>
        <s v="B08W56G1K9"/>
        <s v="B01L8ZNWN2"/>
        <s v="B009VCGPSY"/>
        <s v="B0B296NTFV"/>
        <s v="B07TCN5VR9"/>
        <s v="B00ZYLMQH0"/>
        <s v="B01HJI0FS2"/>
        <s v="B076B8G5D8"/>
        <s v="B014SZO90Y"/>
        <s v="B07KCMR8D6"/>
        <s v="B00N1U9AJS"/>
        <s v="B07KY3FNQP"/>
        <s v="B07QZ3CZ48"/>
        <s v="B09T3H12GV"/>
        <s v="B08ZJDWTJ1"/>
        <s v="B08FTFXNNB"/>
        <s v="B08YDFX7Y1"/>
        <s v="B087FXHB6J"/>
        <s v="B07N42JB4S"/>
        <s v="B0B31BYXQQ"/>
        <s v="B07SLMR1K6"/>
        <s v="B092X94QNQ"/>
        <s v="B0846D5CBP"/>
        <s v="B00KXULGJQ"/>
        <s v="B08H9Z3XQW"/>
        <s v="B08LPJZSSW"/>
        <s v="B08CYPB15D"/>
        <s v="B00MFPCY5C"/>
        <s v="B07JJFSG2B"/>
        <s v="B09NR6G588"/>
        <s v="B07JPX9CR7"/>
        <s v="B08D11DZ2W"/>
        <s v="B07Q7561HD"/>
        <s v="B0819HZPXL"/>
        <s v="B00LXTFMRS"/>
        <s v="B0B9LDCX89"/>
        <s v="B0765B3TH7"/>
        <s v="B0B1F6GQPS"/>
        <s v="B07LG59NPV"/>
        <s v="B00AXHBBXU"/>
        <s v="B08MCD9JFY"/>
        <s v="B083RCTXLL"/>
        <s v="B08HLZ28QC"/>
        <s v="B07GVR9TG7"/>
        <s v="B0856HY85J"/>
        <s v="B07CD2BN46"/>
        <s v="B07PLHTTB4"/>
        <s v="B077T3BG5L"/>
        <s v="B079Y6JZC8"/>
        <s v="B0856HNMR7"/>
        <s v="B0B12K5BPM"/>
        <s v="B00LVMTA2A"/>
        <s v="B07TR5HSR9"/>
        <s v="B0819ZZK5K"/>
        <s v="B08QJJCY2Q"/>
        <s v="B07L5L4GTB"/>
        <s v="B07L8KNP5F"/>
        <s v="B08CF4SCNP"/>
        <s v="B09XX51X2G"/>
        <s v="B01M72LILF"/>
        <s v="B00LZLQ624"/>
        <s v="B09GB5B4BK"/>
        <s v="B015ZXUDD0"/>
        <s v="B09PL79D2X"/>
        <s v="B098K3H92Z"/>
        <s v="B084PJSSQ1"/>
        <s v="B097C564GC"/>
        <s v="B08CYNJ5KY"/>
        <s v="B00Y4ORQ46"/>
        <s v="B074CWD7MS"/>
        <s v="B00A0VCJPI"/>
        <s v="B00UGZWM2I"/>
        <s v="B00R1P3B4O"/>
        <s v="B09DG9VNWB"/>
        <s v="B09Y5MP7C4"/>
        <s v="B01DJJVFPC"/>
        <s v="B07DFYJRQV"/>
        <s v="B08L879JSN"/>
        <s v="B08TDJNM3G"/>
        <s v="B06XSK3XL6"/>
        <s v="B07YNTJ8ZM"/>
        <s v="B07KR5P3YD"/>
        <s v="B08FB2LNSZ"/>
        <s v="B01IBRHE3E"/>
        <s v="B01N6LU1VF"/>
        <s v="B07XLML2YS"/>
        <s v="B086WMSCN3"/>
        <s v="B003B00484"/>
        <s v="B003L62T7W"/>
        <s v="B09P18XVW6"/>
        <s v="B00LZLPYHW"/>
        <s v="B00NNQMYNE"/>
        <s v="B0B217Z5VK"/>
        <s v="B07B88KQZ8"/>
        <s v="B07Z3K96FR"/>
        <s v="B0756CLQWL"/>
        <s v="B004IO5BMQ"/>
        <s v="B01HGCLUH6"/>
        <s v="B01N4EV2TL"/>
        <s v="B08MZQBFLN"/>
        <s v="B0752LL57V"/>
        <s v="B09Z28BQZT"/>
        <s v="B094DQWV9B"/>
        <s v="B0BBMPH39N"/>
        <s v="B097JQ1J5G"/>
        <s v="B07YY1BY5B"/>
        <s v="B08VRMK55F"/>
        <s v="B08CHZ3ZQ7"/>
        <s v="B08SCCG9D4"/>
        <s v="B0972BQ2RS"/>
        <s v="B00ZRBWPA0"/>
        <s v="B0B2DD66GS"/>
        <s v="B09M869Z5V"/>
        <s v="B07W6VWZ8C"/>
        <s v="B07Z1X6VFC"/>
        <s v="B07YL54NVJ"/>
        <s v="B0759QMF85"/>
        <s v="B00LM4X0KU"/>
        <s v="B08PFSZ7FH"/>
        <s v="B012MQS060"/>
        <s v="B01MF8MB65"/>
        <s v="B00LHZWD0C"/>
        <s v="B08QDPB1SL"/>
        <s v="B07BRKK9JQ"/>
        <s v="B01EZ0X3L8"/>
        <s v="B00LM4W1N2"/>
        <s v="B08YD264ZS"/>
        <s v="B00GZLB57U"/>
        <s v="B07V82W5CN"/>
        <s v="B08HD7JQHX"/>
        <s v="B0B31FR4Y2"/>
        <s v="B09Y14JLP3"/>
        <s v="B09ZHCJDP1"/>
        <s v="B08C4Z69LN"/>
        <s v="B016XVRKZM"/>
        <s v="B00LHZW3XY"/>
        <s v="B098JYT4SY"/>
        <s v="B08CFCK6CW"/>
        <s v="B09P564ZTJ"/>
        <s v="B07MSLTW8Z"/>
        <s v="B09N6TTHT6"/>
        <s v="B098R25TGC"/>
        <s v="B0B2PQL5N3"/>
        <s v="B07DKZCZ89"/>
        <s v="B08GYG6T12"/>
        <s v="B09BN2NPBD"/>
        <s v="B00J4YG0PC"/>
        <s v="B073BRXPZX"/>
        <s v="B08LHTJTBB"/>
        <s v="B07VTFN6HM"/>
        <s v="B008QS9J6Y"/>
        <s v="B09M8888DM"/>
        <s v="B07Z1YVP72"/>
        <s v="B082FTPRSK"/>
        <s v="B09RF2QXGX"/>
        <s v="B01KK0HU3Y"/>
        <s v="B07JF9B592"/>
        <s v="B086394NY5"/>
        <s v="B017PDR9N0"/>
        <s v="B07NC12T2R"/>
        <s v="B07WKBD37W"/>
        <s v="B08JMC1988"/>
        <s v="B09GFN8WZL"/>
        <s v="B095X38CJS"/>
        <s v="B07ZKD8T1Q"/>
        <s v="B07G3YNLJB"/>
        <s v="B00P93X2H6"/>
        <s v="B0798PJPCL"/>
        <s v="B09GFWJDY1"/>
        <s v="B09MZ6WZ6V"/>
        <s v="B094QZLJQ6"/>
        <s v="B07L3NDN24"/>
        <s v="B08WD18LJZ"/>
        <s v="B06XDKWLJH"/>
        <s v="B01J1CFO5I"/>
        <s v="B07J2NGB69"/>
        <s v="B00MUTWLW4"/>
        <s v="B017NC2IPM"/>
        <s v="B00N1U7JXM"/>
        <s v="B08HQL67D6"/>
        <s v="B09RKFBCV7"/>
        <s v="B08KHM9VBJ"/>
        <s v="B01IOZUHRS"/>
        <s v="B00CEQEGPI"/>
        <s v="B08B6XWQ1C"/>
        <s v="B01DGVKBC6"/>
        <s v="B08JD36C6H"/>
        <s v="B00E3DVQFS"/>
        <s v="B00BN5SNF0"/>
        <s v="B09SGGRKV8"/>
        <s v="B084BR3QX8"/>
        <s v="B09VC2D2WG"/>
        <s v="B09163Q5CD"/>
        <s v="B08K9PX15C"/>
        <s v="B083RD1J99"/>
        <s v="B09Z7YGV3R"/>
        <s v="B00N3XLDW0"/>
        <s v="B07Z53L5QL"/>
        <s v="B00P93X0VO"/>
        <s v="B07SBGFDX9"/>
        <s v="B07X2L5Z8C"/>
        <s v="B00VA7YYUO"/>
        <s v="B07L9FW9GF"/>
        <s v="B08D64C9FN"/>
        <s v="B00LOD70SC"/>
        <s v="B09X76VL5L"/>
        <s v="B091JF2TFD"/>
        <s v="B07S7DCJKS"/>
        <s v="B09NC2TY11"/>
        <s v="B0BDS8MY8J"/>
        <s v="B09X7DY7Q4"/>
        <s v="B09YV575RK"/>
        <s v="B08LW31NQ6"/>
        <s v="B09ND94ZRG"/>
        <s v="B00P93X6EK"/>
        <s v="B0994GP1CX"/>
        <s v="B07H8W9PB6"/>
        <s v="B09NNHFSSF"/>
        <s v="B08D9NDZ1Y"/>
        <s v="B0085IATT6"/>
        <s v="B08WJ86PV2"/>
        <s v="B078HRR1XV"/>
        <s v="B09P22HXH6"/>
        <s v="B00LM4X3XE"/>
        <s v="B09YLFHFDW"/>
        <s v="B07YWS9SP9"/>
        <s v="B08WLY8V9S"/>
        <s v="B0873L7J6X"/>
        <s v="B07YNHCW6N"/>
        <s v="B01MQ2A86A"/>
        <s v="B00KIE28X0"/>
        <s v="B0BHYJ8CVF"/>
        <s v="B0BCVJ3PVP"/>
        <s v="B0B2931FCV"/>
        <s v="B09TMZ1MF8"/>
        <s v="B07VV37FT4"/>
        <s v="B07JB2Y4SR"/>
        <s v="B08KRMK9LZ"/>
        <s v="B08LT9BMPP"/>
        <s v="B0814ZY6FP"/>
        <s v="B09F3PDDRF"/>
        <s v="B07X963JNS"/>
        <s v="B09LD3116F"/>
        <s v="B08Y5QJTVK"/>
        <s v="B00LY1FN1K"/>
        <s v="B07DJ5KYDZ"/>
        <s v="B009LJ2BXA"/>
        <s v="B09BVCVTBC"/>
        <s v="B07SY4C3TD"/>
        <s v="B094JB13XL"/>
        <s v="B08CRRQK6Z"/>
        <s v="B08MTLLSL8"/>
        <s v="B08Y57TPDM"/>
        <s v="B09CYTJV3N"/>
        <s v="B07GLNJC25"/>
        <s v="B08FY4FG5X"/>
        <s v="B07TMCXRFV"/>
        <s v="B00LZPQVMK"/>
        <s v="B08X77LM8C"/>
        <s v="B01EJ5MM5M"/>
        <s v="B08J82K4GX"/>
        <s v="B07Z1Z77ZZ"/>
        <s v="B00DJ5N9VK"/>
        <s v="B08FGNPQ9X"/>
        <s v="B07NTKGW45"/>
        <s v="B08J4PL1Z3"/>
        <s v="B07XJWTYM2"/>
        <s v="B09939XJX8"/>
        <s v="B09MDCZJXS"/>
        <s v="B08CTQP51L"/>
        <s v="B0BG62HMDJ"/>
        <s v="B08GTYFC37"/>
        <s v="B08SBH499M"/>
        <s v="B08FYB5HHK"/>
        <s v="B0B5GJRTHB"/>
        <s v="B09GBBJV72"/>
        <s v="B07P434WJY"/>
        <s v="B07T9FV9YP"/>
        <s v="B08WKFSN84"/>
        <s v="B09TBCVJS3"/>
        <s v="B08TR61BVK"/>
        <s v="B0B2CPVXHX"/>
        <s v="B08XNL93PL"/>
        <s v="B088GXTJM3"/>
        <s v="B099S26HWG"/>
        <s v="B08461VC1Z"/>
        <s v="B00K32PEW4"/>
        <s v="B07LFWP97N"/>
        <s v="B0746N6WML"/>
        <s v="B07W9KYT62"/>
        <s v="B08D9MNH4B"/>
        <s v="B09MKG4ZCM"/>
        <s v="B07RZZ1QSW"/>
        <s v="B07222HQKP"/>
        <s v="B00NFD0ETQ"/>
        <s v="B075DB1F13"/>
        <s v="B0148NPH9I"/>
        <s v="B01JOFKL0A"/>
        <s v="B079S811J3"/>
        <s v="B0083T231O"/>
        <s v="B086PXQ2R4"/>
        <s v="B07L1N3TJX"/>
        <s v="B07YFWVRCM"/>
        <s v="B08TDJ5BVF"/>
        <s v="B09XXZXQC1"/>
        <s v="B083T5G5PM"/>
        <s v="B0BHVPTM2C"/>
        <s v="B01NBX5RSB"/>
        <s v="B08MWJTST6"/>
        <s v="B07R99NBVB"/>
        <s v="B00LY12TH6"/>
        <s v="B08497Z1MQ"/>
        <s v="B07KNM95JK"/>
        <s v="B09Q3M3WLJ"/>
        <s v="B09B9SPC7F"/>
        <s v="B099SD8PRP"/>
        <s v="B00S2SEV7K"/>
        <s v="B08WKCTFF3"/>
        <s v="B08498D67S"/>
        <s v="B00C3GBCIS"/>
        <s v="B00URH5E34"/>
        <s v="B00EYW1U68"/>
        <s v="B08SMJT55F"/>
        <s v="B08Y7MXFMK"/>
        <s v="B086Q3QMFS"/>
        <s v="B08498H13H"/>
        <s v="B07LFQLKFZ"/>
        <s v="B00LY17RHI"/>
        <s v="B07W14CHV8"/>
        <s v="B09F5Z694W"/>
        <s v="B0B25LQQPC"/>
        <s v="B01LYLJ99X"/>
        <s v="B014SZPBM4"/>
        <s v="B08CZHGHKH"/>
        <s v="B0B2RBP83P"/>
        <s v="B078W65FJ7"/>
        <s v="B08S74GTBT"/>
        <s v="B07QMRHWJD"/>
        <s v="B07W7Z6DVL"/>
        <s v="B07WMS7TWB"/>
        <s v="B00H47GVGY"/>
        <s v="B07VX71FZP"/>
        <s v="B07NCKMXVZ"/>
        <s v="B0B61DSF17"/>
        <s v="B07VQGVL68"/>
        <s v="B01LWYDEQ7"/>
        <s v="B07VNFP3C2"/>
        <s v="B00LUGTJGO"/>
        <s v="B01MQZ7J8K"/>
        <s v="B01GFTEV5Y"/>
        <s v="B00NW4UWN6"/>
        <s v="B01NCVJMKX"/>
        <s v="B00O24PUO6"/>
        <s v="B07GXPDLYQ"/>
        <s v="B01C8P29N0"/>
        <s v="B08KDBLMQP"/>
        <s v="B078JDNZJ8"/>
        <s v="B01M5F614J"/>
        <s v="B083GKDRKR"/>
        <s v="B097R2V1W8"/>
        <s v="B07YR26BJ3"/>
        <s v="B097R45BH8"/>
        <s v="B09X5C9VLK"/>
        <s v="B01C8P29T4"/>
        <s v="B00HVXS7WC"/>
        <s v="B096YCN3SD"/>
        <s v="B09LQH3SD9"/>
        <s v="B09KNMLH4Y"/>
        <s v="B00ABMASXG"/>
        <s v="B07QDSN9V6"/>
        <s v="B00YMJ0OI8"/>
        <s v="B0B8XNPQPN"/>
        <s v="B0814P4L98"/>
        <s v="B008QTK47Q"/>
        <s v="B088ZTJT2R"/>
        <s v="B0BK1K598K"/>
        <s v="B09Y5FZK9N"/>
        <s v="B09J2SCVQT"/>
        <s v="B00TDD0YM4"/>
        <s v="B078KRFWQB"/>
        <s v="B07SRM58TP"/>
        <s v="B00EDJJ7FS"/>
        <s v="B0832W3B7Q"/>
        <s v="B07WNK1FFN"/>
        <s v="B009P2LK08"/>
        <s v="B07DGD4Z4C"/>
        <s v="B07GMFY9QM"/>
        <s v="B0BGPN4GGH"/>
        <s v="B0B2DZ5S6R"/>
        <s v="B07S851WX5"/>
        <s v="B01MY839VW"/>
        <s v="B09LV1CMGH"/>
        <s v="B01EY310UM"/>
        <s v="B09NL7LBWT"/>
        <s v="B008YW8M0G"/>
        <s v="B097R3XH9R"/>
        <s v="B08TM71L54"/>
        <s v="B0BPBXNQQT"/>
        <s v="B00W56GLOQ"/>
        <s v="B0883KDSXC"/>
        <s v="B078V8R9BS"/>
        <s v="B08GSQXLJ2"/>
        <s v="B01M5B0TPW"/>
        <s v="B082KVTRW8"/>
        <s v="B08CFJBZRK"/>
        <s v="B07H3WDC4X"/>
        <s v="B09ZTZ9N3Q"/>
        <s v="B083P71WKK"/>
        <s v="B097R4D42G"/>
        <s v="B07MKMFKPG"/>
        <s v="B0949FPSFY"/>
        <s v="B08F47T4X5"/>
        <s v="B01M0505SJ"/>
        <s v="B08D6RCM3Q"/>
        <s v="B009P2LITG"/>
        <s v="B00V9NHDI4"/>
        <s v="B07WGPBXY9"/>
        <s v="B00KRCBA6E"/>
        <s v="B0B3X2BY3M"/>
        <s v="B00F159RIK"/>
        <s v="B08MV82R99"/>
        <s v="B09VKWGZD7"/>
        <s v="B009P2LK80"/>
        <s v="B00A7PLVU6"/>
        <s v="B0B25DJ352"/>
        <s v="B013B2WGT6"/>
        <s v="B097RJ867P"/>
        <s v="B091V8HK8Z"/>
        <s v="B071VNHMX2"/>
        <s v="B08MVSGXMY"/>
        <s v="B00H0B29DI"/>
        <s v="B01GZSQJPA"/>
        <s v="B08VGFX2B6"/>
        <s v="B09GYBZPHF"/>
        <s v="B0B4KPCBSH"/>
        <s v="B09CGLY5CX"/>
        <s v="B09JN37WBX"/>
        <s v="B01I1LDZGA"/>
        <s v="B0BN2576GQ"/>
        <s v="B06XPYRWV5"/>
        <s v="B01N1XVVLC"/>
        <s v="B00O2R38C4"/>
        <s v="B0B2CZTCL2"/>
        <s v="B00PVT30YI"/>
        <s v="B00SH18114"/>
        <s v="B00E9G8KOY"/>
        <s v="B00H3H03Q4"/>
        <s v="B0756K5DYZ"/>
        <s v="B0188KPKB2"/>
        <s v="B091KNVNS9"/>
        <s v="B075JJ5NQC"/>
        <s v="B0B5KZ3C53"/>
        <s v="B09NTHQRW3"/>
        <s v="B008YW3CYM"/>
        <s v="B07QHHCB27"/>
        <s v="B0BMFD94VD"/>
        <s v="B00HZIOGXW"/>
        <s v="B09CKSYBLR"/>
        <s v="B072J83V9W"/>
        <s v="B09MTLG4TP"/>
        <s v="B097XJQZ8H"/>
        <s v="B00935MD1C"/>
        <s v="B0BR4F878Q"/>
        <s v="B0B3G5XZN5"/>
        <s v="B07WKB69RS"/>
        <s v="B09DL9978Y"/>
        <s v="B06XMZV7RH"/>
        <s v="B09WMTJPG7"/>
        <s v="B09ZK6THRR"/>
        <s v="B07MP21WJD"/>
        <s v="B09XB1R2F3"/>
        <s v="B08Y5QJXSR"/>
        <s v="B07WJXCTG9"/>
        <s v="B09NBZ36F7"/>
        <s v="B0912WJ87V"/>
        <s v="B0BMTZ4T1D"/>
        <s v="B07Z51CGGH"/>
        <s v="B0BDG6QDYD"/>
        <s v="B00YQLG7GK"/>
        <s v="B00SMJPA9C"/>
        <s v="B0B9RN5X8B"/>
        <s v="B08QW937WV"/>
        <s v="B0B4PPD89B"/>
        <s v="B08GM5S4CQ"/>
        <s v="B00NM6MO26"/>
        <s v="B083M7WPZD"/>
        <s v="B07GLSKXS1"/>
        <s v="B09F6KL23R"/>
        <s v="B094G9L9LT"/>
        <s v="B09FZ89DK6"/>
        <s v="B0811VCGL5"/>
        <s v="B07FXLC2G2"/>
        <s v="B01LYU3BZF"/>
        <s v="B083RC4WFJ"/>
        <s v="B09SFRNKSR"/>
        <s v="B07NRTCDS5"/>
        <s v="B07SPVMSC6"/>
        <s v="B09H3BXWTK"/>
        <s v="B0073QGKAS"/>
        <s v="B08GJ57MKL"/>
        <s v="B009DA69W6"/>
        <s v="B099PR2GQJ"/>
        <s v="B08G8H8DPL"/>
        <s v="B08VGM3YMF"/>
        <s v="B08TTRVWKY"/>
        <s v="B07T4D9FNY"/>
        <s v="B07RX42D3D"/>
        <s v="B08WRKSF9D"/>
        <s v="B09R83SFYV"/>
        <s v="B07989VV5K"/>
        <s v="B07FL3WRX5"/>
        <s v="B0BPCJM7TB"/>
        <s v="B08H673XKN"/>
        <s v="B07DXRGWDJ"/>
        <s v="B08243SKCK"/>
        <s v="B09SPTNG58"/>
        <s v="B083J64CBB"/>
        <s v="B08JV91JTK"/>
        <s v="B0BQ3K23Y1"/>
        <s v="B09MT94QLL"/>
        <s v="B07NKNBTT3"/>
        <s v="B09KPXTZXN"/>
        <s v="B078HG2ZPS"/>
        <s v="B07N2MGB3G"/>
        <s v="B008LN8KDM"/>
        <s v="B08MZNT7GP"/>
        <s v="B009P2L7CO"/>
        <s v="B07YC8JHMB"/>
        <s v="B0BNQMF152"/>
        <s v="B08J7VCT12"/>
        <s v="B0989W6J2F"/>
        <s v="B0B84KSH3X"/>
        <s v="B08HLC7Z3G"/>
        <s v="B0BN6M3TCM"/>
        <s v="B01L6MT7E0"/>
        <s v="B0B9F9PT8R"/>
        <s v="B0883LQJ6B"/>
        <s v="B099Z83VRC"/>
        <s v="B00S9BSJC8"/>
        <s v="B0B4SJKRDF"/>
        <s v="B0BM4KTNL1"/>
        <s v="B08S6RKT4L"/>
        <s v="B09SZ5TWHW"/>
        <s v="B0BLC2BYPX"/>
        <s v="B00P0R95EA"/>
        <s v="B07W4HTS8Q"/>
        <s v="B078JBK4GX"/>
        <s v="B08S7V8YTN"/>
        <s v="B07H5PBN54"/>
        <s v="B07YCBSCYB"/>
        <s v="B098T9CJVQ"/>
        <s v="B01KCSGBU2"/>
        <s v="B095XCRDQW"/>
        <s v="B09CTWFV5W"/>
        <s v="B0B7NWGXS6"/>
        <s v="B07DZ986Q2"/>
        <s v="B07KKJPTWB"/>
        <s v="B071R3LHFM"/>
        <s v="B086X18Q71"/>
        <s v="B07WVQG8WZ"/>
        <s v="B0BFBNXS94"/>
        <s v="B071113J7M"/>
        <s v="B09YLWT89W"/>
        <s v="B0814LP6S9"/>
        <s v="B07BKSSDR2"/>
        <s v="B09VGS66FV"/>
        <s v="B07RCGTZ4M"/>
        <s v="B0747VDH9L"/>
        <s v="B08XLR6DSB"/>
        <s v="B08H6CZSHT"/>
        <s v="B07CVR2L5K"/>
        <s v="B09J4YQYX3"/>
        <s v="B0B2DD8BQ8"/>
        <s v="B0123P3PWE"/>
        <s v="B08HDCWDXD"/>
        <s v="B0836JGZ74"/>
        <s v="B0BCKJJN8R"/>
        <s v="B008P7IF02"/>
        <s v="B08CNLYKW5"/>
        <s v="B08C7TYHPB"/>
        <s v="B08VJFYH6N"/>
        <s v="B08235JZFB"/>
        <s v="B078XFKBZL"/>
        <s v="B01M265AAK"/>
        <s v="B0B694PXQJ"/>
        <s v="B00B3VFJY2"/>
        <s v="B08W9BK4MD"/>
        <s v="B09X5HD5T1"/>
        <s v="B08H6B3G96"/>
        <s v="B09N3BFP4M"/>
        <s v="B09DSQXCM8"/>
        <s v="B01M69WCZ6"/>
        <s v="B0BM9H2NY9"/>
        <s v="B099FDW2ZF"/>
        <s v="B0B935YNR7"/>
        <s v="B07JGCGNDG"/>
        <s v="B08L12N5H1"/>
        <s v="B07GWTWFS2"/>
        <s v="B09KRHXTLN"/>
        <s v="B09H34V36W"/>
        <s v="B09J2QCKKM"/>
        <s v="B09XRBJ94N"/>
        <s v="B07SLNG3LW"/>
        <s v="B0BNDGL26T"/>
        <s v="B095PWLLY6"/>
        <s v="B07Y9PY6Y1"/>
        <s v="B0BJ966M5K"/>
        <s v="B086GVRP63"/>
        <s v="B08MVXPTDG"/>
        <s v="B0BMZ6SY89"/>
        <s v="B09P1MFKG1"/>
        <s v="B01LY9W8AF"/>
        <s v="B07ZJND9B9"/>
        <s v="B0B2CWRDB1"/>
        <s v="B072NCN9M4"/>
        <s v="B08SKZ2RMG"/>
        <s v="B0B53DS4TF"/>
        <s v="B08BJN4MP3"/>
        <s v="B0BCYQY9X5"/>
        <s v="B009UORDX4"/>
        <s v="B08VGDBF3B"/>
        <s v="B012ELCYUG"/>
        <s v="B07S9M8YTY"/>
        <s v="B0B19VJXQZ"/>
        <s v="B00SMFPJG0"/>
        <s v="B0BHYLCL19"/>
        <s v="B0BPJBTB3F"/>
        <s v="B08MXJYB2V"/>
        <s v="B081B1JL35"/>
        <s v="B09VL9KFDB"/>
        <s v="B0B1MDZV9C"/>
        <s v="B08TT63N58"/>
        <s v="B08YK7BBD2"/>
        <s v="B07YQ5SN4H"/>
        <s v="B0B7FJNSZR"/>
        <s v="B01N6IJG0F"/>
        <s v="B0B84QN4CN"/>
        <s v="B0B8ZM9RVV"/>
        <s v="B01892MIPA"/>
        <s v="B08ZHYNTM1"/>
        <s v="B09SDDQQKP"/>
        <s v="B0B5RP43VN"/>
        <s v="B096NTB9XT"/>
        <s v="B078JF6X9B"/>
        <s v="B08CGW4GYR"/>
        <s v="B00A328ENA"/>
        <s v="B0763K5HLQ"/>
        <s v="B09PDZNSBG"/>
        <s v="B085LPT5F4"/>
        <s v="B0B9RZ4G4W"/>
        <s v="B0085W2MUQ"/>
        <s v="B09474JWN6"/>
        <s v="B09G2VTHQM"/>
        <s v="B07R679HTT"/>
        <s v="B00B7GKXMG"/>
        <s v="B07H3N8RJH"/>
        <s v="B07K2HVKLL"/>
        <s v="B09MQ9PDHR"/>
        <s v="B014HDJ7ZE"/>
        <s v="B07D2NMTTV"/>
        <s v="B075K76YW1"/>
        <s v="B0BNLFQDG2"/>
        <s v="B082ZQ4479"/>
        <s v="B09Y358DZQ"/>
        <s v="B09M3F4HGB"/>
        <s v="B07VZH6ZBB"/>
        <s v="B07F366Z51"/>
        <s v="B077BTLQ67"/>
        <s v="B07YSJ7FF1"/>
        <s v="B07TXCY3YK"/>
        <s v="B07TC9F7PN"/>
        <s v="B09NS5TKPN"/>
        <s v="B00LP9RFSU"/>
        <s v="B0B7L86YCB"/>
        <s v="B09VPH38JS"/>
        <s v="B01MUAUOCX"/>
        <s v="B09MB3DKG1"/>
        <s v="B08QHLXWV3"/>
        <s v="B07G147SZD"/>
        <s v="B09LH32678"/>
        <s v="B09R1YFL6S"/>
        <s v="B07Q4NJQC5"/>
        <s v="B097RN7BBK"/>
        <s v="B097MKZHNV"/>
        <s v="B07LG96SDB"/>
        <s v="B08KS2KQTK"/>
        <s v="B095K14P86"/>
        <s v="B08K36NZSV"/>
        <s v="B07LDPLSZC"/>
        <s v="B07F1T31ZZ"/>
        <s v="B0BNDRK886"/>
        <s v="B09ZVJXN5L"/>
        <s v="B08JKPVDKL"/>
        <s v="B09JFR8H3Q"/>
        <s v="B07LDN9Q2P"/>
        <s v="B08T8KWNQ9"/>
        <s v="B07Y1RCCW5"/>
        <s v="B0762HXMTF"/>
        <s v="B00K57MR22"/>
        <s v="B07TTSS5MP"/>
        <s v="B09ZDVL7L8"/>
        <s v="B09XHXXCFH"/>
        <s v="B0BL3R4RGS"/>
        <s v="B07P1BR7L8"/>
        <s v="B078WB1VWJ"/>
        <s v="B0BP89YBC1"/>
        <s v="B09W9V2PXG"/>
        <s v="B09XTQFFCG"/>
        <s v="B08LVVTGZK"/>
        <s v="B07J2BQZD6"/>
        <s v="B07HK53XM4"/>
        <s v="B08RDWBYCQ"/>
        <s v="B09FHHTL8L"/>
        <s v="B0BHNHMR3H"/>
        <s v="B07D8VBYB4"/>
        <s v="B0B3TBY2YX"/>
        <s v="B088WCFPQF"/>
        <s v="B07JZSG42Y"/>
        <s v="B08YRMBK9R"/>
        <s v="B00935MGHS"/>
        <s v="B07B5XJ572"/>
        <s v="B086199CWG"/>
        <s v="B0BBWJFK5C"/>
        <s v="B07GLS2563"/>
        <s v="B09P182Z2H"/>
        <s v="B0B59K1C8F"/>
        <s v="B06Y36JKC3"/>
        <s v="B075S9FVRY"/>
        <s v="B08SJVD8QD"/>
        <s v="B07FJNNZCJ"/>
        <s v="B09MFR93KS"/>
        <s v="B07Y5FDPKV"/>
        <s v="B0756KCV5K"/>
        <s v="B0BJ6P3LSK"/>
        <s v="B09HS1NDRQ"/>
        <s v="B018SJJ0GE"/>
        <s v="B09FPP3R1D"/>
        <s v="B01F7B2JCI"/>
        <s v="B09NNZ1GF7"/>
        <s v="B01CS4A5V4"/>
        <s v="B0BL11S5QK"/>
        <s v="B09BL2KHQW"/>
        <s v="B081RLM75M"/>
        <s v="B07SYYVP69"/>
        <s v="B0BDZWMGZ1"/>
        <s v="B078JT7LTD"/>
        <s v="B09WF4Q7B3"/>
        <s v="B092R48XXB"/>
        <s v="B00KIDSU8S"/>
        <s v="B0977CGNJJ"/>
        <s v="B08WWKM5HQ"/>
        <s v="B015GX9Y0W"/>
        <s v="B089BDBDGM"/>
        <s v="B0BPBG712X"/>
        <s v="B00JBNZPFM"/>
        <s v="B08N6P8G5K"/>
        <s v="B07NPBG1B4"/>
        <s v="B01MRARGBW"/>
        <s v="B07VZYMQNZ"/>
        <s v="B01L7C4IU2"/>
        <s v="B09H7JDJCW"/>
        <s v="B07F6GXNPB"/>
        <s v="B0B97D658R"/>
        <s v="B09NFSHCWN"/>
        <s v="B076VQS87V"/>
        <s v="B09LMMFW3S"/>
        <s v="B0BBLHTRM9"/>
        <s v="B0BJYSCWFQ"/>
        <s v="B0187F2IOK"/>
        <s v="B0B8CB7MHW"/>
        <s v="B07K19NYZ8"/>
        <s v="B08ZXZ362Z"/>
        <s v="B00GHL8VP2"/>
        <s v="B0B9JZW1SQ"/>
        <s v="B00TI8E7BI"/>
        <s v="B07J9KXQCC"/>
        <s v="B0B3JSWG81"/>
        <s v="B08L7J3T31"/>
        <s v="B01M6453MB"/>
        <s v="B009P2LIL4"/>
        <s v="B00J5DYCCA"/>
        <s v="B01486F4G6"/>
      </sharedItems>
    </cacheField>
    <cacheField name="Product Name" numFmtId="0">
      <sharedItems count="1337" longText="1">
        <s v="Wayona Nylon Braided Usb To Lightning Fast Charging And Data Sync Cable Compatible For Iphone 13, 12,11, X, 8, 7, 6, 5, Ipad Air, Pro, Mini (3 Ft Pack Of 1, Grey)"/>
        <s v="Ambrane Unbreakable 60W / 3A Fast Charging 1.5M Braided Type C Cable For Smartphones, Tablets, Laptops &amp; Other Type C Devices, Pd Technology, 480Mbps Data Sync, Quick Charge 3.0 (Rct15A, Black)"/>
        <s v="Sounce Fast Phone Charging Cable &amp; Data Sync Usb Cable Compatible For Iphone 13, 12,11, X, 8, 7, 6, 5, Ipad Air, Pro, Mini &amp; Ios Devices"/>
        <s v="Boat Deuce Usb 300 2 In 1 Type-C &amp; Micro Usb Stress Resistant, Tangle-Free, Sturdy Cable With 3A Fast Charging &amp; 480Mbps Data Transmission, 10000+ Bends Lifespan And Extended 1.5M Length(Martian Red)"/>
        <s v="Portronics Konnect L 1.2M Fast Charging 3A 8 Pin Usb Cable With Charge &amp; Sync Function For Iphone, Ipad (Grey)"/>
        <s v="Ptron Solero Tb301 3A Type-C Data And Fast Charging Cable, Made In India, 480Mbps Data Sync, Strong And Durable 1.5-Meter Nylon Braided Usb Cable For Type-C Devices For Charging Adapter (Black)"/>
        <s v="Boat Micro Usb 55 Tangle-Free, Sturdy Micro Usb Cable With 3A Fast Charging &amp; 480Mbps Data Transmission (Black)"/>
        <s v="Mi Usb Type-C Cable Smartphone (Black)"/>
        <s v="Tp-Link Usb Wifi Adapter For Pc(Tl-Wn725N), N150 Wireless Network Adapter For Desktop - Nano Size Wifi Dongle Compatible With Windows 11/10/7/8/8.1/Xp/ Mac Os 10.9-10.15 Linux Kernel 2.6.18-4.4.3"/>
        <s v="Ambrane Unbreakable 60W / 3A Fast Charging 1.5M Braided Micro Usb Cable For Smartphones, Tablets, Laptops &amp; Other Micro Usb Devices, 480Mbps Data Sync, Quick Charge 3.0 (Rcm15, Black)"/>
        <s v="Portronics Konnect L Por-1081 Fast Charging 3A Type-C Cable 1.2Meter With Charge &amp; Sync Function For All Type-C Devices (Grey)"/>
        <s v="Boat Rugged V3 Extra Tough Unbreakable Braided Micro Usb Cable 1.5 Meter (Black)"/>
        <s v="Amazonbasics Flexible Premium Hdmi Cable (Black, 4K@60Hz, 18Gbps), 3-Foot"/>
        <s v="Portronics Konnect Cl 20W Por-1067 Type-C To 8 Pin Usb 1.2M Cable With Power Delivery &amp; 3A Quick Charge Support, Nylon Braided For All Type-C And 8 Pin Devices, Green"/>
        <s v="Portronics Konnect L 1.2M Por-1401 Fast Charging 3A 8 Pin Usb Cable With Charge &amp; Sync Function (White)"/>
        <s v="Mi Braided Usb Type-C Cable For Charging Adapter (Red)"/>
        <s v="Mi 80 Cm (32 Inches) 5A Series Hd Ready Smart Android Led Tv L32M7-5Ain (Black)"/>
        <s v="Ambrane Unbreakable 60W / 3A Fast Charging 1.5M Braided Type C To Type C Cable For Smartphones, Tablets, Laptops &amp; Other Type C Devices, Pd Technology, 480Mbps Data Sync (Rctt15, Black)"/>
        <s v="Boat Type C A325 Tangle-Free, Sturdy Type C Cable With 3A Rapid Charging &amp; 480Mbps Data Transmission(Black)"/>
        <s v="Lg 80 Cm (32 Inches) Hd Ready Smart Led Tv 32Lm563Bptc (Dark Iron Gray)"/>
        <s v="Duracell Usb Lightning Apple Certified (Mfi) Braided Sync &amp; Charge Cable For Iphone, Ipad And Ipod. Fast Charging Lightning Cable, 3.9 Feet (1.2M) - Black"/>
        <s v="Tizum Hdmi To Vga Adapter Cable 1080P For Projector, Computer, Laptop, Tv, Projectors &amp; Tv"/>
        <s v="Samsung 80 Cm (32 Inches) Wondertainment Series Hd Ready Led Smart Tv Ua32T4340Bkxxl (Glossy Black)"/>
        <s v="Flix Micro Usb Cable For Smartphone (Black)"/>
        <s v="Acer 80 Cm (32 Inches) I Series Hd Ready Android Smart Led Tv Ar32Ar2841Hdfl (Black)"/>
        <s v="Tizum High Speed Hdmi Cable With Ethernet | Supports 3D 4K | For All Hdmi Devices Laptop Computer Gaming Console Tv Set Top Box (1.5 Meter/ 5 Feet)"/>
        <s v="Oneplus 80 Cm (32 Inches) Y Series Hd Ready Led Smart Android Tv 32Y1 (Black)"/>
        <s v="Ambrane Unbreakable 3 In 1 Fast Charging Braided Multipurpose Cable For Speaker With 2.1 A Speed - 1.25 Meter, Black"/>
        <s v="Duracell Usb C To Lightning Apple Certified (Mfi) Braided Sync &amp; Charge Cable For Iphone, Ipad And Ipod. Fast Charging Lightning Cable, 3.9 Feet (1.2M) - Black"/>
        <s v="Boat A400 Usb Type-C To Usb-A 2.0 Male Data Cable, 2 Meter (Black)"/>
        <s v="Amazonbasics Usb 2.0 - A-Male To A-Female Extension Cable For Personal Computer, Printer (Black, 9.8 Feet/3 Meters)"/>
        <s v="Ambrane 60W / 3A Type C Fast Charging Unbreakable 1.5M L Shaped Braided Cable, Pd Technology, 480Mbps Data Transfer For Smartphones, Tablet, Laptops &amp; Other Type C Devices (Ablc10, Black)"/>
        <s v="Zoul Usb C 60W Fast Charging 3A 6Ft/2M Long Type C Nylon Braided Data Cable Quick Charger Cable Qc 3.0 For Samsung Galaxy M31S M30 S10 S9 S20 Plus, Note 10 9 8, A20E A40 A50 A70 (2M, Grey)"/>
        <s v="Samsung Original Type C To C Cable - 3.28 Feet (1 Meter), White"/>
        <s v="Ptron Solero T351 3.5Amps Fast Charging Type-C To Type-C Pd Data &amp; Charging Usb Cable, Made In India, 480Mbps Data Sync, Durable 1 Meter Long Cable For Type-C Smartphones, Tablets &amp; Laptops (Black)"/>
        <s v="Ptron Solero Mb301 3A Micro Usb Data &amp; Charging Cable, Made In India, 480Mbps Data Sync, Strong &amp; Durable 1.5-Meter Nylon Braided Usb Cable For Micro Usb Devices - (Black)"/>
        <s v="Amazonbasics Nylon Braided Usb-C To Lightning Cable, Fast Charging Mfi Certified Smartphone, Iphone Charger (6-Foot, Dark Grey)"/>
        <s v="Sounce 65W Oneplus Dash Warp Charge Cable, 6.5A Type-C To Usb C Pd Data Sync Fast Charging Cable Compatible With One Plus 8T/ 9/ 9R/ 9 Pro/ 9Rt/ 10R/ Nord &amp; For All Type C Devices ‚Äì Red, 1 Meter"/>
        <s v="Oneplus 126 Cm (50 Inches) Y Series 4K Ultra Hd Smart Android Led Tv 50Y1S Pro (Black)"/>
        <s v="Duracell Type C To Type C 5A (100W) Braided Sync &amp; Fast Charging Cable, 3.9 Feet (1.2M). Usb C To C Cable, Supports Pd &amp; Qc 3.0 Charging, 5 Gbps Data Transmission ‚Äì Black"/>
        <s v="Amazonbasics Usb 2.0 Cable - A-Male To B-Male - For Personal Computer, Printer- 6 Feet (1.8 Meters), Black"/>
        <s v="Mi 108 Cm (43 Inches) Full Hd Android Led Tv 4C | L43M6-Inc (Black)"/>
        <s v="Wayona Nylon Braided 3A Lightning To Usb A Syncing And Fast Charging Data Cable For Iphone, Ipad (3 Ft Pack Of 1, Black)"/>
        <s v="Tp-Link Nano Ac600 Usb Wi-Fi Adapter(Archer T2U Nano)- 2.4G/5G Dual Band Wireless Network Adapter For Pc Desktop Laptop, Mini Travel Size, Supports Windows 11,10, 8.1, 8, 7, Xp/Mac Os 10.9-10.15"/>
        <s v="Flix (Beetel Usb To Micro Usb Pvc Data Sync &amp; 2A Fast Charging Cable, Made In India, 480Mbps Data Sync, Solid Cable, 1 Meter Long Usb Cable For Micro Usb Devices (White)(Xcd-M11)"/>
        <s v="Wecool Nylon Braided Multifunction Fast Charging Cable For Android Smartphone, Ios And Type C Usb Devices, 3 In 1 Charging Cable, 3A, (3 Feet) (Black)"/>
        <s v="D-Link Dwa-131 300 Mbps Wireless Nano Usb Adapter (Black)"/>
        <s v="Amazon Basics High-Speed Hdmi Cable, 6 Feet - Supports Ethernet, 3D, 4K Video,Black"/>
        <s v="7Seven¬Æ Compatible For Samsung Smart 4K Ultra Hd Tv Monitor Remote Control Replacement Of Original Samsung Tv Remote For Led Oled Uhd Qled And Suitable For 6 7 8 Series Samsung Tv With Hot Keys Bn59-01259E"/>
        <s v="Amazonbasics Micro Usb Fast Charging Cable For Android Smartphone,Personal Computer,Printer With Gold Plated Connectors (6 Feet, Black)"/>
        <s v="Tp-Link Ac600 600 Mbps Wifi Wireless Network Usb Adapter For Desktop Pc With 2.4Ghz/5Ghz High Gain Dual Band 5Dbi Antenna Wi-Fi, Supports Windows 11/10/8.1/8/7/Xp, Mac Os 10.15 And Earlier (Archer T2U Plus)"/>
        <s v="Amazonbasics Micro Usb Fast Charging Cable For Android Phones With Gold Plated Connectors (3 Feet, Black)"/>
        <s v="Amazonbasics New Release Nylon Usb-A To Lightning Cable Cord, Fast Charging Mfi Certified Charger For Apple Iphone, Ipad (6-Ft, Rose Gold)"/>
        <s v="Vw 80 Cm (32 Inches) Frameless Series Hd Ready Led Tv Vw32A (Black)"/>
        <s v="Ambrane Unbreakable 3A Fast Charging Braided Type C Cable    1.5 Meter (Rct15, Blue) Supports Qc 2.0/3.0 Charging"/>
        <s v="Tata Sky Universal Remote"/>
        <s v="Tp-Link Wifi Dongle 300 Mbps Mini Wireless Network Usb Wi-Fi Adapter For Pc Desktop Laptop(Supports Windows 11/10/8.1/8/7/Xp, Mac Os 10.9-10.15 And Linux, Wps, Soft Ap Mode, Usb 2.0) (Tl-Wn823N),Black"/>
        <s v="Oneplus 80 Cm (32 Inches) Y Series Hd Ready Smart Android Led Tv 32 Y1S (Black)"/>
        <s v="Wecool Unbreakable 3 In 1 Charging Cable With 3A Speed, Fast Charging Multi Purpose Cable 1.25 Mtr Long, Type C Cable, Micro Usb Cable And Cable For Iphone, White"/>
        <s v="Portronics Konnect L 1.2Mtr, Fast Charging 3A Micro Usb Cable With Charge &amp; Sync Function (Grey)"/>
        <s v="Airtel Digitaltv Dth Television, Setup Box Remote Compatible For Sd And Hd Recording (Black)"/>
        <s v="Samsung 108 Cm (43 Inches) Crystal 4K Neo Series Ultra Hd Smart Led Tv Ua43Aue65Akxxl (Black)"/>
        <s v="Lapster 1.5 Mtr Usb 2.0 Type A Male To Usb A Male Cable For Computer And Laptop"/>
        <s v="Amazonbasics Usb Type-C To Usb Type-C 2.0 Cable - 3 Feet Laptop (0.9 Meters) - White"/>
        <s v="Redmi 80 Cm (32 Inches) Android 11 Series Hd Ready Smart Led Tv | L32M6-Ra/L32M7-Ra (Black)"/>
        <s v="Amazon Basics High-Speed Hdmi Cable, 6 Feet (2-Pack),Black"/>
        <s v="Portronics Konnect L 20W Pd Quick Charge Type-C To 8-Pin Usb Mobile Charging Cable, 1.2M, Tangle Resistant, Fast Data Sync(Grey)"/>
        <s v="Acer 80 Cm (32 Inches) N Series Hd Ready Tv Ar32Nsv53Hd (Black)"/>
        <s v="Model-P4 6 Way Swivel Tilt Wall Mount 32-55-Inch Full Motion Cantilever For Led,Lcd And Plasma Tv'S"/>
        <s v="Amazon Basics Usb Type-C To Usb-A 2.0 Male Fast Charging Cable For Laptop - 3 Feet (0.9 Meters), Black"/>
        <s v="Oraimo 65W Type C To C Fast Charging Cable Usb C To Usb C Cable High Speed Syncing, Nylon Braided 1M Length With Led Indicator Compatible For Laptop, Macbook, Samsung Galaxy S22 S20 S10 S20Fe S21 S21 Ultra A70 A51 A71 A50S M31 M51 M31S M53 5G"/>
        <s v="Cedo 65W Oneplus Dash Warp Charge Cable, Usb A To Type C Data Sync Fast Charging Cable Compatible With One Plus 3 /3T /5 /5T /6 /6T /7 /7T /7 Pro &amp; For All Type C Devices - 1 Meter, Red"/>
        <s v="Redmi 108 Cm (43 Inches) 4K Ultra Hd Android Smart Led Tv X43 | L43R7-7Ain (Black)"/>
        <s v="Pinnaclz Original Combo Of 2 Micro Usb Fast Charging Cable, Usb Charging Cable For Data Transfer Perfect For Android Smart Phones White 1.2 Meter Made In India (Pack Of 2)"/>
        <s v="Boat Type C A750 Stress Resistant, Tangle-Free, Sturdy Flat Cable With 6.5A Fast Charging &amp; 480Mbps Data Transmission, 10000+ Bends Lifespan And Extended 1.5M Length(Rebellious Black)"/>
        <s v="Ambrane 2 In 1 Type-C &amp; Micro Usb Cable With 60W / 3A Fast Charging, 480 Mbps High Data, Pd Technology &amp; Quick Charge 3.0, Compatible With All Type-C &amp; Micro Usb Devices (Abdc-10, Black)"/>
        <s v="Ambrane 60W / 3A Fast Charging Output Cable With Type-C To Usb For Mobile, Neckband, True Wireless Earphone Charging, 480Mbps Data Sync Speed, 1M Length (Act - Az10, Black)"/>
        <s v="Tcl 80 Cm (32 Inches) Hd Ready Certified Android Smart Led Tv 32S5205 (Black)"/>
        <s v="Swapkart Fast Charging Cable And Data Sync Usb Cable Compatible For Iphone 6/6S/7/7+/8/8+/10/11, 12, 13 Pro Max Ipad Air/Mini, Ipod And Ios Devices (White)"/>
        <s v="Firestick Remote"/>
        <s v="Wayona Usb Nylon Braided Data Sync And Charging Cable For Iphone, Ipad Tablet (Red, Black)"/>
        <s v="Flix (Beetel) Usb To Type C Pvc Data Sync And 2A 480Mbps Data Sync, Tough Fast Charging Long Cable For Usb Type C Devices, Charging Adapter (White, 1 Meter) - Xcd-C12"/>
        <s v="Skywall 81.28 Cm (32 Inches) Hd Ready Smart Led Tv 32Swels-Pro (Black)"/>
        <s v="Boat A 350 Type C Cable For Smartphone, Charging Adapter (1.5M, Carbon Black)"/>
        <s v="Wayona Usb Type C Fast Charger Cable Fast Charging Usb C Cable/Cord Compatible For Samsung Galaxy S10E S10 S9 S8 Plus S10+,Note 10 Note 9 Note 8,S20,M31S,M40,Realme X3,Pixel 2 Xl (3 Ft Pack Of 1,Grey)"/>
        <s v="Oneplus 108 Cm (43 Inches) Y Series 4K Ultra Hd Smart Android Led Tv 43Y1S Pro (Black)"/>
        <s v="Acer 127 Cm (50 Inches) I Series 4K Ultra Hd Android Smart Led Tv Ar50Ar2851Udfl (Black)"/>
        <s v="Samsung 108 Cm (43 Inches) Crystal 4K Series Ultra Hd Smart Led Tv Ua43Aue60Aklxl (Black)"/>
        <s v="Lapster 65W Compatible For Oneplus Dash Warp Charge Cable , Type C To C Cable Fast Charging Data Sync Cable Compatible With One Plus 10R / 9Rt/ 9 Pro/ 9R/ 8T/ 9/ Nord &amp; For All Type C Devices ‚Äì Red, 1 Meter"/>
        <s v="Wayona Nylon Braided (2 Pack) Lightning Fast Usb Data Cable Fast Charger Cord For Iphone, Ipad Tablet (3 Ft Pack Of 2, Grey)"/>
        <s v="Gizga Essentials Usb Wifi Adapter For Pc, 150 Mbps Wireless Network Adapter For Desktop - Nano Size Wifi Dongle Compatible With Windows, Mac Os &amp; Linux Kernel | Wpa/Wpa2 Encryption Standards| Black"/>
        <s v="Oneplus 108 Cm (43 Inches) Y Series Full Hd Smart Android Led Tv 43 Y1S (Black)"/>
        <s v="Boat Deuce Usb 300 2 In 1 Type-C &amp; Micro Usb Stress Resistant, Sturdy Cable With 3A Fast Charging &amp; 480Mbps Data Transmission, 10000+ Bends Lifespan And Extended 1.5M Length(Mercurial Black)"/>
        <s v="Lapster Usb 3.0 A To Micro B Superspeed For Hard Disk Cable - Short Cable"/>
        <s v="Tcl 100 Cm (40 Inches) Full Hd Certified Android R Smart Led Tv 40S6505 (Black)"/>
        <s v="Zebronics Zeb-Usb150Wf1 Wifi Usb Mini Adapter Supports 150 Mbps Wireless Data, Comes With Advanced Security Wpa/Wpa2 Encryption Standards"/>
        <s v="Lohaya Remote Compatible For Mi Smart Led Tv 4A Remote Control (32&quot;/43&quot;) [ Compatible For Mi Tv Remote Control ] [ Compatible For Mi Smart Led Tv Remote Control ]"/>
        <s v="Gilary Multi Charging Cable, 3 In 1 Nylon Braided Fast Charging Cable For Iphone Micro Usb Type C Mobile Phone | Colour May Vary |"/>
        <s v="Tp-Link Ue300 Usb 3.0 To Rj45 Gigabit Ethernet Network Adapter - Plug And Play"/>
        <s v="Wayona Type C To Lightning Mfi Certified 20W Fast Charging Nylon Braided Usb C Cable For Iphone 14, 14 Pro, 14 Pro Max, 14 Plus, 13, 13 Pro, 13 Pro Max, 13 Mini, 12, 12 Pro, 11, 11 Pro Max Iphone 12 Mini, X, 8 (2M, Grey)"/>
        <s v="Dealfreez Case Compatible With Fire Tv Stick 3Rd Gen 2021 Full Wrap Silicone Remote Cover Anti-Lost With Loop (D-Black)"/>
        <s v="Amazon Basics New Release Nylon Usb-A To Lightning Cable Cord, Fast Charging Mfi Certified Charger For Apple Iphone, Ipad (3-Ft, Rose Gold)"/>
        <s v="Isoelite Remote Compatible For Samsung Led/Lcd Remote Control Works With All Samsung Led/Lcd Tv Model No :- Bn59-607A (Please Match The Image With Your Old Remote)"/>
        <s v="Mi 100 Cm (40 Inches) 5A Series Full Hd Smart Android Led Tv With 24W Dolby Audio &amp; Metal Bezel-Less Frame (Black) (2022 Model)"/>
        <s v="Wayona Nylon Braided Usb Data Sync And Fast Charging 3A Short Power Bank Cable For Iphones, Ipad Air, Ipad Mini, Ipod Nano And Ipod Touch (Grey)"/>
        <s v="Wayona Type C To Type C Long Fast Charging Cable Type C Charger Cord Compatible With Samsung S22 S20 S20 Fe 2022 S22 Ultra S21 Ultra A70 A51 A53 A33 A73 M51 M31 M33 M53 (Grey, 2M, 65W, 6Ft)"/>
        <s v="Wayona Nylon Braided 2M / 6Ft Fast Charge Usb To Lightning Data Sync And Charging Cable For Iphone, Ipad Tablet (6 Ft Pack Of 1, Grey)"/>
        <s v="Crossvolt Compatible Dash/Warp Data Sync Fast Charging Cable Supported For All C Type Devices (Cable)"/>
        <s v="Vu 139 Cm (55 Inches) The Gloled Series 4K Smart Led Google Tv 55Gloled (Grey)"/>
        <s v="Ptron Solero T241 2.4A Type-C Data &amp; Charging Usb Cable, Made In India, 480Mbps Data Sync, Durable 1-Meter Long Usb Cable For Type-C Usb Devices For Charging Adapter (Black)"/>
        <s v="Croma 80 Cm (32 Inches) Hd Ready Led Tv (Crel7369, Black) (2021 Model)"/>
        <s v="Boat Laptop, Smartphone Type-C A400 Male Data Cable (Carbon Black)"/>
        <s v="Lg 80 Cm (32 Inches) Hd Ready Smart Led Tv 32Lq576Bpsa (Ceramic Black)"/>
        <s v="Boat Type C A750 Stress Resistant, Tangle-Free, Sturdy Flat Cable With 6.5A Fast Charging &amp; 480Mbps Data Transmission, 10000+ Bends Lifespan And Extended 1.5M Length(Radiant Red)"/>
        <s v="Cotbolt Silicone Protective Case Cover For Lg An Mr21Ga Magic Remote Shockproof For Lg Smart Tv Remote 2021 Protective Skin Waterproof Anti Lost (Black) (Remote Not Included)"/>
        <s v="Portronics Konnect L Por-1403 Fast Charging 3A Type-C Cable 1.2 Meter With Charge &amp; Sync Function For All Type-C Devices (White)"/>
        <s v="Electvision Remote Control Compatible With Amazon Fire Tv Stick (Pairing Manual Will Be Back Side Remote Control)(P)"/>
        <s v="King Shine Multi Retractable 3.0A Fast Charger Cord, Multiple Charging Cable 4Ft/1.2M 3-In-1 Usb Charge Cord Compatible With Phone/Type C/Micro Usb For All Android And Ios Smartphones (Random Colour)"/>
        <s v="Lapster 5 Pin Mini Usb Cable, Usb B Cable,Camera Cable Usb2.0 For External Hdds/Card Readers/Camera Etc."/>
        <s v="Portronics Konnect Spydr 31 3-In-1 Multi Functional Cable With 3.0A Output, Tangle Resistant, 1.2M Length, Nylon Braided(Zebra)"/>
        <s v="Belkin Apple Certified Lightning To Type C Cable, Tough Unbreakable Braided Fast Charging For Iphone, Ipad, Air Pods, 3.3 Feet (1 Meters)    White"/>
        <s v="Remote Control Compatible For Amazon Fire Tv Stick Remote Control [ 3Rd Gen ](Not Compatible For Fire Tv Edition Smart Tv) From Basesailor"/>
        <s v="Vw 80 Cm (32 Inches) Playwall Frameless Series Hd Ready Android Smart Led Tv Vw3251 (Black)"/>
        <s v="Hisense 108 Cm (43 Inches) 4K Ultra Hd Smart Certified Android Led Tv 43A6Ge (Black)"/>
        <s v="Redmi 126 Cm (50 Inches) 4K Ultra Hd Android Smart Led Tv X50 | L50M6-Ra (Black)"/>
        <s v="Amazonbasics 6-Feet Displayport (Not Usb Port) To Hdmi Cable Black"/>
        <s v="Amazonbasics 3 Feet High Speed Hdmi Male To Female 2.0 Extension Cable"/>
        <s v="Iffalcon 80 Cm (32 Inches) Hd Ready Smart Led Tv¬†32F53 (Black)"/>
        <s v="7Seven¬Æ Compatible Lg Smart Tv Remote Suitable For Any Lg Led Oled Lcd Uhd Plasma Android Television And Akb75095303 Replacement Of Original Lg Tv Remote Control"/>
        <s v="Amazonbasics 3.5Mm To 2-Male Rca Adapter Cable For Tablet, Smartphone (Black, 15 Feet)"/>
        <s v="Acer 109 Cm (43 Inches) I Series 4K Ultra Hd Android Smart Led Tv Ar43Ar2851Udfl (Black)"/>
        <s v="Wayona Usb Type C 65W 6Ft/2M Long Fast Charging Cable Compatible For Samsung S22 S20 Fe S21 Ultra A33 A53 A01 A73 A70 A51 M33 M53 M51 M31(2M, Black)"/>
        <s v="Saifsmart Outlet Wall Mount Hanger Holder For Dot 3Rd Gen, Compact Bracket Case Plug And Built-In Cable Management For Kitchen Bathroom, Bedroom (Black)"/>
        <s v="Mi 2-In-1 Usb Type C Cable (Micro Usb To Type C) 30Cm For Smartphone, Headphone, Laptop (White)"/>
        <s v="Amazonbasics New Release Abs Usb-A To Lightning Cable Cord, Fast Charging Mfi Certified Charger For Apple Iphone, Ipad Tablet (3-Ft, White)"/>
        <s v="Lg 108 Cm (43 Inches) 4K Ultra Hd Smart Led Tv 43Uq7500Psf (Ceramic Black)"/>
        <s v="Ptron Solero 331 3.4Amps Multifunction Fast Charging Cable, 3-In-1 Usb Cable Micro Usb/Type-C/Ios, Made In India, Durable &amp; Strong &amp; Tangle-Free 118Cm In Length (Black)"/>
        <s v="10K 8K 4K Hdmi Cable, Certified 48Gbps 1Ms Ultra High Speed Hdmi 2.1 Cable 4K 120Hz 144Hz 2K 165Hz 8K 60Hz Dynamic Hdr Arc Earc Dts:X Compatible For Mac Gaming Pc Soundbar Tv Monitor Laptop Ps5 4 Xbox"/>
        <s v="Lripl Compatible Sony Bravia Lcd/Led Remote Works With Almost All Sony Led/Lcd Tv'S"/>
        <s v="Boat Type-C A400 Type-C To Usb A Cable For All Type C Phones (Lg Nexus 5X), 1Mtr(Black)"/>
        <s v="Zoul Type C To Type C Fast Charging Cable 65W 2M/6Ft Usb C Nylon Braided Cord Compatible With Macbook Oneplus 9 9R Samsung Galaxy S21 Ultra S20+ (2M, Black)"/>
        <s v="Tp-Link Ac1300 Archer T3U Plus High Gain Usb 3.0 Wi-Fi Dongle, Wireless Dual Band Mu-Mimo Wifi Adapter With High Gain Antenna, Supports Windows 11/10/8.1/8/7/Xp/Macos"/>
        <s v="Lripl Mi Remote Control With Netflix &amp; Prime Video Button Compatible For Mi 4X Led Android Smart Tv 4A Remote Control (32&quot;/43&quot;) With Voice Command (Pairing Required)"/>
        <s v="Tp-Link Nano Usb Wifi Dongle 150Mbps High Gain Wireless Network Wi-Fi Adapter For Pc Desktop And Laptops, Supports Windows 10/8.1/8/7/Xp, Linux, Mac Os X (Tl-Wn722N)"/>
        <s v="Kodak 80 Cm (32 Inches) Hd Ready Certified Android Led Tv 32Hdx7Xpro (Black)"/>
        <s v="Airtel Digitaltv Dth Remote Sd/Hd/Hd Recording Compatible For Television (Shining Black )"/>
        <s v="Amazonbasics New Release Nylon Usb-A To Lightning Cable Cord, Mfi Certified Charger For Apple Iphone, Ipad, Silver, 6-Ft"/>
        <s v="Ambrane Fast 100W Output Cable With Type-C To Type-C For Mobile, Laptop, Macbook &amp; Table Charging, 480Mbps Data Sync Speed, Braided Cable, 1.5M Length (Abcc-100, Black-Grey)"/>
        <s v="Bluerigger Digital Optical Audio Toslink Cable (3.3 Feet / 1 Meter) With 8 Channel (7.1) Audio Support (For Home Theatre, Xbox, Playstation Etc.)"/>
        <s v="Duracell Type-C To Micro 1.2M Braided Sync &amp; Charge Cable, Usb C To Micro Fast Charge Compatible For Fast Data Transmission (Black)"/>
        <s v="Vu 138 Cm (55 Inches) Premium Series 4K Ultra Hd Smart Ips Led Tv 55Ut (Black)"/>
        <s v="Zoul Usb Type C Fast Charging 3A Nylon Braided Data Cable Quick Charger Cable Qc 3.0 For Samsung Galaxy M31S M30 S10 S9 S20 Plus, Note 10 9 8, A20E A40 A50 A70 (1M, Grey)"/>
        <s v="Samsung 80 Cm (32 Inches) Wondertainment Series Hd Ready Led Smart Tv Ua32Te40Aakbxl (Titan Gray)"/>
        <s v="Mi Xiaomi Usb Type C Hypercharge Cable 6A 100Cm Sturdy And Durable Black Supports 120W Hypercharging"/>
        <s v="Generic Ultra-Mini Bluetooth Csr 4.0 Usb Dongle Adapter For Windows Computer ( Black:Golden)"/>
        <s v="7Seven¬Æ Compatible For Tata Sky Remote Original Set Top¬†Hd Box And Suitable For Sd Tata Play Setup Box Remote Control"/>
        <s v="Belkin Apple Certified Lightning To Type C Cable, Fast Charging For Iphone, Ipad, Air Pods, 3.3 Feet (1 Meters)    White"/>
        <s v="Egate I9 Pro-Max 1080P Native Full Hd Projector 4K Support | 3600 L (330 Ansi ) | 150&quot; (381 Cm) Large Screen | Vga, Av, Hdmi, Sd Card, Usb, Audio Out | (E03I31 / E04I32) Black"/>
        <s v="Zebronics Haa2021 Hdmi Version 2.1 Cable With 8K @ 60Hz, 4K @ 120Hz, Earc &amp; Cec Support, 3D Compatible, 2 Meters Length, 48Gbps Max And Gold-Plated Connectors"/>
        <s v="7Seven¬Æ Compatible For Sony Bravia Lcd Led Uhd Oled Qled 4K Ultra Hd Tv Remote Control With Youtube And Netflix Hotkeys. Universal Replacement For Original Sony Smart Android Tv Remote Control"/>
        <s v="Amazonbasics Digital Optical Coax To Analog Rca Audio Converter Adapter With Fiber Cable"/>
        <s v="Wayona Type C Cable Nylon Braided Usb C Qc 3.0 Fast Charging Short Power Bank Cable For Samsung Galaxy S10E/S10+/S10/S9/S9+/Note 9/S8/Note 8, Lg G7 G5 G6, Moto G6 G7 (0.25M, Black)"/>
        <s v="Pinnaclz Original Combo Of 2 Usb Type C Fast Charging Cable, Usb C Data Cable For Charging And Data Transfer Smart Phones White 1.2 Meter Made In India (Pack Of 2)"/>
        <s v="Ambrane Bcl-15 Lightning Cable For Smartphone (1.5M Black)"/>
        <s v="Belkin Usb C To Usb-C Fast Charging Type C Cable, 60W Pd, 3.3 Feet (1 Meter) For Laptop, Personal Computer, Tablet, Smartphone - Black, Usb-If Certified"/>
        <s v="Lohaya Television Remote Compatible With Samsung Smart Led/Lcd/Hd Tv Remote Control [ Compatible For All Samsung Tv Remote Control ]"/>
        <s v="Wayona Nylon Braided Lightning Usb Data Sync &amp; 3A Charging Cable For Iphones, Ipad Air, Ipad Mini, Ipod Nano And Ipod Touch (3 Ft Pack Of 1, Grey)"/>
        <s v="Electvision Remote Control Compatible With Kodak/Thomson Smart Led Tv (Without Voice) Before Placing Order For Verification Contact Our Coustmer Care 7738090464"/>
        <s v="Acer 80 Cm (32 Inches) S Series Hd Ready Android Smart Led Tv Ar32Ar2841Hdsb (Black)"/>
        <s v="Realme 10W Fast Charging Micro-Usb Cable (Braided, Black)"/>
        <s v="Tp-Link Ac1300 Usb Wifi Adapter (Archer T3U) - 2.4G/5G Dual Band Mini Wireless Network Adapter For Pc Desktop, Mu-Mimo Wi-Fi Dongle, Usb 3.0, Supports Windows 11,10, 8.1, 8, 7, Xp/Mac Os 10.15 And Earlier"/>
        <s v="Acer 139 Cm (55 Inches) I Series 4K Ultra Hd Android Smart Led Tv Ar55Ar2851Udfl (Black)"/>
        <s v="Ambrane 60W / 3A Fast Charging Output Cable With Micro To Usb For Mobile, Neckband, True Wireless Earphone Charging, 480Mbps Data Sync Speed, 1M Length (Acm - Az1, Black)"/>
        <s v="Wayona Usb Type C 65W Fast Charging 2M/6Ft Long Flash Charge Cable 3A Qc 3.0 Data Cable Compatible With Samsung Galaxy S21 S10 S9 S8, Iqoo Z3, Vivo, Note 10 9 8, A20E A40 A50 A70, Moto G7 G8 (2M, Grey)"/>
        <s v="Syncwire Ltg To Usb Cable For Fast Charging Compatible With Phone 5/ 5C/ 5S/ 6/ 6S/ 7/8/ X/Xr/Xs Max/ 11/12/ 13 Series And Pad Air/Mini, Pod &amp; Other Devices (1.1 Meter, White)"/>
        <s v="Skadioo Wifi Adapter For Pc | Car Accessories, Wifi Dongle For Pc | Usb Wifi Adapter For Pc | Wi-Fi Receiver 2.4Ghz, 802.11B/G/N Unano Size Wifi Dongle Compatible Adapter,Wifi Dongle For Pc"/>
        <s v="Flix (Beetel Usb To Type C Pvc Data Sync &amp; 15W(3A) Tpe Fast Charging Cable, Made In India, 480Mbps Data Sync, 1 Meter Long Cable For All Andriod &amp; All Type C Devices (Black)(Xcd - Fpc02)"/>
        <s v="Zoul Usb C To Usb C Fast Charging Cable 65W Type C To Type C Nylon Braided Cord Compatible With Macbook Oneplus 9 10R Samsung Galaxy S22 S21 Ultra Z Flip3 Macbook Air/Pro M1 Google Pixel 11'' Ipad Pro 2020/2018 (2M, Grey)"/>
        <s v="Flix (Beetel Flow Usb To Micro Usb Pvc Data Sync &amp; 12W(2.4A) Fast Charging Cable,Made In India,480Mbps Data Sync,Solid Cable,1 Meter Long Cable For All Andriod &amp; Micro Usb Devices (Black)(Xcd-Fpm01)"/>
        <s v="7Seven¬Æ Bluetooth Voice Command Remote For Xiaomi Redmi Mi Smart Tv With Netflix &amp; Prime Video Hot Keys Xmrm-00A"/>
        <s v="Sony Tv - Remote Compatible For Sony Led Remote Control Works With Sony Led Tv By Trend Trail Speed Tech &amp; Remote Hi Remote &amp; Reo India Only"/>
        <s v="Storite Usb 3.0 Cable A To Micro B High Speed Upto 5 Gbps Data Transfer Cable For Portable External Hard Drive - (20Cm), Black"/>
        <s v="Boat Ltg 500 Apple Mfi Certified For Iphone, Ipad And Ipod 2Mtr Data Cable(Space Grey)"/>
        <s v="Amazonbasics Usb C To Lightning Aluminum With Nylon Braided Mfi Certified Charging Cable (Grey, 1.2 Meter)"/>
        <s v="Amazonbasics Double Braided Nylon Usb Type-C To Type-C 2.0 Cable Smartphone (Dark Grey, 3 Feet)"/>
        <s v="Amazon Basics Usb 3.0 Cable - A Male To Micro B - 6 Feet (1.8 Meters), Black"/>
        <s v="Amazonbasics Usb C To Lightning Aluminum With Nylon Braided Mfi Certified Charging Cable (Grey, 1.8 Meter)"/>
        <s v="Wayona Usb C 65W Fast Charging Cable Compatible For Tablets Samsung S22 S20 S10 S20Fe S21 S21 Ultra A70 A51 A71 A50S M31 M51 M31S M53 5G (1M, Black)"/>
        <s v="Karbonn 80 Cm (32 Inches) Millenium Bezel-Less Series Hd Ready Smart Led Tv Kjw32Skhd (Phantom Black)"/>
        <s v="Bluerigger Digital Optical Audio Toslink Cable (6 Feet / 1.8 Meter) With 8 Channel (7.1) Audio Support (For Home Theatre, Xbox, Playstation Etc.)"/>
        <s v="Vw 60 Cm (24 Inches) Premium Series Hd Ready Led Tv Vw24A (Black)"/>
        <s v="Amazon Basics Usb A To Lightning Mfi Certified Charging Cable (White, 1.2 Meter)"/>
        <s v="Samsung 138 Cm (55 Inches) Crystal 4K Neo Series Ultra Hd Smart Led Tv Ua55Aue65Akxxl (Black)"/>
        <s v="Lohaya Television Remote Compatible For Vu Led Lcd Hd Tv Remote Control Model No :- En2B27V"/>
        <s v="Duracell Micro Usb 3A Braided Sync &amp; Fast Charging Cable, 3.9 Feet (1.2M). Supports Qc 2.0/3.0 Charging, High Speed Data Transmission - Black"/>
        <s v="Zebronics Cu3100V Fast Charging Type C Cable With Qc 18W Support, 3A Max Capacity, 1 Meter Braided Cable, Data Transfer And Superior Durability (Braided Black + White)"/>
        <s v="Flix (Beetel) Usb To Iphone Lightning Textured Pattern Data Sync &amp; 2A Fast Charging Cable, Made In India, 480Mbps Data Sync, Tough Cable, 1 Meter Long Usb Cable For Apple Devices (Black)(Xcd-L102)"/>
        <s v="Mi 108 Cm (43 Inches) 5A Series Full Hd Smart Android Led Tv L43M7-Eain (Black)"/>
        <s v="Belkin Apple Certified Lightning To Usb Charge And Sync Cable For Iphone, Ipad, Air Pods, 39.6 Inch (100Cm) ‚Äì Black"/>
        <s v="Time Office Scanner Replacement Cable For Startek Fm220U (Type C) Ivory"/>
        <s v="Caldipree Silicone Case Cover Compatible For 2022 Samsung Smart Tv Remote Qled Tv Bn68-13897A Tm2280E (2022-Black)"/>
        <s v="Storite Usb 2.0 A To Mini 5 Pin B Cable For External Hdds/Camera/Card Readers 35Cm"/>
        <s v="Universal Remote Control For All Sony Tv For All Lcd Led And Bravia Tvs Remote"/>
        <s v="Cotbolt Silicone Case Cover Compatible For Samsung Bn59-01312A Qled 8K 4K Smart Tv Remote Shockproof Protective Remote Cover (Black)"/>
        <s v="Bluerigger High Speed Hdmi Cable With Ethernet - Supports 3D, 4K 60Hz And Audio Return - Latest Version (3 Feet / 0.9 Meter)"/>
        <s v="Amkette 30 Pin To Usb Charging &amp; Data Sync Cable For Iphone 3G/3Gs/4/4S/Ipad 1/2/3, Ipod Nano 5Th/6Th Gen And Ipod Touch 3Rd/4Th Gen -1.5M (Black)"/>
        <s v="Tcl 80 Cm (32 Inches) Hd Ready Certified Android Smart Led Tv 32S615 (Black)"/>
        <s v="Popio Type C Dash Charging Usb Data Cable For Oneplus Devices"/>
        <s v="Myvn Ltg To Usb For¬†Fast Charging &amp; Data Sync Usb Cable Compatible For Iphone 5/5S/6/6S/7/7+/8/8+/10/11, Ipad Air/Mini, Ipod And Ios Devices (1 M)"/>
        <s v="Tata Sky Universal Remote Compatible For Sd/Hd"/>
        <s v="Wzatco Pixel | Portable Led Projector | Native 720P With Full Hd 1080P Support | 2000 Lumens (200 Ansi) | 176&quot; Large Screen | Projector For Home And Outdoor | Compatible With Tv Stick, Pc, Ps4"/>
        <s v="7Seven¬Æ Compatible Tata Sky Remote Control Replacement Of Original Dth Sd Hd Tata Play Set Top Box Remote - Ir Learning Universal Remote For Any Brand Tv - Pairing Must"/>
        <s v="Amazonbasics Usb 2.0 Extension Cable For Personal Computer, Printer, 2-Pack - A-Male To A-Female - 3.3 Feet (1 Meter, Black)"/>
        <s v="Amazon Basics Usb C To Lightning Tpe Mfi Certified Charging Cable (White, 1.2 Meter)"/>
        <s v="Crypo‚Ñ¢ Universal Remote Compatible With Tata Sky Universal Hd &amp; Sd Set Top Box (Also Works With All Tv)"/>
        <s v="Karbonn 80 Cm (32 Inches) Millennium Series Hd Ready Led Tv Kjw32Nshdf (Phantom Black) With Bezel-Less Design"/>
        <s v="Oneplus 138.7 Cm (55 Inches) U Series 4K Led Smart Android Tv 55U1S (Black)"/>
        <s v="Posh 1.5 Meter High Speed Gold Plated Hdmi Male To Female Extension Cable (Black)"/>
        <s v="Amazon Basics Hdmi Coupler,Black"/>
        <s v="Boat Ltg 550V3 Lightning Apple Mfi Certified Cable With Spaceship Grade Aluminium Housing,Stress Resistance, Rapid 2.4A Charging &amp; 480Mbps Data Sync, 1M Length &amp; 10000+ Bends Lifespan(Mercurial Black)"/>
        <s v="Wayona Nylon Braided Usb Syncing And Charging Cable Sync And Charging Cable For Iphone, Ipad (3 Ft, Black) - Pack Of 2"/>
        <s v="Astigo Compatible Remote For Airtel Digital Set Top Box (Pairing Required With Tv Remote)"/>
        <s v="Caprigo Heavy Duty Tv Wall Mount Stand For 12 To 27 Inches Led/Lcd/Monitor Screen'S, Full Motion Rotatable Universal Tv &amp; Monitor Wall Mount Bracket With Swivel &amp; Tilt Adjustments (Single Arm - M416)"/>
        <s v="Portronics Konnect L 60W Pd Type C To Type C Mobile Charging Cable, 1.2M, Fast Data Sync, Tangle Resistant, Tpe+Nylon Braided(Grey)"/>
        <s v="Tata Sky Hd Connection With 1 Month Basic Package And Free Installation"/>
        <s v="Remote Compatible For Samsung Led/Lcd Remote Control Works With Samsung Led/Lcd Tv By Trend Trail"/>
        <s v="Sonivision Sa-D10 Sa-D100 Sa-D40 Home Theater Systems Remote Compatible With Sony Rm-Anu156"/>
        <s v="Rts‚Ñ¢ High Speed 3D Full Hd 1080P Support (10 Meters) Hdmi Male To Hdmi Male Cable Tv Lead 1.4V For All Hdmi Devices- Black (10M - 30 Feet)"/>
        <s v="Boat Ltg 500 Apple Mfi Certified For Iphone, Ipad And Ipod 2Mtr Data Cable(Metallic Silver)"/>
        <s v="Agaro Blaze Usba To Micro +Type C 2In1 Braided 1.2M Cable"/>
        <s v="Amazonbasics 6 Feet Displayport To Displayport Cable - (Not Hdmi Cable) (Gold)"/>
        <s v="Mi 108 Cm (43 Inches) 5X Series 4K Ultra Hd Led Smart Android Tv L43M6-Es (Grey)"/>
        <s v="Sansui 140Cm (55 Inches) 4K Ultra Hd Certified Android Led Tv With Dolby Audio &amp; Dolby Vision Jsw55Asuhd (Mystique Black)"/>
        <s v="Lohaya Lcd/Led Remote Compatible For Sony Bravia Smart Lcd Led Uhd Oled Qled 4K Ultra Hd Tv Remote Control With Youtube &amp; Netflix Function [ Compatible For Sony Tv Remote Control ]"/>
        <s v="Zebronics Cu3100V Fast Charging Type C Cable With Qc 18W Support, 3A Max Capacity, 1 Meter Braided Cable, Data Transfer And Superior Durability (Braided Black )"/>
        <s v="Belkin Usb C To Usb-C Fast Charging Type C Cable, 60W Pd, 3.3 Feet (1 Meter) For Laptop, Personal Computer, Tablet, Smartphone - White, Usb-If Certified"/>
        <s v="7Seven¬Æ Tcl Remote Control Smart Tv Rc802V Remote Compatible For Tcl Tv Remote Original 55Ep680 40A325 49S6500 55P8S 55P8 50P8 65P8 40S6500 43S6500Fs 49S6800Fs 49S6800 49S6510Fs(Without Voice Function/Google Assistant And Non-Bluetooth Remote)"/>
        <s v="Wayona 3In1 Nylon Braided 66W Usb Fast Charging Cable With Type C, Lightening And Micro Usb Port, Compatible With Iphone, Ipad, Samsung Galaxy, Oneplus, Mi, Oppo, Vivo, Iqoo, Xiaomi (1M, Black)"/>
        <s v="Hi-Mobiler Iphone Charger Lightning Cable,2 Pack Apple Mfi Certified Usb Iphone Fast Chargering Cord,Data Sync Transfer For 13/12/11 Pro Max Xs X Xr 8 7 6 5 5S Ipad Ipod More Model Cell Phone Cables"/>
        <s v="Amazon Basics 16-Gauge Speaker Wire - 50 Feet"/>
        <s v="Ambrane 60W / 3A Fast Charging Output Cable With Type-C To Usb For Mobile, Neckband, True Wireless Earphone Charging, 480Mbps Data Sync Speed, 1M Length (Act - Az10, White)"/>
        <s v="Wayona Usb Type C To Usb Nylon Braided Quick Charger Fast Charging Short Cable For Smartphone (Samsung Galaxy S21/S20/S10/S9/S9+/Note 9/S8/Note 8, Lg G7 G5 G6, Moto G6 G7) (0.25M,Grey)"/>
        <s v="Caprigo Heavy Duty Tv Wall Mount Bracket For 14 To 32 Inch Led/Hd/Smart Tv‚Äôs, Universal Fixed Tv Wall Mount Stand (M452)"/>
        <s v="Smashtronics¬Æ - Case For Firetv Remote, Fire Stick Remote Cover Case, Silicone Cover For Tv Firestick 4K/Tv 2Nd Gen(3Rd Gen) Remote Control - Light Weight/Anti Slip/Shockproof (Black)"/>
        <s v="Electvision Remote Control For Led Smart Tv Compatible With Vu Smart Led (Without Voice)"/>
        <s v="Boat A 350 Type C Cable 1.5M(Jet Black)"/>
        <s v="Ptron Solero M241 2.4A Micro Usb Data &amp; Charging Cable, Made In India, 480Mbps Data Sync, Durable 1-Meter Long Usb Cable For Micro Usb Devices (White)"/>
        <s v="Amazonbasics Usb Type-C To Usb Type-C 2.0 Cable For Charging Adapter, Smartphone - 9 Feet (2.7 Meters) - White"/>
        <s v="Croma 3A Fast Charge 1M Type-C To All Type-C Phones Sync And Charge Cable, Made In India, 480Mbps Data Transfer Rate, Tested Durability With 8000+ Bends (12 Months Warranty) - Crcma0106Stc10, Black"/>
        <s v="Sony Bravia 164 Cm (65 Inches) 4K Ultra Hd Smart Led Google Tv Kd-65X74K (Black)"/>
        <s v="7Seven¬Æ Compatible For Mi Tv Remote Control Original Suitable With Smart Android 4K Led Non Voice Command Xiaomi Redmi Remote Of 4A Model 32 43 55 65 Inches"/>
        <s v="7Seven¬Æ Compatible Vu Smart Tv Remote Control Suitable For Original 4K Android Led Ultra Hd Uhd Vu Tv Remote With Non Voice Feature Without Google Assistant"/>
        <s v="Storite High Speed Micro Usb 3.0 Cable A To Micro B For External &amp; Desktop Hard Drives 45Cm"/>
        <s v="Flix (Beetel) 3In1 (Type C|Micro|Iphone Lightening) Textured Pattern 3A Fast Charging Cable With Qc &amp; Pd Support For Type C,Micro Usb &amp; Lightning Iphone Cable,Made In India,1.5 Meter Long Cable(T101)"/>
        <s v="Svm Products Unbreakable Set Top Box Stand With Dual Remote Holder (Black)"/>
        <s v="Vu 164 Cm (65 Inches) The Gloled Series 4K Smart Led Google Tv 65Gloled (Grey)"/>
        <s v="Cablecreation Rca To 3.5Mm Male Audio Cable, 3.5Mm To 2Rca Cable Male Rca Cable,Y Splitter Stereo Jack Cable For Home Theater,Subwoofer, Receiver, Speakers And More (3Feet/0.9Meter,Black)"/>
        <s v="Wayona Usb Type C Fast Charging Cable Charger Cord 3A Qc 3.0 Data Cable Compatible With Samsung Galaxy S10E S10 S9 S8 S20 Plus, Note 10 9 8, M51 A40 A50 A70, Moto G7 G8 (1M, Grey)"/>
        <s v="Boat Rugged V3 Braided Micro Usb Cable (Pearl White)"/>
        <s v="Amazon Basics Usb A To Lightning Pvc Molded Nylon Mfi Certified Charging Cable (Black, 1.2 Meter)"/>
        <s v="Amazonbasics - High-Speed Male To Female Hdmi Extension Cable - 6 Feet"/>
        <s v="Wayona Nylon Braided Usb Type C 3Ft 1M 3A Fast Charger Cable For Samsung Galaxy S9 S8 (Wc3Cb1, Black)"/>
        <s v="Belkin Apple Certified Lightning To Usb Charge And Sync Tough Braided Cable For Iphone, Ipad, Air Pods, 3.3 Feet (1 Meters) ‚Äì Black"/>
        <s v="7Seven Compatible Lg Tv Remote Suitable For Lg Non Magic Smart Tv Remote Control (Mouse &amp; Voice Non-Support) Mr20Ga Prime Video And Netflix Hotkeys"/>
        <s v="Realme Smart Tv Stick 4K"/>
        <s v="Acer 100 Cm (40 Inches) P Series Full Hd Android Smart Led Tv Ar40Ar2841Fdfl (Black)"/>
        <s v="Lapster Usb 2.0 Mantra Cable, Mantra Mfs 100 Data Cable (Black)"/>
        <s v="Amazonbasics High-Speed Braided Hdmi Cable - 3 Feet - Supports Ethernet, 3D, 4K And Audio Return (Black)"/>
        <s v="Cubetek 3 In 1 Lcd Display V5.0 Bluetooth Transmitter Receiver, Bypass Audio Adapter With Aux, Optical, Dual Link Support For Tv, Home Stereo, Pc, Headphones, Speakers, Model: Cb-Bt27"/>
        <s v="Krisons Thunder Speaker, Multimedia Home Theatre, Floor Standing Speaker, Led Display With Bluetooth, Fm, Usb, Micro Sd Card, Aux Connectivity"/>
        <s v="Acer 139 Cm (55 Inches) H Series 4K Ultra Hd Android Smart Led Tv Ar55Ar2851Udpro (Black)"/>
        <s v="Dealfreez Case Compatible For Fire Tv Stick 4K All Alexa Voice Remote Shockproof Silicone Anti-Lost Cover With Loop (C-Black)"/>
        <s v="Wayona Type C To Lightning Mfi Certified 20W Fast Charging Nylon Braided Usb C Cable For Iphone 14 Pro, 14 Pro Max, 14, 14 Plus, 13, 13 Pro, 13 Pro Max, 13 Mini, 12, 12 Pro, 11, 11 Pro Max, Iphone 12 Mini (2M, Black)"/>
        <s v="Vw 80 Cm (32 Inches) Hd Ready Android Smart Led Tv Vw32Pro (Black)"/>
        <s v="Airtel Digital Tv Hd Set Top Box With 1 Month Basic Pack With Recording + Free Standard Installation"/>
        <s v="Lohaya Voice Assistant Remote Compatible For Airtel Xstream Set-Top Box Remote Control With Netflix Function (Black) (Non - Voice)"/>
        <s v="Samsung 138 Cm (55 Inches) Crystal 4K Series Ultra Hd Smart Led Tv Ua55Aue60Aklxl (Black)"/>
        <s v="Amazon Brand - Solimo 3A Fast Charging Tough Type C Usb Data Cable¬† ‚Äì 1 Meter"/>
        <s v="Mi 100 Cm (40 Inches) Horizon Edition Full Hd Android Led Tv 4A | L40M6-Ei (Black)"/>
        <s v="Astigo Compatible Remote Control For Mi Smart Led 4A (43&quot;/32&quot;)"/>
        <s v="Toshiba 108 Cm (43 Inches) V Series Full Hd Smart Android Led Tv 43V35Kp (Silver)"/>
        <s v="Lenovo Usb A To Type-C Tangle-Free¬†¬†Aramid Fiber Braided¬†1.2M Cable With 4A Fast Charging &amp; 480 Mbps Data Transmission, Certified 10000+ Bend Lifespan, Metallic Grey"/>
        <s v="Amazon Brand - Solimo 65W Fast Charging Braided Type C To C Data Cable | Suitable For All Supported Mobile Phones (1 Meter, Black)"/>
        <s v="Lg 139 Cm (55 Inches) 4K Ultra Hd Smart Led Tv 55Uq7500Psf (Ceramic Black)"/>
        <s v="Tata Sky Digital Tv Hd Setup Box Remote"/>
        <s v="Ptron Solero T241 2.4A Type-C Data &amp; Charging Usb Cable, Made In India, 480Mbps Data Sync, Durable 1-Meter Long Usb Cable For Smartphone, Type-C Usb Devices (White)"/>
        <s v="Vu 108 Cm (43 Inches) Premium Series Full Hd Smart Led Tv 43Ga (Black)"/>
        <s v="Storite Super Speed Usb 3.0 Male To Male Cable For Hard Drive Enclosures, Laptop Cooling Pad, Dvd Players(60Cm,Black)"/>
        <s v="Kodak 80 Cm (32 Inches) Hd Ready Led Tv Kodak 32Hdx900S (Black)"/>
        <s v="Amazonbasics Double Braided Nylon Usb Type-C To Type-C 2.0 Cable, Charging Adapter, Smartphone 6 Feet, Dark Grey"/>
        <s v="Amazonbasics 10.2 Gbps High-Speed 4K Hdmi Cable With Braided Cord (10-Foot, Dark Grey)"/>
        <s v="Hisense 126 Cm (50 Inches) Bezelless Series 4K Ultra Hd Smart Led Google Tv 50A6H (Black)"/>
        <s v="Tuarso 8K Hdmi 2.1 Cable 48Gbps , 1.5 Meter High-Speed Braided Hdmi Cable ( 8K@60Hz„Äå4K@120Hz„Äå2K@240Hz ) Hdmi 2.1 Cable Compatible With Monitors , Television , Laptops , Projectors , Game Consoles And More With Hdmi Ports Device"/>
        <s v="Amazonbasics Usb Type-C To Micro-B 2.0 Cable - 6 Inches (15.2 Centimeters) - White"/>
        <s v="Kodak 139 Cm (55 Inches) 4K Ultra Hd Smart Led Tv 55Ca0909 (Black)"/>
        <s v="7Seven¬Æ Suitable Sony Tv Remote Original Bravia For Smart Android Television Compatible For Any Model Of Lcd Led Oled Uhd 4K Universal Sony Remote Control"/>
        <s v="Prolegend¬Æ Pl-T002 Universal Tv Stand Table Top For Most 22 To 65 Inch Lcd Flat Screen Tv, Vesa Up To 800 By 400Mm"/>
        <s v="Wanbo X1 Pro (Upgraded) | Native 1080P Full Hd | Android 9 | Projector For Home | Led Cinema | 350Ansi | 3900 Lumens | Wifi Bluetooth | Hdmi Arc | Dolby Dts | 4D Keystone Correction (Global Version)"/>
        <s v="Lava Charging Adapter Elements D3 2A Fast Charging Speed Usb Type C Data Cable, White"/>
        <s v="Tizum High Speed Hdmi Cable Aura -Gold Plated-High Speed Data 10.2Gbps, 3D, 4K, Hd 1080P (10 Ft/ 3 M)"/>
        <s v="Technotech High Speed Hdmi Cable 5 Meter V1.4 - Supports Full Hd 1080P (Color May Vary)"/>
        <s v="Nk Star 950 Mbps Usb Wifi Adapter Wireless Network Receiver Dongle For Desktop Laptop, (Support- Windows Xp/7/8/10 &amp; Mac Os) Not Support To Dvr And Hdtv"/>
        <s v="Ls Lapster Quality Assured Usb 2.0 Morpho Cable, Morpho Device Cable For Mso 1300 E3/E2/E Biometric Finger Print Scanner Morpho Usb Cable (Black)"/>
        <s v="Amazon Basics 10.2 Gbps High-Speed 4K Hdmi Cable With Braided Cord, 1.8 Meter, Dark Grey"/>
        <s v="Kodak 126 Cm (50 Inches) Bezel-Less Design Series 4K Ultra Hd Smart Android Led Tv 50Uhdx7Xprobl (Black)"/>
        <s v="Zorbes¬Æ Wall Adapter Holder For Alexa Echo Dot 4Th Generation,A Space-Saving Solution With Cord Management For Your Smart Home Speakers -White (Holder Only)"/>
        <s v="Sansui 80Cm (32 Inches) Hd Ready Smart Led Tv Jsy32Skhd (Black) With Bezel-Less Design"/>
        <s v="Synqe Usb Type C Fast Charging Cable 2M Charger Cord Data Cable Compatible With Samsung Galaxy M51,Galaxy M31S, S10E S10 S9 S20 Plus, Note10 9 8,M40 A50 A70, Redmi Note 9, Moto G7, Poco F1 (2M, Grey)"/>
        <s v="Mi 80 Cm (32 Inches) Hd Ready Smart Android Led Tv 5A Pro | L32M7-Eain (Black)"/>
        <s v="Bestor ¬Æ 8K Hdmi 2.1 Cable 48Gbps 9.80Ft/Ultra High Speed Hdmi Braided Cord For Roku Tv/Ps5/Hdtv/Blu-Ray Projector, Laptop, Television, Personal Computer, Xbox, Ps4, Ps5, Ps4 Pro (1 M, Grey)"/>
        <s v="Irusu Play Vr Plus Virtual Reality Headset With Headphones For Gaming (Black)"/>
        <s v="Amazon Brand - Solimo Fast Charging Braided Type C Data Cable Seam, Suitable For All Supported Mobile Phones (1 Meter, Black)"/>
        <s v="Synqe Usb C To Usb C 60W Nylon Braided Fast Charging Type C To Type C Cable Compatible With Samsung Galaxy Note 20/Ultra, S20 S22 S21 S20 Fe A73 A53 A33 (2M, Black)"/>
        <s v="Shopoflux Silicone Remote Cover For Mi Smart Tv And Mi Tv Stick/Mi Box S / 3S / Mi 4X / 4A Smart Led Tv (Black)"/>
        <s v="Eynk Extra Long Micro Usb Fast Charging Usb Cable | Micro Usb Data Cable | Quick Fast Charging Cable | Charger Sync Cable | High Speed Transfer Android Smartphones V8 Cable (2.4 Amp, 3M,) (White)"/>
        <s v="Lunagariya¬Æ, Protective Case Compatible With Jio Settop Box Remote Control,Pu Leather Cover Holder (Before Placing Order,Please Compare The Dimensions Of The Product With Your Remote)"/>
        <s v="7Seven¬Æ Compatible With Fire Tv Stick Remote With Voice Command Feature Suitable For Second Generation Amazon Fire Tv Stick Remote Only - Pairing Must"/>
        <s v="Prushti Cover And Bags, Protective Case For Airtel Xstream Settop Box Remote Remote Control Pouch Cover Holder Pu Leather Cover Holder(Only Cover For Selling Purpose)"/>
        <s v="Aine Hdmi Male To Vga Female Video Converter Adapter Cable (Black)"/>
        <s v="Mi 80 Cm (32 Inches) Hd Ready Android Smart Led Tv 4A Pro | L32M5-Al (Black)"/>
        <s v="Storite Usb 2.0 A To Mini 5 Pin B Cable For External Hdds/Camera/Card Readers (150Cm - 1.5M)"/>
        <s v="Tcl 108 Cm (43 Inches) 4K Ultra Hd Certified Android Smart Led Tv 43P615 (Black)"/>
        <s v="Redtech Usb-C To Lightning Cable 3.3Ft, [Apple Mfi Certified] Lightning To Type C Fast Charging Cord Compatible With Iphone 14/13/13 Pro/Max/12/11/X/Xs/Xr/8, Supports Power Delivery - White"/>
        <s v="Oneplus 163.8 Cm (65 Inches) U Series 4K Led Smart Android Tv 65U1S (Black)"/>
        <s v="Amazonbasics 108 Cm (43 Inches) 4K Ultra Hd Smart Led Fire Tv Ab43U20Ps (Black)"/>
        <s v="Kodak 80 Cm (32 Inches) Hd Ready Certified Android Smart Led Tv 32Hdx7Xprobl (Black)"/>
        <s v="Synqe Type C To Type C Short Fast Charging 60W Cable Compatible With Samsung Galaxy Z Fold3 5G, Z Flip3 5G, S22 5G, S22 Ultra, S21, S20, S20Fe, A52, A73, A53 (0.25M, Black)"/>
        <s v="Airtel Digitaltv Hd Setup Box Remote"/>
        <s v="Airtel Digital Tv Hd Set Top Box With Fta Pack | Unlimited Entertainment + Recording Feature + Free Standard Installation (6 Months Pack)"/>
        <s v="Esr Usb C To Lightning Cable, 10 Ft (3 M), Mfi-Certified, Braided Nylon Power Delivery Fast Charging For Iphone 14/14 Plus/14 Pro/14 Pro Max, Iphone 13/12/11/X/8 Series, Use With Type-C Chargers, Black"/>
        <s v="Mi 138.8 Cm (55 Inches) 5X Series 4K Ultra Hd Led Smart Android Tv L55M6-Es (Grey)"/>
        <s v="Storite Usb Extension Cable Usb 3.0 Male To Female Extension Cable High Speed 5Gbps Extension Cable Data Transfer For Keyboard, Mouse, Flash Drive, Hard Drive, Printer And More- 1.5M - Blue"/>
        <s v="Fire-Boltt Ninja Call Pro Plus 1.83&quot; Smart Watch With Bluetooth Calling, Ai Voice Assistance, 100 Sports Modes Ip67 Rating, 240*280 Pixel High Resolution"/>
        <s v="Fire-Boltt Phoenix Smart Watch With Bluetooth Calling 1.3&quot;,120+ Sports Modes, 240*240 Px High Res With Spo2, Heart Rate Monitoring &amp; Ip67 Rating"/>
        <s v="Boat Wave Call Smart Watch, Smart Talk With Advanced Dedicated Bluetooth Calling Chip, 1.69‚Äù Hd Display With 550 Nits &amp; 70% Color Gamut, 150+ Watch Faces, Multi-Sport Modes,Hr,Spo2, Ip68(Active Black)"/>
        <s v="Mi Power Bank 3I 20000Mah Lithium Polymer 18W Fast Power Delivery Charging | Input- Type C | Micro Usb| Triple Output | Sandstone Black"/>
        <s v="Redmi A1 (Light Blue, 2Gb Ram, 32Gb Storage) | Segment Best Ai Dual Cam | 5000Mah Battery | Leather Texture Design | Android 12"/>
        <s v="Oneplus Nord 2T 5G (Jade Fog, 8Gb Ram, 128Gb Storage)"/>
        <s v="Oneplus Nord 2T 5G (Gray Shadow, 8Gb Ram, 128Gb Storage)"/>
        <s v="Redmi A1 (Black, 2Gb Ram, 32Gb Storage) | Segment Best Ai Dual Cam | 5000Mah Battery | Leather Texture Design | Android 12"/>
        <s v="Redmi A1 (Light Green, 2Gb Ram 32Gb Rom) | Segment Best Ai Dual Cam | 5000Mah Battery | Leather Texture Design | Android 12"/>
        <s v="Sandisk Ultra¬Æ Microsdxc‚Ñ¢ Uhs-I Card, 64Gb, 140Mb/S R, 10 Y Warranty, For Smartphones"/>
        <s v="Noise Pulse Go Buzz Smart Watch Bluetooth Calling With 1.69&quot; Display, 550 Nits, 150+ Cloud Watch Face, Spo2, Heart Rate Tracking, 100 Sports Mode With Auto Detection, Longer Battery (Jet Black)"/>
        <s v="Nokia 105 Single Sim, Keypad Mobile Phone With Wireless Fm Radio | Charcoal"/>
        <s v="Boat Wave Lite Smartwatch With 1.69&quot; Hd Display, Sleek Metal Body, Hr &amp; Spo2 Level Monitor, 140+ Watch Faces, Activity Tracker, Multiple Sports Modes, Ip68 &amp; 7 Days Battery Life(Active Black)"/>
        <s v="Jbl C100Si Wired In Ear Headphones With Mic, Jbl Pure Bass Sound, One Button Multi-Function Remote, Angled Buds For Comfort Fit (Black)"/>
        <s v="Samsung Galaxy M04 Dark Blue, 4Gb Ram, 64Gb Storage | Upto 8Gb Ram With Ram Plus | Mediatek Helio P35 | 5000 Mah Battery"/>
        <s v="Ptron Tangentbeat In-Ear Bluetooth 5.0 Wireless Headphones With Mic, Enhanced Bass, 10Mm Drivers, Clear Calls, Snug-Fit, Fast Charging, Magnetic Buds, Voice Assistant &amp; Ipx4 Wireless Neckband (Black)"/>
        <s v="Redmi 10A (Charcoal Black, 4Gb Ram, 64Gb Storage) | 2 Ghz Octa Core Helio G25 | 5000 Mah Battery | Finger Print Sensor | Upto 5Gb Ram With Ram Booster"/>
        <s v="Ptron Bullet Pro 36W Pd Quick Charger, 3 Port Fast Car Charger Adapter - Compatible With All Smartphones &amp; Tablets (Black)"/>
        <s v="Boat Bassheads 100 In Ear Wired Earphones With Mic(Taffy Pink)"/>
        <s v="Sandisk Ultra¬Æ Microsdxc‚Ñ¢ Uhs-I Card, 128Gb, 140Mb/S R, 10 Y Warranty, For Smartphones"/>
        <s v="Samsung Galaxy M04 Light Green, 4Gb Ram, 64Gb Storage | Upto 8Gb Ram With Ram Plus | Mediatek Helio P35 | 5000 Mah Battery"/>
        <s v="Mi 10000Mah Lithium Ion, Lithium Polymer Power Bank Pocket Pro With 22.5 Watt Fast Charging, Dual Input Ports(Micro-Usb And Type C), Triple Output Ports, (Black)"/>
        <s v="Mi 10000Mah Li-Polymer, Micro-Usb And Type C Input Port, Power Bank 3I With 18W Fast Charging (Midnight Black)"/>
        <s v="Elv Car Mount Adjustable Car Phone Holder Universal Long Arm, Windshield For Smartphones - Black"/>
        <s v="Samsung 25W Usb Travel Adapter For Cellular Phones - White"/>
        <s v="Noise Colorfit Pulse Grand Smart Watch With 1.69&quot;(4.29Cm) Hd Display, 60 Sports Modes, 150 Watch Faces, Fast Charge, Spo2, Stress, Sleep, Heart Rate Monitoring &amp; Ip68 Waterproof (Jet Black)"/>
        <s v="Fire-Boltt Ninja 3 Smartwatch Full Touch 1.69 &amp; 60 Sports Modes With Ip68, Sp02 Tracking, Over 100 Cloud Based Watch Faces - Black"/>
        <s v="Samsung Galaxy M33 5G (Mystique Green, 8Gb, 128Gb Storage) | 6000Mah Battery | Upto 16Gb Ram With Ram Plus | Travel Adapter To Be Purchased Separately"/>
        <s v="Sandisk Ultra Microsd Uhs-I Card 32Gb, 120Mb/S R"/>
        <s v="Samsung Galaxy M13 (Aqua Green, 6Gb, 128Gb Storage) | 6000Mah Battery | Upto 12Gb Ram With Ram Plus"/>
        <s v="Fire-Boltt India'S No 1 Smartwatch Brand Talk 2 Bluetooth Calling Smartwatch With Dual Button, Hands On Voice Assistance, 60 Sports Modes, In Built Mic &amp; Speaker With Ip68 Rating"/>
        <s v="Samsung Galaxy M33 5G (Emerald Brown, 6Gb, 128Gb Storage) | 6000Mah Battery | Upto 12Gb Ram With Ram Plus | Travel Adapter To Be Purchased Separately"/>
        <s v="Iqoo Vivo Z6 5G (Chromatic Blue, 6Gb Ram, 128Gb Storage) | Snapdragon 695-6Nm Processor | 120Hz Fhd+ Display | 5000Mah Battery"/>
        <s v="Redmi 9 Activ (Carbon Black, 4Gb Ram, 64Gb Storage) | Octa-Core Helio G35 | 5000 Mah Battery"/>
        <s v="Redmi 9A Sport (Coral Green, 2Gb Ram, 32Gb Storage) | 2Ghz Octa-Core Helio G25 Processor | 5000 Mah Battery"/>
        <s v="Redmi 10A (Sea Blue, 4Gb Ram, 64Gb Storage) | 2 Ghz Octa Core Helio G25 | 5000 Mah Battery | Finger Print Sensor | Upto 5Gb Ram With Ram Booster"/>
        <s v="Agaro Blaze Usb 3.0 To Usb Type C Otg Adapter"/>
        <s v="Fire-Boltt Visionary 1.78&quot; Amoled Bluetooth Calling Smartwatch With 368*448 Pixel Resolution 100+ Sports Mode, Tws Connection, Voice Assistance, Spo2 &amp; Heart Rate Monitoring"/>
        <s v="Noise Colorfit Pro 4 Advanced Bluetooth Calling Smart Watch With 1.72&quot; Truview Display, Fully-Functional Digital Crown, 311 Ppi, 60Hz Refresh Rate, 500 Nits Brightness (Charcoal Black)"/>
        <s v="Iqoo Z6 Lite 5G By Vivo (Stellar Green, 6Gb Ram, 128Gb Storage) | World'S First Snapdragon 4 Gen 1 | 120Hz Refresh Rate | 5000Mah Battery | Travel Adapter To Be Purchased Separately"/>
        <s v="Redmi 10A (Slate Grey, 4Gb Ram, 64Gb Storage) | 2 Ghz Octa Core Helio G25 | 5000 Mah Battery | Finger Print Sensor | Upto 5Gb Ram With Ram Booster"/>
        <s v="Duracell 38W Fast Car Charger Adapter With Dual Output. Quick Charge, Type C Pd 20W &amp; Qualcomm Certified 3.0 Compatible For Iphone, All Smartphones, Tablets &amp; More (Copper &amp; Black)"/>
        <s v="Realme Narzo 50 (Speed Blue, 4Gb Ram+64Gb Storage) Helio G96 Processor | 50Mp Ai Triple Camera | 120Hz Ultra Smooth Display"/>
        <s v="Wecool Bluetooth Extendable Selfie Sticks With Wireless Remote And Tripod Stand, 3-In-1 Multifunctional Selfie Stick With Tripod Stand Compatible With Iphone/Oneplus/Samsung/Oppo/Vivo And All Phones"/>
        <s v="Oppo A74 5G (Fantastic Purple,6Gb Ram,128Gb Storage) With No Cost Emi/Additional Exchange Offers"/>
        <s v="Redmi Note 11 Pro + 5G (Stealth Black, 6Gb Ram, 128Gb Storage) | 67W Turbo Charge | 120Hz Super Amoled Display | Additional Exchange Offers | Charger Included"/>
        <s v="Samsung Original 25W Usb Travel Lightning Adapter For Cellular Phones, Black"/>
        <s v="Realme Buds Classic Wired In Ear Earphones With Mic (Black)"/>
        <s v="Noise Colorfit Pulse Grand Smart Watch With 1.69&quot; Hd Display, 60 Sports Modes, 150 Watch Faces, Spo2 Monitoring, Call Notification, Quick Replies To Text &amp; Calls (Rose Pink)"/>
        <s v="Boat Wave Call Smart Watch, Smart Talk With Advanced Dedicated Bluetooth Calling Chip, 1.69‚Äù Hd Display With 550 Nits &amp; 70% Color Gamut, 150+ Watch Faces, Multi-Sport Modes, Hr, Spo2, Ip68(Mauve)"/>
        <s v="Iqoo Neo 6 5G (Dark Nova, 8Gb Ram, 128Gb Storage) | Snapdragon¬Æ 870 5G | 80W Flashcharge"/>
        <s v="Boat Xtend Smartwatch With Alexa Built-In, 1.69‚Äù Hd Display, Multiple Watch Faces, Stress Monitor, Heart &amp; Spo2 Monitoring, 14 Sports Modes, Sleep Monitor, 5 Atm &amp; 7 Days Battery(Charcoal Black)"/>
        <s v="Tygot Bluetooth Extendable Selfie Sticks With Wireless Remote And Tripod Stand, 3-In-1 Multifunctional Selfie Stick With Tripod Stand Compatible With Iphone/Oneplus/Samsung/Oppo/Vivo And All Phones"/>
        <s v="Samsung Evo Plus 128Gb Microsdxc Uhs-I U3 130Mb/S Full Hd &amp; 4K Uhd Memory Card With Adapter (Mb-Mc128Ka), Blue"/>
        <s v="Portronics Adapto 20 Type C 20W Fast Pd/Type C Adapter Charger With Fast Charging For Iphone 12/12 Pro/12 Mini/12 Pro Max/11/Xs/Xr/X/8/Plus, Ipad Pro/Air/Mini, Galaxy 10/9/8 (Adapter Only) White"/>
        <s v="Samsung Galaxy M13 5G (Aqua Green, 6Gb, 128Gb Storage) | 5000Mah Battery | Upto 12Gb Ram With Ram Plus"/>
        <s v="Boat Bassheads 100 In Ear Wired Earphones With Mic(Furious Red)"/>
        <s v="Iqoo Z6 44W By Vivo (Lumina Blue, 4Gb Ram, 128Gb Storage) | 6.44&quot; Fhd+ Amoled Display | 50% Charge In Just 27 Mins | In-Display Fingerprint Scanning"/>
        <s v="Fire-Boltt Gladiator 1.96&quot; Biggest Display Smart Watch With Bluetooth Calling, Voice Assistant &amp;123 Sports Modes, 8 Unique Ui Interactions, Spo2, 24/7 Heart Rate Tracking"/>
        <s v="Striff Ps2_01 Multi Angle Mobile/Tablet Tabletop Stand. Phone Holder For Iphone, Android, Samsung, Oneplus, Xiaomi. Portable, Foldable Cell Phone Stand. Perfect For Bed, Office, Home &amp; Desktop (Black)"/>
        <s v="Samsung Galaxy Buds Live Bluetooth Truly Wireless In Ear Earbuds With Mic, Upto 21 Hours Playtime, Mystic Black"/>
        <s v="Oneplus Nord 2T 5G (Jade Fog, 12Gb Ram, 256Gb Storage)"/>
        <s v="Sounce Spiral Charger Cable Protector Data Cable Saver Charging Cord Protective Cable Cover Headphone Macbook Laptop Earphone Cell Phone Set Of 3 (Cable Protector (12 Units))"/>
        <s v="Ptron Boom Ultima 4D Dual Driver, In-Ear Gaming Wired Headphones With In-Line Mic, Volume Control &amp; Passive Noise Cancelling Boom 3 Earphones - (Dark Blue)"/>
        <s v="Samsung Galaxy M13 (Aqua Green, 4Gb, 64Gb Storage) | 6000Mah Battery | Upto 8Gb Ram With Ram Plus"/>
        <s v="Oneplus 10R 5G (Forest Green, 8Gb Ram, 128Gb Storage, 80W Supervooc)"/>
        <s v="Ambrane Mobile Holding Stand, 180¬∞ Perfect View, Height Adjustment, Wide Compatibility, Multipurpose, Anti-Skid Design (Twistand, Black)"/>
        <s v="Ambrane 10000Mah Slim Power Bank, 20W Fast Charging, Dual Output, Type C Pd (Input &amp; Output), Quick Charge, Li-Polymer, Multi-Layer Protection For Iphone, Anrdoid &amp; Other Devices (Stylo 10K, Black)"/>
        <s v="Nokia 105 Single Sim, Keypad Mobile Phone With Wireless Fm Radio | Blue"/>
        <s v="Ptron Tangent Lite Bluetooth 5.0 Earphones With Mic, Hi-Fi Stereo Sound Neckband, 8Hrs Playtime, Lightweight Snug-Fit In-Ear Headphones, Ipx4 Water Resistant, Fast Charge &amp; Voice Assistant (Black)"/>
        <s v="Samsung Evo Plus 64Gb Microsdxc Uhs-I U1 130Mb/S Full Hd &amp; 4K Uhd Memory Card With Adapter (Mb-Mc64Ka), Blue"/>
        <s v="Ambrane 20000Mah Power Bank With 20W Fast Charging, Triple Output, Power Delivery, Type C Input, Made In India, Multi-Layer Protection, Li-Polymer + Type C Cable (Stylo-20K, Black)"/>
        <s v="Samsung Galaxy M13 (Midnight Blue, 4Gb, 64Gb Storage) | 6000Mah Battery | Upto 8Gb Ram With Ram Plus"/>
        <s v="Boat Xtend Smartwatch With Alexa Built-In, 1.69‚Äù Hd Display, Multiple Watch Faces, Stress Monitor, Heart &amp; Spo2 Monitoring, 14 Sports Modes, Sleep Monitor, 5 Atm &amp; 7 Days Battery(Pitch Black)"/>
        <s v="Boat Wave Call Smart Watch, Smart Talk With Advanced Dedicated Bluetooth Calling Chip, 1.69‚Äù Hd Display With 550 Nits &amp; 70% Color Gamut, 150+ Watch Faces, Multi-Sport Modes, Hr, Spo2, Ip68(Deep Blue)"/>
        <s v="Mi Xiaomi 22.5W Fast Usb Type C Charger Combo For Tablets - White"/>
        <s v="Gizga Essentials Spiral Cable Protector Cord Saver For Mac Charger, Iphone Charger, Wire Protector, Lightweight Durable Flexible Wire Winder For Charging Cables, Data Cables, Earphones, Pack Of 10"/>
        <s v="Redmi Note 11 (Space Black, 4Gb Ram, 64Gb Storage)|90Hz Fhd+ Amoled Display | Qualcomm¬Æ Snapdragon‚Ñ¢ 680-6Nm | 33W Charger Included"/>
        <s v="Redmi Note 11 Pro + 5G (Phantom White, 8Gb Ram, 128Gb Storage) | 67W Turbo Charge | 120Hz Super Amoled Display | Additional Exchange Offers | Charger Included"/>
        <s v="Usb Charger, Oraimo Elite Dual Port 5V/2.4A Wall Charger, Usb Wall Charger Adapter For Iphone 11/Xs/Xs Max/Xr/X/8/7/6/Plus, Ipad Pro/Air 2/Mini 3/Mini 4, Samsung S4/S5, And More"/>
        <s v="Goldmedal Curve Plus 202042 Plastic Spice 3-Pin 240V Universal Travel Adaptor (White)"/>
        <s v="Wecool C1 Car Mobile Holder With One Click Technology,360¬∞ Rotational, Strong Suction Cup,Compatible With 4 To 6 Inch Devices, Wildshield And Dashboard Mobile Holder For Car, And Use"/>
        <s v="Hp 32Gb Class 10 Microsd Memory Card (U1 Tf Card¬†32Gb)"/>
        <s v="Iqoo Z6 44W By Vivo (Lumina Blue, 6Gb Ram, 128Gb Storage) | 6.44&quot; Fhd+ Amoled Display | 50% Charge In Just 27 Mins | In-Display Fingerprint Scanning"/>
        <s v="Iqoo Z6 Lite 5G By Vivo (Mystic Night, 6Gb Ram, 128Gb Storage) | World'S First Snapdragon 4 Gen 1 | 120Hz Refresh Rate | 5000Mah Battery | Travel Adapter To Be Purchased Separately"/>
        <s v="Redmi Note 11 Pro + 5G (Stealth Black, 8Gb Ram, 256Gb Storage) | 67W Turbo Charge | 120Hz Super Amoled Display | Additional Exchange Offers | Charger Included"/>
        <s v="Boat Bassheads 242 In Ear Wired Earphones With Mic(Active Black)"/>
        <s v="Portronics Modesk Por-122 Universal Mobile Tabletop Holder (Black)"/>
        <s v="Realme Narzo 50I (Mint Green, 2Gb Ram+32Gb Storage) Octa Core Processor | 6.5&quot; Inch Large Display"/>
        <s v="Mi 10000Mah 3I Lithium Polymer Power Bank Dual Input(Micro-Usb And Type C) And Output Ports 18W Fast Charging (Metallic Blue)"/>
        <s v="Nokia 105 Plus Single Sim, Keypad Mobile Phone With Wireless Fm Radio, Memory Card Slot And Mp3 Player | Red"/>
        <s v="Iqoo Z6 44W By Vivo (Raven Black, 4Gb Ram, 128Gb Storage) | 6.44&quot; Fhd+ Amoled Display | 50% Charge In Just 27 Mins | In-Display Fingerprint Scanning"/>
        <s v="Ambrane 10000Mah Slim Power Bank, 20W Fast Charging, Dual Output, Type C Pd (Input &amp; Output), Quick Charge, Li-Polymer, Multi-Layer Protection For Iphone, Anrdoid &amp; Other Devices (Stylo 10K, Green)"/>
        <s v="Samsung Galaxy M13 (Stardust Brown, 6Gb, 128Gb Storage) | 6000Mah Battery | Upto 12Gb Ram With Ram Plus"/>
        <s v="Oppo A74 5G (Fluid Black, 6Gb Ram, 128Gb Storage) With No Cost Emi/Additional Exchange Offers"/>
        <s v="Spigen Ez Fit Tempered Glass Screen Protector Guard For Iphone 14/13/13 Pro - 2 Pack"/>
        <s v="Noise Colorfit Pulse Smartwatch With 3.56 Cm (1.4&quot;) Full Touch Hd Display, Spo2, Heart Rate, Sleep Monitors &amp; 10-Day Battery - Jet Black"/>
        <s v="Nokia 105 Plus Single Sim, Keypad Mobile Phone With Wireless Fm Radio, Memory Card Slot And Mp3 Player | Charcoal"/>
        <s v="Iqoo Z6 Pro 5G By Vivo (Legion Sky, 8Gb Ram, 128Gb Storage) | Snapdragon 778G 5G | 66W Flashcharge | 1300 Nits Peak Brightness | Hdr10+"/>
        <s v="Mi 33W Soniccharge 2.0 Usb Charger For Cellular Phones - White"/>
        <s v="Oppo A31 (Mystery Black, 6Gb Ram, 128Gb Storage) With No Cost Emi/Additional Exchange Offers"/>
        <s v="Iqoo Vivo Z6 5G (Chromatic Blue, 8Gb Ram, 128Gb Storage) | Snapdragon 695-6Nm Processor | 120Hz Fhd+ Display | 5000Mah Battery"/>
        <s v="Motorola A10 Dual Sim Keypad Mobile With 1750 Mah Battery, Expandable Storage Upto 32Gb, Wireless Fm With Recording - Rose Gold"/>
        <s v="Boat Wave Lite Smartwatch With 1.69&quot; Hd Display, Heart Rate &amp; Spo2 Level Monitor, Multiple Watch Faces, Activity Tracker, Multiple Sports Modes &amp; Ip68 (Deep Blue)"/>
        <s v="Boat Wave Call Smart Watch, Smart Talk With Advanced Dedicated Bluetooth Calling Chip, 1.69‚Äù Hd Display With 550 Nits &amp; 70% Color Gamut, 150+ Watch Faces, Multi-Sport Modes,Hr,Spo2(Caribbean Green)"/>
        <s v="Spigen Ez Fit Tempered Glass Screen Protector For Iphone 14 Pro Max - 2 Pack (Sensor Protection)"/>
        <s v="Kingone Upgraded Stylus Pen, Ipad Pencil, Ultra High Precision &amp; Sensitivity, Palm Rejection, Prevents False On/Off Touch, Power Display, Tilt Sensitivity, Magnetic Adsorption For Ipad 2018 And Later"/>
        <s v="Portronics Carpower Mini Car Charger With Dual Output, Fast Charging (Type C Pd 18W + Qc 3.0A) Compatible With All Smartphones(Black)"/>
        <s v="Boat Newly Launched Wave Electra With 1.81&quot; Hd Display, Smart Calling With Ultra-Seamless Bt Calling Chip,20 Built-In Watch Faces,100 + Sports Modes,Menu Personalization,In-Built Games(Charcoal Black)"/>
        <s v="Ptron Newly Launched Force X10 Bluetooth Calling Smartwatch With 1.7&quot; Full Touch Color Display, Real Heart Rate Monitor, Spo2, Watch Faces, 5 Days Runtime, Fitness Trackers &amp; Ip68 Waterproof (Pink)"/>
        <s v="Iqoo Vivo Z6 5G (Dynamo Black, 6Gb Ram, 128Gb Storage) | Snapdragon 695-6Nm Processor | 120Hz Fhd+ Display | 5000Mah Battery"/>
        <s v="Samsung Ehs64 Ehs64Avfwecinu Hands-Free Wired In Ear Earphones With Mic With Remote Note (White)"/>
        <s v="Spigen Ez Fit Tempered Glass Screen Protector For Iphone 14 Pro - 2 Pack (Sensor Protection)"/>
        <s v="Samsung Galaxy M04 Dark Blue, 4Gb Ram, 128Gb Storage | Upto 8Gb Ram With Ram Plus | Mediatek Helio P35 | 5000 Mah Battery"/>
        <s v="Swapkart Flexible Mobile Tabletop Stand, Metal Built, Heavy Duty Foldable Lazy Bracket Clip Mount Multi Angle Clamp For All Smartphones (Pack Of 1), Multi Color"/>
        <s v="Redmi 9A Sport (Carbon Black, 2Gb Ram, 32Gb Storage) | 2Ghz Octa-Core Helio G25 Processor | 5000 Mah Battery"/>
        <s v="Fire-Boltt Ring 3 Smart Watch 1.8 Biggest Display With Advanced Bluetooth Calling Chip, Voice Assistance,118 Sports Modes, In Built Calculator &amp; Games, Spo2, Heart Rate Monitoring"/>
        <s v="Amozo Ultra Hybrid Camera And Drop Protection Back Cover Case For Iphone 13 (Tpu + Polycarbonate | Crystal Transparent)"/>
        <s v="Elv Aluminum Adjustable Mobile Phone Foldable Tabletop Stand Dock Mount For All Smartphones, Tabs, Kindle, Ipad (Black)"/>
        <s v="Tecno Spark 9 (Sky Mirror, 6Gb Ram,128Gb Storage) | 11Gb Expandable Ram | Helio G37 Gaming Processor"/>
        <s v="Jbl C100Si Wired In Ear Headphones With Mic, Jbl Pure Bass Sound, One Button Multi-Function Remote, Premium Metallic Finish, Angled Buds For Comfort Fit (Red)"/>
        <s v="Tukzer Capacitive Stylus Pen For Touch Screens Devices, Fine Point, Lightweight Metal Body With Magnetism Cover Cap For Smartphones/Tablets/Ipad/Ipad Pro/Iphone (Grey)"/>
        <s v="Tukzer Capacitive Stylus Pen For Touch Screens Devices, Fine Point, Lightweight Metal Body With Magnetism Cover Cap For Smartphones/Tablets/Ipad/Ipad Pro/Iphone (White)"/>
        <s v="Mi 10W Wall Charger For Mobile Phones With Micro Usb Cable (Black)"/>
        <s v="Striff 12 Pieces Highly Flexible Silicone Micro Usb Protector, Mouse Cable Protector, Suit For All Cell Phones, Computers And Chargers (White)"/>
        <s v="Flix (Beetel) Usb To Type C Pvc Data Sync &amp; 2A Smartphone Fast Charging Cable, Made In India, 480Mbps Data Sync, Tough Cable, 1 Meter Long Usb Cable For Usb Type C Devices Black Xcd-C12"/>
        <s v="Noise Colorfit Pro 4 Alpha Bluetooth Calling Smart Watch With 1.78 Amoled Display, Tru Sync, 60Hz Refresh Rate, Instacharge, Gesture Control, Functional 360 Digital Crown (Jet Black)"/>
        <s v="Elv Mobile Phone Mount Tabletop Holder For Phones And Tablets - Black"/>
        <s v="Iqoo Z6 44W By Vivo (Raven Black, 6Gb Ram, 128Gb Storage) | 6.44&quot; Fhd+ Amoled Display | 50% Charge In Just 27 Mins | In-Display Fingerprint Scanning"/>
        <s v="Redmi 11 Prime 5G (Meadow Green, 4Gb Ram 64Gb Rom) | Prime Design | Mtk Dimensity 700 | 50 Mp Dual Cam | 5000Mah | 7 Band 5G"/>
        <s v="Noise Pulse Buzz 1.69&quot; Bluetooth Calling Smart Watch With Call Function, 150 Watch Faces, 60 Sports Modes, Spo2 &amp; Heart Rate Monitoring, Calling Smart Watch For Men &amp; Women - Rose Pink"/>
        <s v="Ptron Newly Launched Force X10 Bluetooth Calling Smartwatch With 1.7&quot; Full Touch Display, Real Heart Rate Monitor, Spo2, Watch Faces, 5 Days Runtime, Health/Fitness Trackers &amp; Ip68 Waterproof (Black)"/>
        <s v="Portronics Clamp X Car-Vent Mobile Holder 360 Degree Rotational(Black)"/>
        <s v="Ptron Volta Dual Port 12W Smart Usb Charger Adapter, Multi-Layer Protection, Made In India, Bis Certified, Fast Charging Power Adaptor Without Cable For All Ios &amp; Android Devices (Black)"/>
        <s v="Boat Flash Edition Smart Watch With Activity Tracker, Multiple Sports Modes, 1.3&quot; Screen, 170+ Watch Faces, Sleep Monitor, Gesture, Camera &amp; Music Control, Ip68 &amp; 7 Days Battery Life(Lightning Black)"/>
        <s v="Boat Wave Lite Smartwatch With 1.69 Inches(4.29Cm) Hd Display, Heart Rate &amp; Spo2 Level Monitor, Multiple Watch Faces, Activity Tracker, Multiple Sports Modes &amp; Ip68 (Scarlet Red)"/>
        <s v="Iqoo Z6 Pro 5G By Vivo (Phantom Dusk, 8Gb Ram, 128Gb Storage) | Snapdragon 778G 5G | 66W Flashcharge | 1300 Nits Peak Brightness | Hdr10+"/>
        <s v="Samsung Galaxy M32 Prime Edition (Light Blue, 4Gb Ram, 64Gb)"/>
        <s v="Redmi Note 11T 5G (Matte Black, 6Gb Ram, 128Gb Rom)| Dimensity 810 5G | 33W Pro Fast Charging | Charger Included | Additional Exchange Offers|Get 2 Months Of Youtube Premium Free!"/>
        <s v="Iqoo Z6 Pro 5G By Vivo (Legion Sky, 6Gb Ram, 128Gb Storage) | Snapdragon 778G 5G | 66W Flashcharge | 1300 Nits Peak Brightness | Hdr10+"/>
        <s v="Redmi Note 11 (Horizon Blue, 6Gb Ram, 64Gb Storage)|90Hz Fhd+ Amoled Display | Qualcomm¬Æ Snapdragon‚Ñ¢ 680-6Nm | 33W Charger Included"/>
        <s v="Noise Pulse 2 Max Advanced Bluetooth Calling Smart Watch With 1.85'' Tft And 550 Nits Brightness, Smart Dnd, 10 Days Battery, 100 Sports Mode, Smartwatch For Men And Women - (Jet Black)"/>
        <s v="Myvn 30W Warp/20W Dash Charging Usb Type C Charger Cable Compatible For Cellular Phones Oneplus 8T 8 8Pro 7 Pro / 7T / 7T Pro Nord And Oneplus 3 / 3T / 5 / 5T / 6 / 6T / 7"/>
        <s v="Ptron Newly Launched Force X10 Bluetooth Calling Smartwatch With 1.7&quot; Full Touch Color Display, Real Heart Rate Monitor, Spo2, Watch Faces, 5 Days Runtime, Fitness Trackers &amp; Ip68 Waterproof (Blue)"/>
        <s v="Sandisk Ultra¬Æ Microsdxc‚Ñ¢ Uhs-I Card, 256Gb, 150Mb/S R, 10 Y Warranty, For Smartphones"/>
        <s v="Redmi Note 11 (Space Black, 6Gb Ram, 64Gb Storage) | 90Hz Fhd+ Amoled Display | Qualcomm¬Æ Snapdragon‚Ñ¢ 680-6Nm | 33W Charger Included"/>
        <s v="Noise Colorfit Pro 2 Full Touch Control Smart Watch With 35G Weight &amp; Upgraded Lcd Display (Deep Wine)"/>
        <s v="Redmi Note 11T 5G (Aquamarine Blue, 6Gb Ram, 128Gb Rom)| Dimensity 810 5G | 33W Pro Fast Charging | Charger Included | Additional Exchange Offers| Get 2 Months Of Youtube Premium Free!"/>
        <s v="Newly Launched Boult Dive+ With 1.85&quot; Hd Display, Bluetooth Calling Smartwatch, 500 Nits Brightness, 7 Days Battery Life, 150+ Watch Faces, 100+ Sport Modes, Ip68 Waterproof Smart Watch (Jet Black)"/>
        <s v="Oneplus Nord Watch With 1.78‚Äù Amoled Display, 60 Hz Refresh Rate, 105 Fitness Modes, 10 Days Battery, Spo2, Heart Rate, Stress Monitor, Women Health Tracker &amp; Multiple Watch Face [Midnight Black]"/>
        <s v="Noise Agile 2 Buzz Bluetooth Calling Smart Watch With 1.28&quot; Tft Display,Dual Button,In-Built Mic &amp; Speaker,Ai Voice Assistant, Health Suite,In-Built Games, 100 Watch Faces-(Jet Black)"/>
        <s v="Motorola A10 Dual Sim Keypad Mobile With 1750 Mah Battery, Expandable Storage Upto 32Gb, Wireless Fm With Recording - Dark Blue"/>
        <s v="Fire-Boltt Ninja 3 Smartwatch Full Touch 1.69 &quot; &amp; 60 Sports Modes With Ip68, Sp02 Tracking, Over 100 Cloud Based Watch Faces ( Silver )"/>
        <s v="Flix (Beetel) Bolt 2.4 12W Dual Usb Smart Charger, Made In India, Bis Certified, Fast Charging Power Adaptor With 1 Meter Usb To Type C Cable For Cellular Phones (White)(Xwc-64D)"/>
        <s v="Kyosei Advanced Tempered Glass Compatible With Google Pixel 6A With Military-Grade Anti-Explosion Edge-To-Edge Coverage Screen Protector Guard"/>
        <s v="Striff 12 Pieces Highly Flexible Silicone Micro Usb Protector, Mouse Cable Protector, Suit For All Cell Phones, Computers And Chargers (Black)"/>
        <s v="Redmi 11 Prime 5G (Thunder Black, 4Gb Ram, 64Gb Storage) | Prime Design | Mtk Dimensity 700 | 50 Mp Dual Cam | 5000Mah | 7 Band 5G"/>
        <s v="Samsung Original Ehs64 Wired In Ear Earphones With Mic, Black"/>
        <s v="Striff Multi Angle Tablet/Mobile Stand. Holder For Iphone, Android, Samsung, Oneplus, Xiaomi. Portable,Foldable Stand.Perfect For Bed,Office, Home,Gift And Desktop (Black)"/>
        <s v="Boat Newly Launched Wave Electra With 1.81&quot; Hd Display, Smart Calling Ultra-Seamless Bt Calling Chip, 20 Built-In Watch Faces, 100 + Sports Modes, Menu Personalization, In-Built Games(Cherry Blossom)"/>
        <s v="Wecool B1 Mobile Holder For Bikes Or Bike Mobile Holder For Maps And Gps Navigation, One Click Locking, Firm Gripping, Anti Shake And Stable Cradle Clamp With 360¬∞ Rotation Bicycle Phone Mount"/>
        <s v="Sounce 360 Adjustable Mobile Phone Holder, Universal Phone Holder Clip Lazy Bracket Flexible Gooseneck Clamp Long Arms Mount For Mobile Tabletop Stand For Bedroom, Office, Bathroom, White"/>
        <s v="Opentech¬Æ Military-Grade Tempered Glass Screen Protector Compatible For Iphone 13/13 Pro / 14 With Edge To Edge Coverage And Easy Installation Kit (6.1 Inches)"/>
        <s v="En Ligne Adjustable Cell Phone Stand, Foldable Portable Phone Stand Phone Holder For Desk, Desktop Tablet Stand Compatible With Mobile Phone/Ipad/Tablet (Black)"/>
        <s v="Tecno Spark 8T (Turquoise Cyan, 4Gb Ram,64Gb Storage) | 50Mp Ai Camera | 7Gb Expandable Ram"/>
        <s v="Urbn 20000 Mah Lithium_Polymer 22.5W Super Fast Charging Ultra Compact Power Bank With Quick Charge &amp; Power Delivery, Type C Input/Output, Made In India, Type C Cable Included (Camo)"/>
        <s v="Redmi Note 11T 5G (Stardust White, 6Gb Ram, 128Gb Rom)| Dimensity 810 5G | 33W Pro Fast Charging | Charger Included | Additional Exchange Offers|Get 2 Months Of Youtube Premium Free!"/>
        <s v="Oneplus 10T 5G (Moonstone Black, 8Gb Ram, 128Gb Storage)"/>
        <s v="Nokia 150 (2020) (Cyan)"/>
        <s v="Noise Colorfit Ultra Se Smart Watch With 1.75&quot;(4.3Cm) Hd Display, Aluminium Alloy Body, 60 Sports Modes, Spo2, Lightweight, Stock Market Info, Calls &amp; Sms Reply (Vintage Brown)"/>
        <s v="Boat Rockerz 400 Bluetooth On Ear Headphones With Mic With Upto 8 Hours Playback &amp; Soft Padded Ear Cushions(Grey/Green)"/>
        <s v="Sandisk Ultra Microsd Uhs-I Card 64Gb, 120Mb/S R"/>
        <s v="Iphone Original 20W C Type Fast Pd Charger Compatible With I-Phone13/13 Mini/13Pro/13 Pro Max I-Phone 12/12 Pro/12Mini/12 Pro Max, I-Phone11/11 Pro/11 Pro Max 2020 (Only Adapter)"/>
        <s v="Liramark Webcam Cover Slide, Ultra Thin Laptop Camera Cover Slide Blocker For Computer Macbook Pro Imac Pc Tablet (Pack Of 3)"/>
        <s v="Nokia 8210 4G Volte Keypad Phone With Dual Sim, Big Display, Inbuilt Mp3 Player &amp; Wireless Fm Radio | Blue"/>
        <s v="Sounce Protective Case Cover Compatible Boat Xtend Overall Protective Case Tpu Hd Clear Ultra-Thin Cover With Unbreakable Screen Guard"/>
        <s v="Samsung Galaxy M53 5G (Deep Ocean Blue, 6Gb, 128Gb Storage) | 108Mp | Samoled+ 120Hz | 12Gb Ram With Ram Plus | Travel Adapter To Be Purchased Separately"/>
        <s v="Iqoo 9 Se 5G (Sunset Sierra, 8Gb Ram, 128Gb Storage) | Qualcomm Snapdragon 888 | 66W Flash Charge"/>
        <s v="Shreenova Id116 Plus Bluetooth Fitness Smart Watch For Men Women And Kids Activity Tracker (Black)"/>
        <s v="Poco C31 (Shadow Gray, 64 Gb) (4 Gb Ram)"/>
        <s v="Noise_Colorfit Smart Watch Charger 2 Pin Usb Fast Charger Magnetic Charging Cable Adapter (Smart Watch Charger 2 Pin)"/>
        <s v="Popio Tempered Glass Screen Protector Compatible For Iphone 12 / Iphone 12 Pro With Case Friendly Edge To Edge Coverage And Easy Installation Kit, Pack Of 1"/>
        <s v="10Werun Id-116 Bluetooth Smartwatch Wireless Fitness Band For Boys, Girls, Men, Women &amp; Kids | Sports Gym Watch For All Smart Phones I Heart Rate And Spo2 Monitor"/>
        <s v="Tokdis Mx-1 Pro Bluetooth Calling Smartwatch - 1.69‚Äù Lcd Display, Multiple Watch Faces, Sleep Monitor, Heart &amp; Spo2 Monitoring, Multiple Sports Modes, Water Resistant"/>
        <s v="Urbn 20000 Mah Lithium_Polymer Power Bank With 12 Watt Fast Charging, Camo"/>
        <s v="Sounce Gold Plated 3.5 Mm Headphone Splitter For Computer 2 Male To 1 Female 3.5Mm Headphone Mic Audio Y Splitter Cable Smartphone Headset To Pc Adapter ‚Äì (Black,20Cm)"/>
        <s v="Noise Colorfit Ultra 2 Buzz 1.78&quot; Amoled Bluetooth Calling Watch With 368*448Px Always On Display, Premium Metallic Finish, 100+ Watch Faces, 100+ Sports Modes, Health Suite (Jet Black)"/>
        <s v="Spigen Ultra Hybrid Back Cover Case Compatible With Iphone 14 Pro Max (Tpu + Poly Carbonate | Crystal Clear)"/>
        <s v="Oraimo 18W Usb &amp; Type-C Dual Output Super Fast Charger Wall Adapter Pe2.0&amp;Quick Charge 3.0 &amp; Power Delivery 3.0 Compatible For Iphone 13/13 Mini/13 Pro Max/12/12 Pro Max, Ipad Mini/Pro, Pixel, Galaxy, Airpods Pro"/>
        <s v="Lapster 12Pcs Spiral Cable Protectors For Charger, Wires, Data Charger Cable Protector For Computers, Cell Phones Etc.(Grey)"/>
        <s v="Mi Redmi 9I Sport (Carbon Black, 64 Gb) (4 Gb Ram)"/>
        <s v="Fire-Boltt Ninja 3 Smartwatch Full Touch 1.69 &quot; &amp; 60 Sports Modes With Ip68, Sp02 Tracking, Over 100 Cloud Based Watch Faces ( Green )"/>
        <s v="Lava A1 Josh 21(Blue Silver) -Dual Sim,Call Blink Notification,Military Grade Certified With 4 Day Battery Backup, Keypad Mobile"/>
        <s v="Popio Tempered Glass Compatible For Iphone 13 / Iphone 13 Pro/Iphone 14 (Transparent) Edge To Edge Full Screen Coverage With Installation Kit, Pack Of 2"/>
        <s v="Amozo Ultra Hybrid Camera And Drop Protection Back Cover Case For Iphone 13 (Polycarbonate| Back Transparent - Sides Black)"/>
        <s v="Flix Usb Charger,Flix (Beetel) Bolt 2.4 Dual Poart,5V/2.4A/12W Usb Wall Charger Fast Charging,Adapter For Android/Iphone 11/Xs/Xs Max/Xr/X/8/7/6/Plus,Ipad Pro/Air 2/Mini 3/4,Samsung S4/S5 &amp; More-Black"/>
        <s v="Redmi 9A Sport (Coral Green, 3Gb Ram, 32Gb Storage) | 2Ghz Octa-Core Helio G25 Processor | 5000 Mah Battery"/>
        <s v="Prolet Classic Bumper Case Cover For Samsung Galaxy Watch 4 44Mm Tpu Plated Full Screen Protector (Black)"/>
        <s v="Samsung Galaxy S20 Fe 5G (Cloud Navy, 8Gb Ram, 128Gb Storage) With No Cost Emi &amp; Additional Exchange Offers"/>
        <s v="Wecool S5 Long Selfie Stick, With Large Reinforced Tripod Stand Up To 61 Inch / 156 Cms, Ultra Long Multi Function Bluetooth Selfie Stick With 1/4 Screw Compatible With Gopro, Camera, And Ring Light"/>
        <s v="Poco C31 (Royal Blue, 64 Gb) (4 Gb Ram)"/>
        <s v="Noise Colorfit Pulse Grand Smart Watch With 1.69&quot;(4.29Cm) Hd Display, 60 Sports Modes, 150 Watch Faces, Fast Charge, Spo2, Stress, Sleep, Heart Rate Monitoring &amp; Ip68 Waterproof (Electric Blue)"/>
        <s v="Amazon Basics 2 Amp Usb Wall Charger &amp; Micro Usb Cable (White)"/>
        <s v="Mobilife Bluetooth Extendable Selfie Stick With Tripod Stand And Wireless Remote,3-In-1 Multifunctional Selfie Stick Tripod For Iphone Samsung Mi Realme Oppo Vivo Google More,Black"/>
        <s v="Ambrane 27000Mah Power Bank, 20W Fast Charging, Triple Output, Type C Pd (Input &amp; Output), Quick Charge, Li-Polymer, Multi-Layer Protection For Iphone, Smartphones &amp; Other Devices (Stylo Pro, Black)"/>
        <s v="Striff Wall Mount Phone Holder Wall Mount With Adhesive Strips, Charging Holder Compatible With Iphone, Smartphone And Mini Tablet (Pack Of 1) (White)"/>
        <s v="Fire-Boltt Tank 1.85&quot; Bluetooth Calling Smart Watch, 123 Sports Mode, 8 Ui Interactions, Built In Speaker &amp; Mic, 7 Days Battery &amp; Fire-Boltt Health Suite"/>
        <s v="Elv Aluminium Adjustable Mobile Phone Foldable Holder Tabletop Stand Dock Mount For All Smartphones, Tabs, Kindle, Ipad (Moonlight Silver)"/>
        <s v="Samsung Galaxy M13 5G (Stardust Brown, 6Gb, 128Gb Storage) | 5000Mah Battery | Upto 12Gb Ram With Ram Plus"/>
        <s v="Dyazo Usb 3.0 Type C Female To Usb A Male Connector/Converter/Adapter Compatible For Samsung Galaxy Note S 20 10 Plus Ultra,Google Pixel 4 5 3 2 &amp; Other Type-C Devices"/>
        <s v="Kingone Wireless Charging Pencil (2Nd Generation) For Ipad With Magnetic And Tilt Sensitive, Palm Rejection, Compatible With Apple Ipad Pro 11 Inch 1/2/3/4, Ipad Pro 12.9 Inch 3/4/5/6, Ipad Air 4/5, Mini6"/>
        <s v="Boat Bassheads 100 In-Ear Wired Headphones With Mic (Black)"/>
        <s v="Boat Airdopes 141 Bluetooth Truly Wireless In Ear Earbuds With Mic, 42H Playtime, Beast Mode(Low Latency Upto 80Ms) For Gaming, Enx Tech, Asap Charge, Iwp, Ipx4 Water Resistance (Bold Black)"/>
        <s v="Sandisk Cruzer Blade 32Gb Usb Flash Drive"/>
        <s v="Logitech B170 Wireless Mouse, 2.4 Ghz With Usb Nano Receiver, Optical Tracking, 12-Months Battery Life, Ambidextrous, Pc/Mac/Laptop - Black"/>
        <s v="Storio Kids Toys Lcd Writing Tablet 8.5Inch E-Note Pad Best Birthday Gift For Girls Boys, Multicolor (Sc1667)"/>
        <s v="Boat Airdopes 121V2 In-Ear True Wireless Earbuds With Upto 14 Hours Playback, 8Mm Drivers, Battery Indicators, Lightweight Earbuds &amp; Multifunction Controls (Active Black, With Mic)"/>
        <s v="Ske Bed Study Table Portable Wood Multifunction Laptop-Table Lapdesk For Children Bed Foldabe Table Work With Tablet Slot &amp; Cup Holder Brown Black"/>
        <s v="Boat Rockerz 255 Pro+ In-Ear Bluetooth Neckband With Upto 40 Hours Playback, Asap  Charge, Ipx7, Dual Pairing, Bt V5.0, With Mic (Active Black)"/>
        <s v="Striff Adjustable Laptop Tabletop Stand Patented Riser Ventilated Portable Foldable Compatible With Macbook Notebook Tablet Tray Desk Table Book With Free Phone Stand (Black)"/>
        <s v="Zebronics Zeb-Bro In Ear Wired Earphones With Mic, 3.5Mm Audio Jack, 10Mm Drivers, Phone/Tablet Compatible(Black)"/>
        <s v="Boat Rockerz 450 Bluetooth On Ear Headphones With Mic, Upto 15 Hours Playback, 40Mm Drivers, Padded Ear Cushions, Integrated Controls And Dual Modes(Luscious Black)"/>
        <s v="Jbl C50Hi, Wired In Ear Headphones With Mic, One Button Multi-Function Remote, Lightweight &amp; Comfortable Fit (Black)"/>
        <s v="Lapster Spiral Charger Spiral Charger Cable Protectors For Wires Data Cable Saver Charging Cord Protective Cable Cover Set Of 3 (12 Pieces)"/>
        <s v="Hp V236W Usb 2.0 64Gb Pen Drive, Metal"/>
        <s v="Hp X1000 Wired Usb Mouse With 3 Handy Buttons, Fast-Moving Scroll Wheel And Optical Sensor Works On Most Surfaces (H2C21Aa, Black/Grey)"/>
        <s v="Portronics Toad 23 Wireless Optical Mouse With 2.4Ghz, Usb Nano Dongle, Optical Orientation, Click Wheel, Adjustable Dpi(Black)"/>
        <s v="Boult Audio Bassbuds X1 In-Ear Wired Earphones With 10Mm Extra Bass Driver And Hd Sound With Mic(Black)"/>
        <s v="Dell Kb216 Wired Multimedia Usb Keyboard With Super Quite Plunger Keys With Spill-Resistant ‚Äì Black"/>
        <s v="Dell Ms116 1000Dpi Usb Wired Optical Mouse, Led Tracking, Scrolling Wheel, Plug And Play."/>
        <s v="Boya Bym1 Auxiliary Omnidirectional Lavalier Condenser Microphone With 20Ft Audio Cable (Black)"/>
        <s v="Duracell Ultra Alkaline Aa Battery, 8 Pcs"/>
        <s v="Classmate Octane Neon- Blue Gel Pens(Pack Of 5)|Smooth Writing Pen|Attractive Body Colour For Boys &amp; Girls|Waterproof Ink For Smudge Free Writing|Preferred By Students For Exam|Study At Home Essential"/>
        <s v="3M Scotch Double Sided Heavy Duty Tape(1M Holds 4.5Kgs) For Indoor Hanging Applications (Photo Frames, Mirrors, Key Holders, Car Interiors, Extension Boards, Wall Decoration, Etc)(L: 3M, W: 24Mm)"/>
        <s v="Boat Bassheads 152 In Ear Wired Earphones With Mic(Active Black)"/>
        <s v="Boat Bassheads 122 Wired Earphones With Heavy Bass, Integrated Controls And Mic (Gun Metal)"/>
        <s v="Dell Usb Wireless Keyboard And Mouse Set- Km3322W, Anti-Fade &amp; Spill-Resistant Keys, Up To 36 Month Battery Life, 3Y Advance Exchange Warranty, Black"/>
        <s v="Seagate Expansion 1Tb External Hdd - Usb 3.0 For Windows And Mac With 3 Yr Data Recovery Services, Portable Hard Drive (Stkm1000400)"/>
        <s v="Hp W100 480P 30 Fps Digital Webcam With Built-In Mic, Plug And Play Setup, Wide-Angle View For Video Calling On Skype, Zoom, Microsoft Teams And Other Apps (Black)"/>
        <s v="Zebronics Zeb-Dash Plus 2.4Ghz High Precision Wireless Mouse With Up To 1600 Dpi, Power Saving Mode, Nano Receiver And Plug &amp; Play Usage - Usb"/>
        <s v="Zebronics Zeb-Companion 107 Usb Wireless Keyboard And Mouse Set With Nano Receiver (Black)"/>
        <s v="Syvo Wt 3130 Aluminum Tripod (133Cm), Universal Lightweight Tripod With Mobile Phone Holder Mount &amp; Carry Bag For All Smart Phones, Gopro, Cameras - Brown"/>
        <s v="Boult Audio Airbass Z20 True Wireless, 40H Battery Life, Zen Enc Mic, Type-C Lightning Boult Fast Charging (10Mins=100Mins), Boomx Tech Bass, Enc, Ipx5 In Ear Earbuds With Mic (Green)"/>
        <s v="Sandisk Ultra Flair 64Gb Usb 3.0 Pen Drive, Multicolor"/>
        <s v="Boat Rockerz 330 In-Ear Bluetooth Neckband With Upto 30 Hours Playtime, Asap  Charge, Signature Sound, Dual Pairing &amp; Ipx5 With Mic (Active Black)"/>
        <s v="Casio Fx-991Es Plus-2Nd Edition Scientific Calculator, Black"/>
        <s v="Tp-Link Ac750 Wifi Range Extender | Up To 750Mbps | Dual Band Wifi Extender, Repeater, Wifi Signal Booster, Access Point| Easy Set-Up | Extends Wifi To Smart Home &amp; Alexa Devices (Re200)"/>
        <s v="Boat Bassheads 242 In Ear Wired Earphones With Mic(Blue)"/>
        <s v="Digitek¬Æ (Dtr 260 Gt) Gorilla Tripod/Mini 33 Cm (13 Inch) Tripod For Mobile Phone With Phone Mount &amp; Remote, Flexible Gorilla Stand For Dslr &amp; Action Cameras"/>
        <s v="Hp 805 Black Original Ink Cartridge"/>
        <s v="Gizga Essentials Universal Silicone Keyboard Protector Skin For 15.6-Inches Laptop (5 X 6 X 3 Inches)"/>
        <s v="Sandisk Ultra 128 Gb Usb 3.0 Pen Drive (Black)"/>
        <s v="Boult Audio Zcharge Bluetooth Wireless In Ear Earphones With Mic, 40H Playtime And Super Fast Charging, Environmental Noise Cancellation For Pro+ Calling And Ipx5 Water Resistant (Black)"/>
        <s v="Dell Wm118 Wireless Mouse, 2.4 Ghz With Usb Nano Receiver, Optical Tracking, 12-Months Battery Life, Ambidextrous, Pc/Mac/Laptop - Black."/>
        <s v="Boult Audio Airbass Powerbuds With Inbuilt Powerbank, 120H Total Playtime, Ipx7 Fully Waterproof, Lightning Boult Type-C Fast Charging, Low Latency Gaming, Tws Earbuds With Pro+ Calling Mic (Black)"/>
        <s v="Eveready 1015 Carbon Zinc Aa Battery - 10 Pieces"/>
        <s v="Zebronics Zeb-Transformer-M Optical Usb Gaming Mouse With Led Effect(Black)"/>
        <s v="Pidilite Fevicryl Acrylic Colours Sunflower Kit (10 Colors X 15 Ml) Diy Paint, Rich Pigment, Non-Craking Paint For Canvas, Wood, Leather, Earthenware, Metal, Diwali Gifts For Diwali"/>
        <s v="Striff Mpad Mouse Mat 230X190X3Mm Gaming Mouse Pad, Non-Slip Rubber Base, Waterproof Surface, Premium-Textured, Compatible With Laser And Optical Mice(Universe Black)"/>
        <s v="Gizga Essentials Hard Drive Case Shell, 6.35Cm/2.5-Inch, Portable Storage Organizer Bag For Earphone Usb Cable Power Bank Mobile Charger Digital Gadget Hard Disk, Water Resistance Material, Black"/>
        <s v="Boult Audio Fxcharge With Enc, 32H Playtime, 5Min=7H Type C Fast Charging, Zen Enc, 14.2 Mm Boomx Rich Bass, Ipx5, Bluetooth Wireless In Ear Earphones Neckband With Mic (Black)"/>
        <s v="Boult Audio Probass Curve Bluetooth Wireless In Ear Earphones With Mic With Ipx5 Water Resistant, 12H Battery Life &amp; Extra Bass (Black)"/>
        <s v="Casio Fx-82Ms 2Nd Gen Non-Programmable Scientific Calculator, 240 Functions And 2-Line Display, Black"/>
        <s v="Tygot 10 Inches Big Led Ring Light For Camera, Phone Tiktok Youtube Video Shooting And Makeup, 10&quot; Inch Ring Light With 7 Feet Long Foldable And Lightweight Tripod Stand"/>
        <s v="Hp X200 Wireless Mouse With 2.4 Ghz Wireless Connectivity, Adjustable Dpi Up To 1600, Ambidextrous Design, And 18-Month Long Battery Life. 3-Years Warranty (6Vy95Aa)"/>
        <s v="Oakter Mini Ups For 12V Wifi Router Broadband Modem | Backup Upto 4 Hours | Wifi Router Ups Power Backup During Power Cuts | Ups For 12V Router Broadband Modem | Current Surge &amp; Deep Discharge Protection"/>
        <s v="Tp-Link Archer Ac1200 Archer C6 Wi-Fi Speed Up To 867 Mbps/5 Ghz + 400 Mbps/2.4 Ghz, 5 Gigabit Ports, 4 External Antennas, Mu-Mimo, Dual Band, Wifi Coverage With Access Point Mode, Black"/>
        <s v="Boat Rockerz 550 Over Ear Bluetooth Headphones With Upto 20 Hours Playback, 50Mm Drivers, Soft Padded Ear Cushions And Physical Noise Isolation, Without Mic (Black)"/>
        <s v="Xiaomi Mi Wired In Ear Earphones With Mic Basic With Ultra Deep Bass &amp; Aluminum Alloy Sound Chamber (Black)"/>
        <s v="Zodo 8. 5 Inch Lcd E-Writer Electronic Writing Pad/Tablet Drawing Board (Paperless Memo Digital Tablet)"/>
        <s v="Zebronics Zeb-Km2100 Multimedia Usb Keyboard Comes With 114 Keys Including 12 Dedicated Multimedia Keys &amp; With Rupee Key"/>
        <s v="Zebronics Zeb-Comfort Wired Usb Mouse, 3-Button, 1000 Dpi Optical Sensor, Plug &amp; Play, For Windows/Mac, Black"/>
        <s v="Boat Rockerz 370 On Ear Bluetooth Headphones With Upto 12 Hours Playtime, Cozy Padded Earcups And Bluetooth V5.0, With Mic (Buoyant Black)"/>
        <s v="Zebronics Zeb-Astra 20 Wireless Bt V5.0 Portable Speaker With 10W Rms Output, Tws, 10H Backup Approx, Built In Rechargeable Battery Fm Radio, Aux, Msd, Usb, Call Function And Dual 52Mm Drivers Multi"/>
        <s v="Panasonic Cr-2032/5Be Lithium Coin Battery - Pack Of 5"/>
        <s v="Memeho¬Æ Smart Standard Multi-Purpose Laptop Table With Dock Stand/Study Table/Bed Table/Foldable And Portable/Ergonomic &amp; Rounded Edges/Non-Slip Legs/Engineered Wood With Cup Holder (Black)"/>
        <s v="Sandisk Ultra Dual Drive Go Usb Type C Pendrive For Mobile (Black, 128 Gb, 5Y - Sdddc3-128G-I35)"/>
        <s v="Tizum Mouse Pad/ Computer Mouse Mat With Anti-Slip Rubber Base | Smooth Mouse Control | Spill-Resistant Surface For Laptop, Notebook, Macbook, Gaming, Laser/ Optical Mouse, 9.4‚Äùx 7.9‚Äù, Multicolored"/>
        <s v="Epson 003 65 Ml For Ecotank L1110/L3100/L3101/L3110/L3115/L3116/L3150/L3151/L3152/L3156/L5190 Black Ink Bottle"/>
        <s v="Zebronics Zeb-Thunder Bluetooth Wireless Over Ear Headphone Fm, Msd, 9 Hrs Playback With Mic (Black)"/>
        <s v="Quantum Qhm-7406 Full-Sized Keyboard With () Rupee Symbol, Hotkeys And 3-Pieces Led Function For Desktop/Laptop/Smart Tv Spill-Resistant Wired Usb Keyboard With 10 Million Keystrokes Lifespan (Black)"/>
        <s v="Striff Laptop Tabletop Stand, Fold-Up, Adjustable, Ventilated, Portable Holder For Desk, Aluminum Foldable Laptop Ergonomic Compatibility With Up To 15.6-Inch Laptop, All Mac, Tab, And Mobile (Silver)"/>
        <s v="Logitech M221 Wireless Mouse, Silent Buttons, 2.4 Ghz With Usb Mini Receiver, 1000 Dpi Optical Tracking, 18-Month Battery Life, Ambidextrous Pc / Mac / Laptop - Charcoal Grey"/>
        <s v="Classmate Soft Cover 6 Subject Spiral Binding Notebook, Single Line, 300 Pages"/>
        <s v="Hp 150 Wireless Usb Mouse With Ergonomic And Ambidextrous Design, 1600 Dpi Optical Tracking, 2.4 Ghz Wireless Connectivity, Dual-Function Scroll Wheel And 12 Month Long Battery Life. 3-Years Warranty."/>
        <s v="Duracell Rechargeable Aa 1300Mah Batteries, 4Pcs"/>
        <s v="Boat Airdopes 181 In-Ear True Wireless Earbuds With Enx  Tech, Beast  Mode(Low Latency Upto 60Ms) For Gaming, With Mic, Asap  Charge, 20H Playtime, Bluetooth V5.2, Ipx4 &amp; Iwp (Cool Grey)"/>
        <s v="Tp-Link Usb Bluetooth Adapter For Pc, 5.0 Bluetooth Dongle Receiver (Ub500) Supports Windows 11/10/8.1/7 For Desktop, Laptop, Mouse, Keyboard, Printers, Headsets, Speakers, Ps4/ Xbox Controllers"/>
        <s v="Sandisk Ultra Dual Drive Luxe Usb Type C Flash Drive (Silver, 128 Gb, 5Y - Sdddc4-128G-I35)"/>
        <s v="Rts [2 Pack] Mini Usb C Type C Adapter Plug, Type C Female To Usb A Male Charger Charging Cable Adapter Converter Compatible For Iphone, Samsung S20 Ultra/S21/S10/S8/S9/Macbook Pro Ipad Silver"/>
        <s v="Hp 682 Black Original Ink Cartridge"/>
        <s v="Logitech H111 Wired On Ear Headphones With Mic Black"/>
        <s v="Digitek Dtr 550 Lw (67 Inch) Tripod For Dslr, Camera |Operating Height: 5.57 Feet | Maximum Load Capacity Up To 4.5Kg | Portable Lightweight Aluminum Tripod With 360 Degree Ball Head | Carry Bag Included (Black) (Dtr 550Lw)"/>
        <s v="Tp-Link Tl-Wa850Re Single_Band 300Mbps Rj45 Wireless Range Extender, Broadband/Wi-Fi Extender, Wi-Fi Booster/Hotspot With 1 Ethernet Port, Plug And Play, Built-In Access Point Mode, White"/>
        <s v="Coi Note Pad/Memo Book With Sticky Notes &amp; Clip Holder With Pen For Gifting"/>
        <s v="Fujifilm Instax Mini Single Pack 10 Sheets Instant Film For Fuji Instant Cameras"/>
        <s v="Samsung Galaxy Watch4 Bluetooth(4.4 Cm, Black, Compatible With Android Only)"/>
        <s v="Noise Buds Vs104 Bluetooth Truly Wireless In Ear Earbuds With Mic, 30-Hours Of Playtime, Instacharge, 13Mm Driver And Hyper Sync (Charcoal Black)"/>
        <s v="Duracell Ultra Alkaline Aaa Battery, 8 Pcs"/>
        <s v="Jbl C200Si, Premium In Ear Wired Earphones With Mic, Signature Sound, One Button Multi-Function Remote, Angled Earbuds For Comfort Fit (Blue)"/>
        <s v="Acer Ek220Q 21.5 Inch (54.61 Cm) Full Hd (1920X1080) Va Panel Lcd Monitor With Led Back Light I 250 Nits I Hdmi, Vga Ports I Eye Care Features Like Bluelight Shield, Flickerless &amp; Comfy View (Black)"/>
        <s v="E-Cosmos 5V 1.2W Portable Flexible Usb Led Light (Colors May Vary, Small) - Set Of 2 Pieces"/>
        <s v="Boat Dual Port Rapid Car Charger (Qualcomm Certified) With Quick Charge 3.0 + Free Micro Usb Cable - (Black)"/>
        <s v="Zebronics Zeb-County 3W Wireless Bluetooth Portable Speaker With Supporting Carry Handle, Usb, Sd Card, Aux, Fm &amp; Call Function. (Green)"/>
        <s v="Zebronics Wired Keyboard And Mouse Combo With 104 Keys And A Usb Mouse With 1200 Dpi - Judwaa 750"/>
        <s v="Jbl Tune 215Bt, 16 Hrs Playtime With Quick Charge, In Ear Bluetooth Wireless Earphones With Mic, 12.5Mm Premium Earbuds With Pure Bass, Bt 5.0, Dual Pairing, Type C &amp; Voice Assistant Support (Black)"/>
        <s v="Gizga Essentials Professional 3-In-1 Cleaning Kit For Camera, Lens, Binocular, Laptop, Tv, Monitor, Smartphone, Tablet (Includes: Cleaning Liquid 100Ml, Plush Microfiber Cloth, Dust Removal Brush)"/>
        <s v="Sandisk Ultra Dual 64 Gb Usb 3.0 Otg Pen Drive (Black)"/>
        <s v="Tp-Link Tapo 360¬∞ 2Mp 1080P Full Hd Pan/Tilt Home Security Wi-Fi Smart Camera| Alexa Enabled| 2-Way Audio| Night Vision| Motion Detection| Sound And Light Alarm| Indoor Cctv (Tapo C200) White"/>
        <s v="Boat Airdopes 171 In Ear Bluetooth True Wireless Earbuds With Upto 13 Hours Battery, Ipx4, Bluetooth V5.0, Dual Tone Finish With Mic (Mysterious Blue)"/>
        <s v="Duracell Plus Aaa Rechargeable Batteries (750 Mah) Pack Of 4"/>
        <s v="Logitech B100 Wired Usb Mouse, 3 Yr Warranty, 800 Dpi Optical Tracking, Ambidextrous Pc/Mac/Laptop - Black"/>
        <s v="Noise Pulse Buzz 1.69&quot; Bluetooth Calling Smart Watch With Call Function, 150 Watch Faces, 60 Sports Modes, Spo2 &amp; Heart Rate Monitoring, Calling Smart Watch For Men &amp; Women - Jet Black"/>
        <s v="Classmate 2100117 Soft Cover 6 Subject Spiral Binding Notebook, Single Line, 300 Pages"/>
        <s v="Aircase Rugged Hard Drive Case For 2.5-Inch Western Digital, Seagate, Toshiba, Portable Storage Shell For Gadget Hard Disk Usb Cable Power Bank Mobile Charger Earphone, Waterproof (Black)"/>
        <s v="Noise Buds Vs402 Truly Wireless In Ear Earbuds, 35-Hours Of Playtime, Instacharge, Quad Mic With Enc, Hyper Sync, Low Latency, 10Mm Driver, Bluetooth V5.3 And Breathing Led Lights (Neon Black)"/>
        <s v="Jbl Go 2, Wireless Portable Bluetooth Speaker With Mic, Jbl Signature Sound, Vibrant Color Options With Ipx7 Waterproof &amp; Aux (Blue)"/>
        <s v="Robustrion Tempered Glass Screen Protector For Ipad 10.2 Inch 9Th Gen Generation 2021 8Th Gen 2020 7Th Gen 2019"/>
        <s v="Redgear Pro Wireless Gamepad With 2.4Ghz Wireless Technology, Integrated Dual Intensity Motor, Illuminated Keys For Pc(Compatible With Windows 7/8/8.1/10 Only)"/>
        <s v="Logitech M235 Wireless Mouse, 1000 Dpi Optical Tracking, 12 Month Life Battery, Compatible With Windows, Mac, Chromebook/Pc/Laptop"/>
        <s v="Tp-Link N300 Wifi Wireless Router Tl-Wr845N | 300Mbps Wi-Fi Speed | Three 5Dbi High Gain Antennas | Ipv6 Compatible | Ap/Re/Wisp Mode | Parental Control | Guest Network"/>
        <s v="Logitech Mk240 Nano Wireless Usb Keyboard And Mouse Set, 12 Function Keys 2.4Ghz Wireless, 1000Dpi, Spill-Resistant Design, Pc/Mac, Black/Chartreuse Yellow"/>
        <s v="Callas Multipurpose Foldable Laptop Table With Cup Holder | Drawer | Mac Holder | Table Holder Study Table, Breakfast Table, Foldable And Portable/Ergonomic &amp; Rounded Edges/Non-Slip Legs (Wa-27-Black)"/>
        <s v="Casio Mj-12D 150 Steps Check And Correct Desktop Calculator"/>
        <s v="Amazon Basics Multipurpose Foldable Laptop Table With Cup Holder, Brown"/>
        <s v="Kanget [2 Pack] Type C Female To Usb A Male Charger | Charging Cable Adapter Converter Compatible For Iphone 14, 13, 12,11 Pro Max/Mini/Xr/Xs/X/Se, Samsung S20 Ultra/S21/S10/S8/S9/Macbook Pro Ipad (Grey)"/>
        <s v="Amazon Basics Magic Slate 8.5-Inch Lcd Writing Tablet With Stylus Pen, For Drawing, Playing, Noting By Kids &amp; Adults, Black"/>
        <s v="Zebronics Zeb-90Hb Usb Hub, 4 Ports, Pocket Sized, Plug &amp; Play, For Laptop &amp; Computers"/>
        <s v="Noise Colorfit Pro 2 Full Touch Control Smart Watch With 35G Weight &amp; Upgraded Lcd Display,Ip68 Waterproof,Heart Rate Monitor,Sleep &amp; Step Tracker,Call &amp; Message Alerts &amp; Long Battery Life (Jet Black)"/>
        <s v="Zebronics Zeb Buds C2 In Ear Type C Wired Earphones With Mic, Braided 1.2 Metre Cable, Metallic Design, 10Mm Drivers, In Line Mic &amp; Volume Controller (Blue)"/>
        <s v="Redgear A-15 Wired Gaming Mouse With Upto 6400 Dpi, Rgb &amp; Driver Customization For Pc(Black)"/>
        <s v="Jbl Commercial Cslm20B Auxiliary Omnidirectional Lavalier Microphone With Battery For Content Creation, Voiceover/Dubbing, Recording (Black,Small)"/>
        <s v="Fire-Boltt India'S No 1 Smartwatch Brand Ring Bluetooth Calling With Spo2 &amp; 1.7‚Äù Metal Body With Blood Oxygen Monitoring, Continuous Heart Rate, Full Touch &amp; Multiple Watch Faces"/>
        <s v="Eveready Red 1012 Aaa Batteries - Pack Of 10"/>
        <s v="Sandisk Extreme Microsd Uhs I Card 128Gb For 4K Video On Smartphones,Action Cams 190Mb/S Read,90Mb/S Write"/>
        <s v="Portronics Mport 31C 4-In-1 Usb Hub (Type C To 4 Usb-A Ports) With Fast Data Transfer"/>
        <s v="Infinity (Jbl Fuze Pint, Wireless Ultra Portable Mini Speaker With Mic, Deep Bass, Dual Equalizer, Bluetooth 5.0 With Voice Assistant Support For Mobiles (Black)"/>
        <s v="Aircase Protective Laptop Bag Sleeve Fits Upto 13.3&quot; Laptop/ Macbook, Wrinkle Free, Padded, Waterproof Light Neoprene Case Cover Pouch, For Men &amp; Women, Black- 6 Months Warranty"/>
        <s v="Brand Conquer 6 In 1 With Otg, Sd Card Reader, Usb Type C, Usb 3.0 And Micro Usb, For Memory Card | Portable Card Reader | Compatible With Tf, Sd, Micro Sd, Sdhc, Sdxc, Mmc, Rs-Mmc, Micro Sdxc"/>
        <s v="Tp-Link Ac750 Dual Band Wireless Cable Router, 4 10/100 Lan + 10/100 Wan Ports, Support Guest Network And Parental Control, 750Mbps Speed Wi-Fi, 3 Antennas (Archer C20) Blue, 2.4 Ghz"/>
        <s v="Parker Quink Ink Bottle, Blue"/>
        <s v="Striff Laptop Stand Adjustable Laptop Computer Stand Multi-Angle Stand Phone Stand Portable Foldable Laptop Riser Notebook Holder Stand Compatible For 9 To 15.6‚Äù Laptops Black(Black)"/>
        <s v="Logitech Mk215 Wireless Keyboard And Mouse Combo For Windows, 2.4 Ghz Wireless, Compact Design, 2-Year Battery Life(Keyboard),5 Month Battery Life(Mouse) Pc/Laptop- Black"/>
        <s v="Boat Bassheads 225 In Ear Wired Earphones With Mic(Blue)"/>
        <s v="Luxor 5 Subject Single Ruled Notebook - A4, 70 Gsm, 300 Pages"/>
        <s v="Duracell Chhota Power Aa Battery Set Of 10 Pcs"/>
        <s v="Zebronics Zeb-Transformer Gaming Keyboard And Mouse Combo (Usb, Braided Cable)"/>
        <s v="Sandisk Ultra 64 Gb Usb Pen Drives (Sdddc2-064G-I35, Black, Silver)"/>
        <s v="Parker Classic Gold Gold Trim Ball Pen"/>
        <s v="Tarkan Portable Folding Laptop Desk For Bed, Lapdesk With Handle, Drawer, Cup &amp; Mobile/Tablet Holder For Study, Eating, Work (Black)"/>
        <s v="Quantum Rj45 Ethernet Patch Cable/Lan Router Cable With Heavy Duty Gold Plated Connectors Supports Hi-Speed Gigabit Upto 1000Mbps, Waterproof And Durable,1-Year Warranty-32.8 Feet (10 Meters)(White)"/>
        <s v="Hp Usb Wireless Spill Resistance Keyboard And Mouse Set With 10M Working Range 2.4G Wireless Technology / 3 Years Warranty (4Sc12Pa), Black"/>
        <s v="Humble Dynamic Lapel Collar Mic Voice Recording Filter Microphone For Singing Youtube Smartphones, Black"/>
        <s v="Boult Audio Omega With 30Db Anc+ Enc, 32H Playtime, 45Ms Latency Gaming Mode, Quad Mic Zen Enc, 3 Equalizer Modes, Anc, Type-C Fast Charging, Ipx5 True Wireless In Ear Bluetooth Earbuds (Black)"/>
        <s v="Striff Uph2W Multi Angle Tablet/Mobile Stand. Holder For Iphone, Android, Samsung, Oneplus, Xiaomi. Portable,Foldable Stand.Perfect For Bed,Office, Home,Gift And Desktop (White)"/>
        <s v="Amazon Basics Wireless Mouse | 2.4 Ghz Connection, 1600 Dpi | Type - C Adapter | Upto 12 Months Of Battery Life | Ambidextrous Design | Suitable For Pc/Mac/Laptop"/>
        <s v="Crucial Ram 8Gb Ddr4 3200Mhz Cl22 (Or 2933Mhz Or 2666Mhz) Laptop Memory Ct8G4Sfra32A"/>
        <s v="Apc Back-Ups Bx600C-In 600Va / 360W, 230V, Ups System, An Ideal Power Backup &amp; Protection For Home Office, Desktop Pc &amp; Home Electronics"/>
        <s v="Luxor 5 Subject Single Ruled Notebook - A5 Size, 70 Gsm, 300 Pages"/>
        <s v="Zebronics Zeb-Jaguar Wireless Mouse, 2.4Ghz With Usb Nano Receiver, High Precision Optical Tracking, 4 Buttons, Plug &amp; Play, Ambidextrous, For Pc/Mac/Laptop (Black+Grey)"/>
        <s v="Boult Audio Truebuds With 30H Playtime, Ipx7 Waterproof, Lightning Boult‚Ñ¢ Type C Fast Charging (10 Min=100Mins), Boomx‚Ñ¢ Tech Rich Bass, Pro+ Calling Hd Mic, Touch Controls In Ear Earbuds Tws (Grey)"/>
        <s v="Wembley Lcd Writing Pad/Tab | Writing, Drawing, Reusable, Portable Pad With Colorful Letters | 9 Inch Graphic Tablet (Assorted)"/>
        <s v="Gizga Essentials Multi-Purpose Portable &amp; Foldable Wooden Desk For Bed Tray, Laptop Table, Study Table (Black)"/>
        <s v="E-Cosmos Plug In Led Night Light Mini Usb Led Light Flexible Usb Led Ambient Light Mini Usb Led Light, Led Portable Car Bulb, Indoor, Outdoor, Reading, Sleep (4 Pcs)"/>
        <s v="Noise Buds Vs201 V2 In-Ear Truly Wireless Earbuds With Dual Equalizer | With Mic | Total 14-Hour Playtime | Full Touch Control | Ipx5 Water Resistance And Bluetooth V5.1 (Olive Green)"/>
        <s v="Lapster Gel Mouse Pad With Wrist Rest , Gaming Mouse Pad With Lycra Cloth Nonslip For Laptop , Computer, , Home &amp; Office (Black)"/>
        <s v="Gizga Essentials Earphone Carrying Case, Multi-Purpose Pocket Storage Travel Organizer For Earphones, Headset, Pen Drives, Sd Cards, Shock-Proof Ballistic Nylon, Soft Fabric, Mesh Pocket, Green"/>
        <s v="Sandisk Ultra Sdhc Uhs-I Card 32Gb 120Mb/S R For Dslr Cameras, For Full Hd Recording, 10Y Warranty"/>
        <s v="Digitek¬Æ (Drl-14C) Professional (31Cm) Dual Temperature Led Ring Light With Tripod Stand &amp; Mini Tripod For Youtube, Photo-Shoot, Video Shoot, Live Stream, Makeup, Vlogging &amp; More"/>
        <s v="Classmate Long Notebook - 140 Pages, Single Line, 297Mm X 210Mm (Pack Of 12)"/>
        <s v="Lenovo 300 Wired Plug &amp; Play Usb Mouse, High Resolution 1600 Dpi Optical Sensor, 3-Button Design With Clickable Scroll Wheel, Ambidextrous, Ergonomic Mouse For Comfortable All-Day Grip (Gx30M39704)"/>
        <s v="Dyazo 6 Angles Adjustable Aluminum Ergonomic Foldable Portable Tabletop Laptop/Desktop Riser Stand Holder Compatible For Macbook, Hp, Dell, Lenovo &amp; All Other Notebook (Silver)"/>
        <s v="Western Digital Wd 2Tb My Passport Portable Hard Disk Drive, Usb 3.0 With¬† Automatic Backup, 256 Bit Aes Hardware Encryption,Password Protection,Compatible With Windows And Mac, External Hdd-Black"/>
        <s v="Logitech C270 Digital Hd Webcam With Widescreen Hd Video Calling, Hd Light Correction, Noise-Reducing Mic, For Skype, Facetime, Hangouts, Webex, Pc/Mac/Laptop/Macbook/Tablet - (Black, Hd 720P/30Fps)"/>
        <s v="Portronics Mport 31 4 Ports Usb Hub (Usb A To 4 Usb-A Ports 4 In 1 Connector Usb Hub(Grey)"/>
        <s v="Aircase Protective Laptop Bag Sleeve Fits Upto 15.6&quot; Laptop/ Macbook, Wrinkle Free, Padded, Waterproof Light Neoprene Case Cover Pouch, For Men &amp; Women, Black- 6 Months Warranty"/>
        <s v="Zinq Five Fan Cooling Pad And Laptop Stand With Dual Height Adjustment And Dual Usb Port Extension (Black)"/>
        <s v="Gizga Essentials Webcam Cover, Privacy Protector Webcam Cover Slide, Compatible With Laptop, Desktop, Pc, Smartphone, Protect Your Privacy And Security, Strong Adhesive, Set Of 3, Black"/>
        <s v="Hp Z3700 Wireless Optical Mouse With Usb Receiver And 2.4Ghz Wireless Connection/ 1200Dpi / 16 Months Long Battery Life /Ambidextrous And Slim Design (Modern Gold)"/>
        <s v="Maono Au-400 Lavalier Auxiliary Omnidirectional Microphone (Black)"/>
        <s v="Table Magic Multipurpose Laptop Table Mat Finish Top Work At Home Study Table (Tm Regular- Black) (Alloy Steel)"/>
        <s v="Gizga Essentials Portable Tabletop Tablet Stand Mobile Holder, Desktop Stand, Cradle, Dock For Ipad, Smartphone, Kindle, E-Reader, Fully Foldable, Adjustable Angle, Anti-Slip Pads, Black"/>
        <s v="Boat Stone 650 10W Bluetooth Speaker With Upto 7 Hours Playback, Ipx5 And Integrated Controls (Blue)"/>
        <s v="Esnipe Mart Worldwide Travel Adapter With Build In Dual Usb Charger Ports With 125V 6A, 250V Protected Electrical Plug For Laptops, Cameras (White)"/>
        <s v="Boat Stone 180 5W Bluetooth Speaker With Upto 10 Hours Playback, 1.75&quot; Driver, Ipx7 &amp; Tws Feature(Black)"/>
        <s v="Portronics Ruffpad 8.5M Multicolor Lcd Writing Pad With Screen 21.5Cm (8.5-Inch) For Drawing, Playing, Handwriting Gifts For Kids &amp; Adults, India'S First Notepad To Save And Share Your Child'S First Creatives Via Ruffpad App On Your Smartphone(Black)"/>
        <s v="Brustro Copytinta Coloured Craft Paper A4 Size 80 Gsm Mixed Bright Colour 40 Sheets Pack (10 Cols X 4 Sheets) Double Side Color For Office Printing, Art And Craft."/>
        <s v="Cuzor 12V Mini Ups For Wifi Router | Power Backup Up To 4 Hours | Replaceable Battery | Ups For Wi-Fi Router And Modem | Ups For Router Up To 2A | Ups For Uninterrupted Wi-Fi"/>
        <s v="Crucial Bx500 240Gb 3D Nand Sata 6.35 Cm (2.5-Inch) Ssd (Ct240Bx500Ssd1)"/>
        <s v="Classmate Pulse Spiral Notebook - 240 Mm X 180 Mm, Soft Cover, 200 Pages, Unruled"/>
        <s v="Portronics My Buddy Plus Adjustable Laptop Cooling Table (Brown)"/>
        <s v="Zebronics Zeb-Evolve Wireless In Ear Neckband Earphone With Supporting Bluetooth V5.0, Voice Assistant, Rapid Charge, Call Function &amp; Magnetic Earpiece, With Mic (Metallic Blue)"/>
        <s v="Inovera World Map Extended Anti Slip Rubber Gaming Stitched Mouse Pad Desk Mat For Computer Laptop (Black, 900L X 400B X 2H Mm)"/>
        <s v="Seagate One Touch 2Tb External Hdd With Password Protection ‚Äì Black, For Windows And Mac, With 3 Yr Data Recovery Services, And 4 Months Adobe Cc Photography (Stky2000400)"/>
        <s v="Zebronics Zeb-Fame 5Watts 2.0 Multi Media Speakers With Aux, Usb And Volume Control (Black)"/>
        <s v="Tvara Lcd Writing Tablet 8.5 Inch E-Note Pad Lcd Writing Tablet, Kids Drawing Pad 8.5 Inch Doodle Board, Toddler Boy And Girl Learning Gift For 3 4 5 6 Years Old, Black"/>
        <s v="Western Digital Wd 1.5Tb Elements Portable Hard Disk Drive, Usb 3.0, Compatible With Pc, Ps4 And Xbox, External Hdd (Wdbu6Y0015Bbk-Wesn)"/>
        <s v="Redgear Mp35 Speed-Type Gaming Mousepad (Black/Red)"/>
        <s v="Lenovo 400 Wireless Mouse, 1200Dpi Optical Sensor, 2.4Ghz Wireless Nano Usb, 3-Button (Left,Right,Scroll) Upto 8M Left/Right &amp; 100K Scroll Clicks &amp; 1Yr Battery, Ambidextrous, Ergonomic Gy50R91293"/>
        <s v="Logitech K480 Wireless Multi-Device Keyboard For Windows, Macos, Ipados, Android Or Chrome Os, Bluetooth, Compact, Compatible With Pc, Mac, Laptop, Smartphone, Tablet - Black"/>
        <s v="Resonate Routerups Cru12V2A | Zero Drop | Ups For Wifi Router | Mini Ups | Up To 4 Hours Powerbackup | Battery Replacement Program | Router Ups Compatible With 12V &lt;2A Routers, Ftth, Modem, Set Top Box, Alexa, Mini Camera"/>
        <s v="3M Post-It Sticky Note Cube, 200 Sheets (4 Colors X 50 Sheets) | 3&quot; X 3&quot; Size | For Notes, Reminders, Study, School And Organizing"/>
        <s v="Ofixo Multi-Purpose Laptop Table/Study Table/Bed Table/Foldable And Portable Wooden/Writing Desk (Wooden)"/>
        <s v="Fire-Boltt Ninja Calling 1.69&quot; Bluetooth Calling Smart Watch, Dial Pad, Speaker, Ai Voice Assistant With 450 Nits Peak Brightness, Wrist Gaming &amp; 100+ Watch Faces With Spo2, Hr, Multiple Sports Mode"/>
        <s v="Airtel Amf-311Ww Data Card (Black), 4G Hotspot Support With 2300 Mah Battery"/>
        <s v="Gizga Essentials Laptop Power Cable Cord- 3 Pin Adapter Isi Certified(1 Meter/3.3 Feet)"/>
        <s v="Logitech Mk270R Usb Wireless Keyboard And Mouse Set For Windows, 2.4 Ghz Wireless, Spill-Resistant Design, 8 Multimedia &amp; Shortcut Keys, 2-Year Battery Life, Pc/Laptop- Black"/>
        <s v="Digitek¬Æ (Dtr-200Mt) (18 Cm) Portable &amp; Flexible Mini Tripod With Mobile Holder &amp; 360 Degree Ball Head, For Smart Phones, Compact Cameras, Gopro, Maximum Operating Height: 7.87 Inch, Maximum Load Upto: 1 Kgs"/>
        <s v="Fedus Cat6 Ethernet Cable, 10 Meter High Speed 550Mhz / 10 Gigabit Speed Utp Lan Cable, Network Cable Internet Cable Rj45 Cable Lan Wire, Patch Computer Cord Gigabit Category 6 Wires For Modem, Router"/>
        <s v="Kingston Datatraveler Exodia Dtx/32 Gb Pen Drive Usb 3.2 Gen 1 (Multicolor)"/>
        <s v="Duracell Rechargeable Aa 2500Mah Batteries, 4 Pcs"/>
        <s v="Envie¬Æ (Aa10004Plni-Cd) Aa Rechargeable Batteries, Low Self Discharge, Aa 1000Mah Ni-Cd (Pack Of 4)"/>
        <s v="Zebronics Zeb-Buds 30 3.5Mm Stereo Wired In Ear Earphones With Mic For Calling, Volume Control, Multifunction Button, 14Mm Drivers, Stylish Eartip,1.2 Meter Durable Cable And Lightweight Design(Red)"/>
        <s v="Lapster Accessories Power Cable Cord 2 Pin Laptop Adapter And Tape Recorder 1.5M"/>
        <s v="Portronics Ruffpad 12E Re-Writable Lcd Writing Pad With 30.4Cm (12 Inch) Writing Area, Single Tap Erase, Smart Lock, Long Battery Life, India'S First Notepad To Save And Share Your Child'S First Creatives Via Ruffpad App On Your Smartphone(Black)"/>
        <s v="Verilux¬Æ Usb C Hub Multiport Adapter- 6 In 1 Portable Aluminum Type C Hub With 4K Hdmi Output, Usb 2.0/3.0 Ports, Sd/Micro Sd Card Reader Compatible For Macbook Pro 2016-2020, Macbook Air 2018-2020, Type-C Devices"/>
        <s v="Zebronics Zeb Wonderbar 10 Usb Powered 2.0 Computer Speaker With Rgb Lights"/>
        <s v="Hp Wired Mouse 100 With 1600 Dpi Optical Sensor, Usb Plug-And -Play,Ambidextrous Design, Built-In Scrolling And 3 Handy Buttons. 3-Years Warranty (6Vy96Aa)"/>
        <s v="Anjaney Enterprise Smart Multipurpose Foldable Laptop Table With Cup Holder, Study Table, Bed Table, Breakfast Table, Foldable And Portable/Ergonomic &amp; Rounded Edges/Non-Slip (Black)"/>
        <s v="Envie Ecr-20 Charger For Aa &amp; Aaa Rechargeable Batteries"/>
        <s v="Proelite Faux Leather Smart Flip Case Cover For Apple Ipad 10.2&quot; 9Th Gen (2021) / 8Th Gen / 7Th Gen With Stylus Pen, Black"/>
        <s v="Classmate Pulse 6 Subject Notebook - Unruled, 300 Pages, Spiral Binding, 240Mm*180Mm"/>
        <s v="Pentonic Multicolor Ball Point Pen, Pack Of 10"/>
        <s v="Logitech Pebble M350 Wireless Mouse With Bluetooth Or Usb - Silent, Slim Computer Mouse With Quiet Click For Laptop, Notebook, Pc And Mac - Graphite"/>
        <s v="Apsara Platinum Pencils Value Pack - Pack Of 20"/>
        <s v="Zebronics Zeb-Power Wired Usb Mouse, 3-Button, 1200 Dpi Optical Sensor, Plug &amp; Play, For Windows/Mac"/>
        <s v="Ant Esports Gm320 Rgb Optical Wired Gaming Mouse | 8 Programmable Buttons | 12800 Dpi"/>
        <s v="Pilot V7 Liquid Ink Roller Ball Pen (2 Blue + 1 Black)"/>
        <s v="Boat Airdopes 191G True Wireless Earbuds With Enx‚Ñ¢ Tech Equipped Quad Mics, Beast‚Ñ¢ Mode(Low Latency- 65Ms) For Gaming, 2X6Mm Dual Drivers, 30H Playtime, Ipx5, Iwp‚Ñ¢, Appealing Case Leds(Sport Blue)"/>
        <s v="Boult Audio Bassbuds Oak In-Ear Wired Earphones With 10Mm Extra Bass Driver And Hd Sound With Mic(Brown)"/>
        <s v="It2M Designer Mouse Pad For Laptop/Computer (9.2 X 7.6 Inches, 12788)"/>
        <s v="Noise Colorfit Ultra Buzz Bluetooth Calling Smart Watch With 1.75&quot; Hd Display, 320X385 Px Resolution, 100 Sports Modes, Stock Market Info Smartwatch For Men &amp; Women (Olive Green)"/>
        <s v="Lapster Caddy For Ssd And Hdd, Optical Bay 2Nd Hard Drive Caddy, Caddy 9.5Mm For Laptop"/>
        <s v="Sandisk Extreme Sd Uhs I 64Gb Card For 4K Video For Dslr And Mirrorless Cameras 170Mb/S Read &amp; 80Mb/S Write"/>
        <s v="Fire-Boltt Ring Pro Bluetooth Calling, 1.75‚Äù 320*385Px High Res, Ip68 &amp; Spo2 Monitoring, Pin Code Locking Functionality &amp; Split Screen Access, Built In Mic &amp; Speaker For Hd Calls, Black, Free Size"/>
        <s v="Lenovo 600 Bluetooth 5.0 Silent Mouse: Compact, Portable, Dongle-Free Multi-Device Connectivity With Microsoft Swift Pair | 3-Level Adjustable Dpi Up To 2400 | Battery Life: Up To 1 Yr"/>
        <s v="Boult Audio Airbass Propods X Tws Bluetooth Truly Wireless In Ear Earbuds With Mic, 32H Playtime, Fast Charging Type-C, Ipx5 Water Resistant, Touch Controls And Voice Assistant (Red)"/>
        <s v="Classmate Soft Cover 6 Subject Spiral Binding Notebook, Unruled, 300 Pages"/>
        <s v="Ls Lapster Quality Assured Universal Silicone 15.6&quot; Keyboard Protector Skin|| Keyboard Dust Cover|| Keyboard Skin For 15.6&quot; Laptop| 15.6&quot; Keyguard| (3.93 X 11.81 X 0.39 Inches)"/>
        <s v="Klam Lcd Writing Tablet Screenwriting Toys Board Smart Digital E-Note Pad 8.5 Inch Light Weight Magic Slate For Drawing Playing Noting By Kids And Adults Best Birthday Gift Girls Boys, Multicolor"/>
        <s v="Cp Plus 2Mp Full Hd Smart Wi-Fi Cctv Security Camera | 360¬∞ With Pan Tilt | Two Way Talk | Cloud Monitor | Motion Detect | Night Vision | Supports Sd Card (Up To 128 Gb) | Alexa &amp; Ok Google | Cp-E21A"/>
        <s v="Hp Deskjet 2331 Colour Printer, Scanner And Copier For Home/Small Office, Compact Size, Reliable, Easy Set-Up Through Smart App On Your Pc Connected Through Usb, Ideal For Home."/>
        <s v="D-Link Dir-615 Wi-Fi Ethernet-N300 Single_Band 300Mbps Router, Mobile App Support, Router | Ap | Repeater | Client Modes(Black)"/>
        <s v="Rpm Euro Games Gaming Mousepad Speed Type Extended Large (Size - 800 Mm X 300 Mm X 3 Mm)"/>
        <s v="Wacom One By Ctl-472/K0-Cx Digital Drawing Graphics Pen Tablet (Red &amp; Black) Small (6-Inch X 3.5-Inch)(15X8Cm) | Battery Free Cordless Pen With 2048 Pressure Level"/>
        <s v="Lenovo 300 Fhd Webcam With Full Stereo Dual Built-In Mics | Fhd 1080P 2.1 Megapixel Cmos Camera |Privacy Shutter | Ultra-Wide 95 Lens | 360 Rotation | Flexible Mount, Plug-N-Play | Cloud Grey"/>
        <s v="Parker Quink Ink Bottle (Black)"/>
        <s v="Sony Wi-C100 Wireless Headphones With Customizable Equalizer For Deep Bass &amp; 25 Hrs Battery, Dsee-Upscale, Splash Proof, 360Ra, Fast Pair, In-Ear Bluetooth Headset With Mic For Phone Calls (Black)"/>
        <s v="Zebronics, Zeb-Nc3300 Usb Powered Laptop Cooling Pad With Dual Fan, Dual Usb Port And Blue Led Lights"/>
        <s v="Tukzer Gel Mouse Pad Wrist Rest Memory-Foam Ergonomic Mousepad| Cushion Wrist Support &amp; Pain Relief| Suitable For Gaming, Computer, Laptop, Home &amp; Office Non-Slip Rubber Base (Blue)"/>
        <s v="Infinity (Jbl Glide 510, 72 Hrs Playtime With Quick Charge, Wireless On Ear Headphone With Mic, Deep Bass, Dual Equalizer, Bluetooth 5.0 With Voice Assistant Support (Black)"/>
        <s v="Robustrion Smart Trifold Hard Back Flip Stand Case Cover For Apple Ipad 10.2 Cover Ipad 9Th Generation Cover 2021 8Th Gen 2020 7Th Gen 2019 Generation Case - Black"/>
        <s v="Logitech M331 Silent Plus Wireless Mouse, 2.4Ghz With Usb Nano Receiver, 1000 Dpi Optical Tracking, 3 Buttons, 24 Month Life Battery, Pc/Mac/Laptop - Black"/>
        <s v="Camel Artist Acrylic Color Box - 9Ml Tubes, 12 Shades"/>
        <s v="Portronics Key2 Combo Multimedia Usb Wireless Keyboard And Mouse Set With 2.4 Ghz Wireless Technology, Soft &amp; Silent Button, Compact Size (Grey)"/>
        <s v="Supcares Laptop Stand 7 Height Adjustable, Aluminium, Ventilated, Foldable, Portable Laptop Holder For Desk &amp; Table Mount Upto 15.6 Inch Laptop With Carry Pouch (Silver)"/>
        <s v="Zebronics Zeb-Sound Bomb N1 True Wireless In Ear Earbuds With Mic Enc, Gaming Mode (Up To 50Ms), Up To 18H Playback, Bt V5.2, Fidget Case, Voice Assistant, Splash Proof, Type C (Midnight Black)"/>
        <s v="Western Digital Wd Green Sata 240Gb Internal Ssd Solid State Drive - Sata 6Gb/S 2.5 Inches - Wds240G3G0A"/>
        <s v="Classmate Octane Neon- 25 Blue Gel Pens | Smooth Writing Pens| Water-Proof Ink For Smudge-Free Writing| Preferred By Students For Exam &amp; Class Notes| Study At Home Essential"/>
        <s v="Classmate Octane Colour Burst-Multicolour Gel Pens (Pack Of 10) | Gold &amp; Silver Glitter Sparkle Pens|10 Colour Ink Shades For Art Lovers And Kids|Fun At Home Essentials"/>
        <s v="Tukzer Stylus Pen, Ipad Pencil With Palm Rejection Tilt Sensor| 2Nd Gen For 2018-2022 Ipad 6/7/8/9Th Gen; Ipad 10.2&quot;, Pro 12.9/11&quot;, Mini 6/5Th, Air 5/4/3Rd, Precise For Writing/Drawing (3 Spare Tips)"/>
        <s v="Logitech G102 Usb Light Sync Gaming Mouse With Customizable Rgb Lighting, 6 Programmable Buttons, Gaming Grade Sensor, 8K Dpi Tracking, 16.8Mn Color, Light Weight - Black"/>
        <s v="Zebronics Zeb-Vita Wireless Bluetooth 10W Portable Bar Speaker With Supporting Usb, Sd Card, Aux, Fm, Tws &amp; Call Function"/>
        <s v="Lapster Usb 3.0 Sata Cable For 2.5 Inch Ssd And Hdd , Usb 3.0 To Sata Iii Hard Driver Adapter , Sata To Usb Cable-(Blue)"/>
        <s v="Urbn 10000 Mah Lithium Power Bank Upr10K With 12 Watt Fast Charging, Blue"/>
        <s v="Qubo Smart Cam 360 From Hero Group | Made In India | 2Mp 1080P Full Hd | Cctv Wi-Fi Camera | 360 Degree Coverage| Two Way Talk | Mobile App Connectivity | Night Vision | Cloud &amp; Sd Card Recording"/>
        <s v="Duracell Cr2025 3V Lithium Coin Battery, 5 Pcs, 2025 Coin Button Cell Battery, Dl2025"/>
        <s v="Camel Fabrica Acrylic Ultra Color - 15Ml Each, 10 Shades"/>
        <s v="Lenovo Gx20L29764 65W Laptop Adapter/Charger With Power Cord For Select Models Of Lenovo (Round Pin) (Black)"/>
        <s v="Hp Wired On Ear Headphones With Mic With 3.5 Mm Drivers, In-Built Noise Cancelling, Foldable And Adjustable For Laptop/Pc/Office/Home/ 1 Year Warranty (B4B09Pa)"/>
        <s v="Redragon K617 Fizz 60% Wired Rgb Gaming Keyboard, 61 Keys Compact Mechanical Keyboard W/White And Grey Color Keycaps, Linear Red Switch, Pro Driver/Software Supported"/>
        <s v="Hp Gt 53 Xl Cartridge Ink"/>
        <s v="Noise Colorfit Ultra Smart Watch With 1.75&quot; Hd Display, Aluminium Alloy Body, 60 Sports Modes, Spo2, Lightweight, Stock Market Info, Calls &amp; Sms Reply (Space Blue)"/>
        <s v="Zebronics Zeb-Jukebar 3900, 80W Multimedia Soundbar With Subwoofer Supporting Bluetooth, Hdmi(Arc), Coaxial Input, Aux, Usb &amp; Remote Control (Black)"/>
        <s v="Boat Bassheads 102 Wired In Ear Earphones With Mic (Mint Green)"/>
        <s v="Duracell Cr2016 3V Lithium Coin Battery, 5 Pcs, 2016 Coin Button Cell Battery, Dl2016"/>
        <s v="Mi 360¬∞ Home Security Wireless Camera 2K Pro With Bluetooth Gateway Ble 4.2 L Dual Band Wi-Fi Connection L 3 Million 1296P| Full Color In Low-Light | Ai Human Detection, White"/>
        <s v="Zebronics Zeb-100Hb 4 Ports Usb Hub For Laptop, Pc Computers, Plug &amp; Play, Backward Compatible - Black"/>
        <s v="Boult Audio Bass Buds Q2 Lightweight Stereo Wired Over Ear Headphones Set With Mic With Deep Bass, Comfortable Ear Cushions, &amp; Long Cord (Black)"/>
        <s v="Esr Screen Protector Compatible With Ipad Pro 11 Inch (2022/2021/2020/2018) And Ipad Air 5/4 (2022/2020, 10.9 Inch), Tempered-Glass Film With Alignment Frame, Scratch Resistant, Hd Clarity, 2 Pack"/>
        <s v="Parker Vector Standard Chrome Trim Ball Pen (Ink - Black)"/>
        <s v="Silicone Rubber Earbuds Tips, Eartips, Earpads, Earplugs, For Replacement In Earphones And Bluetooth Medium Size (10 Pcs Black)"/>
        <s v="Canon Pixma Mg2577S All-In-One Inkjet Colour Printer With 1 Additional Colour Cartridge"/>
        <s v="Samsung 24-Inch(60.46Cm) Fhd Monitor, Ips, 75 Hz, Bezel Less Design, Amd Freesync, Flicker Free, Hdmi, D-Sub, (Lf24T350Fhwxxl, Dark Blue Gray)"/>
        <s v="Aircase Protective Laptop Bag Sleeve Fits Upto 14.1&quot; Laptop/ Macbook, Wrinkle Free, Padded, Waterproof Light Neoprene Case Cover Pouch, For Men &amp; Women, Black- 6 Months Warranty"/>
        <s v="Faber-Castell Connector Pen Set - Pack Of 25 (Assorted)"/>
        <s v="Zinq Ups For Router, Mini Ups For 12V Wifi Router Broadband Modem With Upto 4 Hours Power Backup, Upto 2Amp, Works With Existing Adapter, Also Works With Set-Top Box, Smart Camera, Cctv (Black)"/>
        <s v="Saleon‚Ñ¢ Portable Storage Organizer Bag For Earphone Usb Cable Power Bank Mobile Charger Digital Gadget Hard Disk, Water Resistance Material - Dark Grey"/>
        <s v="Rpm Euro Games Laptop/Pc Controller Wired For Windows - 7, 8, 8.1, 10 And Xp, Ps3(Upgraded With Xyab Buttons)"/>
        <s v="Realme Buds Wireless In Ear Bluetooth Earphones With Mic, 11.2Mm Bass Boost Driver, Magnetic Fast Pair, Fast Charging And 12 Hrs Playtime (Yellow)"/>
        <s v="Tvara Lcd Writing Tablet, 8.5&quot; Inch Colorful Toddler Doodle Board Drawing Tablet, Erasable Reusable Electronic Drawing Pads, Educational And Learning Tool For 3-6 Years Old Boy And Girls Mix Colors"/>
        <s v="Wings Phantom Pro Earphones Gaming Earbuds With Led Battery Indicator, 50Ms Low Latency, Bluetooth 5.3, 40 Hours Playtime, Mems Mic, Ipx4 Resist, 12Mm Driver, 500Mah Case, Headphones, (Black Tws)"/>
        <s v="Robustrion [Anti-Scratch] &amp; [Smudge Proof] [S Pen Compatible] Premium Tempered Glass Screen Protector For Samsung Tab S6 Lite 10.4 Inch Sm-P610/615 [Bubble Free]"/>
        <s v="Cablet 2.5 Inch Sata Usb 3.0 Hdd/Ssd Portable External Enclosure For 7Mm And 9.5Mm, Tool-Free Design, Supports Uasp Max 6Tb"/>
        <s v="Sandisk 1Tb Extreme Portable Ssd 1050Mb/S R, 1000Mb/S W,Upto 2 Meter Drop Protection With Ip55 Water/Dust Resistance, Hw Encryption, Pc,Mac &amp; Typec Smartphone Compatible, 5Y Warranty, External Ssd"/>
        <s v="Zebronics Zeb-Warrior Ii 10 Watts 2.0 Multimedia Speaker With Rgb Lights, Usb Powered, Aux Input, Volume Control Pod For Pc, Laptops, Desktop"/>
        <s v="Tp-Link Ue300C Usb Type-C To Rj45 Gigabit Ethernet Network Adapter/Rj45 Lan Wired Adapter For Ultrabook, Chromebook, Laptop, Desktop, Plug &amp; Play, Usb 3.0, Foldable And Portable Design"/>
        <s v="Wecool Moonwalk M1 Enc True Wireless In Ear Earbuds With Mic, Titanium Drivers For Rich Bass Experience, 40+ Hours Play Time, Type C Fast Charging, Low Latency, Bt 5.3, Ipx5, Deep Bass (Black)"/>
        <s v="Hp 330 Wireless Black Keyboard And Mouse Set With Numeric Keypad, 2.4Ghz Wireless Connection And 1600 Dpi, Usb Receiver, Led Indicators , Black(2V9E6Aa)"/>
        <s v="Rc Print Gi 790 Ink Refill For Canon G1000, G1010, G1100, G2000, G2002, G2010, G2012, G2100, G3000, G3010, G3012, G3100, G4000, G4010"/>
        <s v="Redgear Cloak Wired Rgb Wired Over Ear Gaming Headphones With Mic For Pc"/>
        <s v="Wayona Type C To Type C 65W/3.25A Nylon Braided Fast Charging Cable Compatible For Laptop, Macbook, Samsung Galaxy M33 M53 M51 S20 Ultra, A71, A53, A51, Ipad Pro 2018 (1M, Grey)"/>
        <s v="Amazfit Gts2 Mini (New Version) Smart Watch With Always-On Amoled Display, Alexa Built-In, Spo2, 14 Days' Battery Life, 68 Sports Modes, Gps, Hr, Sleep &amp; Stress Monitoring (Meteor Black)"/>
        <s v="Tabelito¬Æ Polyester Foam, Nylon Hybrid Laptopss Bag Sleeve Case Cover Pouch For Laptopss Apple/Dell/Lenovo/ Asus/ Hp/Samsung/Mi/Macbook/Ultrabook/Thinkpad/Ideapad/Surfacepro (15.6 Inches /39.6Cm, Blue) Laptopsss"/>
        <s v="Robustrion Anti-Scratch &amp; Smudge Proof Tempered Glass Screen Protector For Xiaomi Mi Pad 5 11 Inch"/>
        <s v="Portronics Ruffpad 15 Re-Writable Lcd Screen 38.1Cm (15-Inch) Writing Pad For Drawing, Playing, Handwriting Gifts For Kids &amp; Adults (Grey)"/>
        <s v="Digitek¬Æ (Dls-9Ft) Lightweight &amp; Portable Aluminum Alloy Light Stand For Ring Light, Reflector, Flash Units, Diffuser, Portrait, Softbox, Studio Lighting &amp; More Ideal For Outdoor &amp; Indoor Shoots"/>
        <s v="Classmate Pulse 1 Subject Notebook - 240Mm X 180Mm , Soft Cover, 180 Pages, Single Line, Pack Of 4"/>
        <s v="Scarters Mouse Pad, Desk Mat Extended For Work From Home/Office/Gaming | Vegan Pu Leather | Anti-Skid, Anti-Slip, Reversible Splash-Proof ‚Äì Deskspread ~ Navy Blue &amp; Yellow"/>
        <s v="Casio Mj-120D 150 Steps Check And Correct Desktop Calculator With Tax Keys, Black"/>
        <s v="Gizga Essentials Laptop Bag Sleeve Case Cover Pouch With Handle For 14.1 Inch Laptop For Men &amp; Women, Padded Laptop Compartment, Premium Zipper Closure, Water Repellent Nylon Fabric, Grey"/>
        <s v="Parker Vector Camouflage Gift Set - Roller Ball Pen &amp; Parker Logo Keychain (Black Body, Blue Ink), 2 Piece Set"/>
        <s v="Tp-Link Ac1200 Archer A6 Smart Wifi, 5Ghz Gigabit Dual Band Mu-Mimo Wireless Internet Router, Long Range Coverage By 4 Antennas, Qualcomm Chipset"/>
        <s v="Hp Deskjet 2723 Aio Printer, Copy, Scan, Wifi, Bluetooth, Usb, Simple Setup Smart App, Ideal For Home."/>
        <s v="Xiaomi Mi 4A Dual_Band Ethernet 1200Mbps Speed Router| 2.4Ghz &amp; 5Ghz Frequency|128Mb Ram | Dualcore 4 Thread Cpu|4 Omni Directional Antenna|Mi Wi-Fi App-Parental Control &amp; Anti Hacking|Repeater, White"/>
        <s v="Slovic¬Æ Tripod Mount Adapter| Tripod Mobile Holder|Tripod Phone Mount(Made In India)| Smartphone Clip Clipper 360 Degree For Taking Magic Video Shots &amp; Pictures."/>
        <s v="Orico 2.5&quot;(6.3Cm) Usb 3.0 Hdd Enclosure Case Cover For Sata Ssd Hdd | Sata Ssd Hdd Enclosure High Speed Usb 3.0 | Tool Free Installation | Black"/>
        <s v="Logitech G402 Hyperion Fury Usb Wired Gaming Mouse, 4,000 Dpi, Lightweight, 8 Programmable Buttons, Compatible For Pc/Mac - Black"/>
        <s v="Panasonic Eneloop Bq-Cc55N Advanced, Smart And Quick Charger For Aa &amp; Aaa Rechargeable Batteries, White"/>
        <s v="Logitech K380 Wireless Multi-Device Keyboard For Windows, Apple Ios, Apple Tv Android Or Chrome, Bluetooth, Compact Space-Saving Design, Pc/Mac/Laptop/Smartphone/Tablet (Dark Grey)"/>
        <s v="Canon Pixma E477 All-In-One Wireless Ink Efficient Colour Printer (White/Blue)"/>
        <s v="Redgear Cosmo 7,1 Usb Gaming Wired Over Ear Headphones With Mic With Virtual Surround Sound,50Mm Driver, Rgb Leds &amp; Remote Control(Black)"/>
        <s v="Belkin Essential Series 4-Socket Surge Protector Universal Socket With 5Ft Heavy Duty Cable (Grey)"/>
        <s v="Classmate Long Book - Unruled, 160 Pages, 314 Mm X 194 Mm - Pack Of 3"/>
        <s v="Artis Ar-45W-Mg2 45 Watts Mg2 Laptop Adapter/Charger Compatible With Mb Air 13‚Äù &amp; Mb Air 11‚Äù (14.5 V, 3.1 A) Connector: Mg2 (T Tip Connector)"/>
        <s v="Imou 360¬∞ 1080P Full Hd Security Camera, Human Detection, Motion Tracking, 2-Way Audio, Night Vision, Dome Camera With Wifi &amp; Ethernet Connection, Alexa Google Assistant, Up To 256Gb Sd Card Support"/>
        <s v="E-Cosmos 5V 1.2W Portable Flexible Usb Led Light (Colours May Vary, Small, Ec-Pof1)"/>
        <s v="Xiaomi Pad 5| Qualcomm Snapdragon 860| 120Hz Refresh Rate| 6Gb, 128Gb| 2.5K+ Display (10.95-Inch/27.81Cm)|1 Billion Colours| Dolby Vision Atmos| Quad Speakers| Wi-Fi| Gray"/>
        <s v="Sennheiser Cx 80S In-Ear Wired Headphones With In-Line One-Button Smart Remote With Microphone Black"/>
        <s v="Hb Plus Folding Height Adjustable Aluminum Foldable Portable Adjustment Desktop Laptop Holder Riser Stand"/>
        <s v="Hp 65W Ac Laptops Charger Adapter 4.5Mm For Hp Pavilion Black (Without Power Cable)"/>
        <s v="Tukzer Fully Foldable Tabletop Desktop Tablet Mobile Stand Holder - Angle &amp; Height Adjustable For Desk, Cradle, Dock, Compatible With Smartphones &amp; Tablets (White)"/>
        <s v="Gizga Essentials Cable Organiser, Cord Management System For Pc, Tv, Home Theater, Speaker &amp; Cables, Reusable Cable Organizer For Desk, Wfh Accessories, Organizer Tape Roll, Reusable Cable Ties Strap"/>
        <s v="Camel Oil Pastel With Reusable Plastic Box - 50 Shades"/>
        <s v="Hp M270 Backlit Usb Wired Gaming Mouse With 6 Buttons, 4-Speed Customizable 2400 Dpi, Ergonomic Design, Breathing Led Lighting, Metal Scroll Wheel, Lightweighted / 3 Years Warranty (7Zz87Aa), Black"/>
        <s v="Foxin Ftc 12A / Q2612A Black Laser Toner Cartridge Compatible With Laserjet 1020,M1005,1018,1010,1012,1015,1020 Plus,1022,3015,3020,3030,3050, 3050Z, 3052,3055 (Black)"/>
        <s v="Robustrion [Anti-Scratch] &amp; [Smudge Proof] [Bubble Free] Premium Tempered Glass Screen Protector Guard For Samsung Galaxy Tab A8 10.5 Inch [Sm-X200/X205/X207] 2022"/>
        <s v="Pc Square Laptop Tabletop Stand/ Computer Tablet Stand 6 Angles Adjustable Aluminum Ergonomic Foldable Portable Desktop Holder Compatible With Macbook, Hp, Dell, Lenovo &amp; All Other Notebook (Silver)"/>
        <s v="Lenovo 130 Wireless Compact Mouse, 1K Dpi Optical Sensor, 2.4Ghz Wireless Nanousb, 10M Range, 3Button(Left,Right,Scroll) Upto 3M Left/Right Clicks, 10 Month Battery, Ambidextrous, Ergonomic Gy51C12380"/>
        <s v="Pilot Frixion Clicker Roller Pen (Blue), (9000019529)"/>
        <s v="Zebronics Aluminium Alloy Laptop Stand, Compatible With 9-15.6 Inch Laptops, 7 Angles Adjustable, Anti Slip Silicon Rubber Pads, Foldable, Velvet Pouch Inside, Zeb-Ns2000 (Dark Grey)"/>
        <s v="Hp K500F Backlit Membrane Wired Gaming Keyboard With Mixed Color Lighting, Metal Panel With Logo Lighting, 26 Anti-Ghosting Keys, And Windows Lock Key / 3 Years Warranty(7Zz97Aa)"/>
        <s v="Gizga Club-Laptop Neoprene Reversible For 15.6-Inches Laptop Sleeve - Black-Red"/>
        <s v="Inventis 5V 1.2W Portable Flexible Usb Led Light Lamp (Colors May Vary)"/>
        <s v="Tp-Link Tl-Wa855Re 300 Mbps Wi-Fi Range Extender (White)"/>
        <s v="Boat Stone 250 Portable Wireless Speaker With 5W Rms Immersive Audio, Rgb Leds, Up To 8Hrs Playtime, Ipx7 Water Resistance, Multi-Compatibility Modes(Black)"/>
        <s v="Offbeat¬Æ - Dash 2.4Ghz Wireless + Bluetooth 5.1 Mouse, Multi-Device Dual Mode Slim Rechargeable Silent Click Buttons Wireless Bluetooth Mouse, 3 Adjustable Dpi, Works On 2 Devices At The Same Time With A Switch Button For Windows/Mac/Android/Ipad/Smart Tv"/>
        <s v="Classmate Drawing Book - Unruled, 40 Pages, 210 Mm X 297 Mm - Pack Of 4"/>
        <s v="Hp Gk320 Wired Full Size Rgb Backlight Mechanical Gaming Keyboard, 4 Led Indicators, Mechanical Switches, Double Injection Key Caps, And Windows Lock Key(4Qn01Aa)"/>
        <s v="Parker Moments Vector Timecheck Gold Trim Roller Ball Pen (Black)"/>
        <s v="Camlin Elegante Fountain Pen - Black/Blue/Red"/>
        <s v="Carecase¬Æ Optical Bay 2Nd Hard Drive Caddy, 9.5 Mm Cd/Dvd Drive Slot For Ssd And Hdd"/>
        <s v="Canon E4570 All-In-One Wi-Fi Ink Efficient Colour Printer With Fax/Adf/Duplex Printing (Black)- Smart Speaker Compatible, Standard"/>
        <s v="Crucial P3 500Gb Pcie 3.0 3D Nand Nvme M.2 Ssd, Up To 3500Mb/S - Ct500P3Ssd8"/>
        <s v="Hp V222W 64Gb Usb 2.0 Pen Drive (Silver)"/>
        <s v="Duracell Ultra Alkaline D Battery, 2 Pcs"/>
        <s v="Bestor¬Æ Lcd Writing Tablet/Pad 12 Inches | Electronic Writing Scribble Board For Kids | Kids Learning Toy | Portable Ruff For Lcd Paperless Memo Digital Tablet Notepad E-Writer/Writing/Drawing Pad Home/School/Office (Black)"/>
        <s v="Lenovo Ideapad 3 11Th Gen Intel Core I3 15.6&quot; Fhd Thin &amp; Light Laptop(8Gb/512Gb Ssd/Windows 11/Office 2021/2Yr Warranty/3Months Xbox Game Pass/Platinum Grey/1.7Kg), 81X800Lgin"/>
        <s v="Boat Bassheads 900 On-Ear Wired Headphones With Mic (White)"/>
        <s v="Zebronics Astra 10 Portable Wireless Bt V5.0 Speaker, 10W Rms Power, 15* Hours Backup, 2.25&quot; Drive Size, Up To 6.4&quot; Mobile Holder Support, Carry Handle, Usb, Msd, Aux Input And Fm Radio With Antenna"/>
        <s v="Swapkart Portable Flexible Adjustable Eye Protection Usb Led Desk Light Table Lamp For Reading, Working On Pc, Laptop, Power Bank, Bedroom ( Multicolour )"/>
        <s v="Infinity (Jbl Fuze 100, Wireless Portable Bluetooth Speaker With Mic, Deep Bass, Dual Equalizer, Ipx7 Waterproof, Rugged Fabric Design (Black)"/>
        <s v="Pigeon By Stovekraft Amaze Plus Electric Kettle (14289) With Stainless Steel Body, 1.5 Litre, Used For Boiling Water, Making Tea And Coffee, Instant Noodles, Soup Etc. 1500 Watt (Silver)"/>
        <s v="Usha Quartz Room Heater With Overheating Protection (3002, Ivory, 800 Watts)"/>
        <s v="Amazon Brand - Solimo 2000/1000 Watts Room Heater With Adjustable Thermostat (Isi Certified, White Colour, Ideal For Small To Medium Room/Area)"/>
        <s v="Stylehouse Lint Remover For Woolen Clothes, Electric Lint Remover, Best Lint Shaver For Clothes"/>
        <s v="Beatxp Kitchen Scale Multipurpose Portable Electronic Digital Weighing Scale | Weight Machine With Back Light Lcd Display | White |10 Kg | 2 Year Warranty |"/>
        <s v="Glun Multipurpose Portable Electronic Digital Weighing Scale Weight Machine (10 Kg - With Back Light)"/>
        <s v="Pigeon Polypropylene Mini Handy And Compact Chopper With 3 Blades For Effortlessly Chopping Vegetables And Fruits For Your Kitchen (12420, Green, 400 Ml)"/>
        <s v="Prestige 1.5 Litre Kettle 1500-Watts, Red"/>
        <s v="Bajaj Rhx-2 800-Watt Room Heater (White)"/>
        <s v="Prestige Electric Kettle Pkoss - 1500Watts, Steel (1.5Ltr), Black"/>
        <s v="Pigeon By Stovekraft Cruise 1800 Watt Induction Cooktop (Black)"/>
        <s v="Prestige Pkgss 1.7L 1500W Electric Kettle (Stainless Steel)"/>
        <s v="Shoptoshop Electric Lint Remover, Best Lint Shaver For Clothes,Lint Remover For Woolen Clothes ,Lint Remover For Sweaters"/>
        <s v="Orpat Oeh-1260 2000-Watt Fan Heater (Grey)"/>
        <s v="Pro365 Indo Mocktails/Coffee Foamer/Cappuccino/Lemonade/Milk Frother (6 Months Warranty)"/>
        <s v="Bajaj Dx-6 1000W Dry Iron With Advance Soleplate And Anti-Bacterial German Coating Technology, White"/>
        <s v="Croma 500W Mixer Grinder With 3 Stainless Steel Leak-Proof Jars, 3 Speed &amp; Pulse Function, 2 Years Warranty (Crak4184, White &amp; Purple)"/>
        <s v="Havells Instanio 3-Litre Instant Geyser (White/Blue)"/>
        <s v="Morphy Richards Ofr Room Heater, 09 Fin 2000 Watts Oil Filled Room Heater , Isi Approved (Ofr 9 Grey)"/>
        <s v="Havells Aqua Plus 1.2 Litre Double Wall Kettle / 304 Stainless Steel Inner Body / Cool Touch Outer Body / Wider Mouth/ 2 Year Warranty (Black, 1500 Watt)"/>
        <s v="Bajaj Splendora 3 Litre 3Kw Iwh Instant Water Heater (Geyser), White"/>
        <s v="Kent 16052 Elegant Electric Glass Kettle 1.8L 2000 W | Blue Led Illumination | Borosilicate Glass Body | Boil Drying Protection | Used As Boiler | Milk | Tea | Water &amp; Soup | 1 Year Warranty"/>
        <s v="Bajaj New Shakti Neo 15L Vertical Storage Water Heater (Geyser 15 Litres) 4 Star Bee Rated Heater For Water Heating With Titanium Armour, Swirl Flow Technology, Glasslined Tank (White), 1 Yr Warranty"/>
        <s v="Lifelong Llmg23 Power Pro 500-Watt Mixer Grinder With 3 Jars (Liquidizing, Wet Grinding And Chutney Jar), Stainless Steel Blades, 1 Year Warranty (Black)"/>
        <s v="Bajaj Majesty Dx-11 1000W Dry Iron With Advance Soleplate And Anti-Bacterial German Coating Technology, White And Blue"/>
        <s v="Bajaj Rex 500W Mixer Grinder With Nutri-Pro Feature, 3 Jars, White"/>
        <s v="Lifelong Llek15 Electric Kettle 1.5L With Stainless Steel Body, Easy And Fast Boiling Of Water For Instant Noodles, Soup, Tea Etc. (1 Year Warranty, Silver)"/>
        <s v="Lifelong Llqh922 Regalia 800 W (Isi Certified) Quartz Room Heater With 2 Power Settings, Overheating Protection, 2 Rod Heater (1 Year Warranty, White)"/>
        <s v="R B Nova Lint/Fabric Shaver For Cloths, Lint Remover For Woolen Sweaters, Blankets, Jackets/Burr Remover Pill Remover From Carpets, Pack Of 1"/>
        <s v="Bajaj Immersion Rod Water Heater 1500 Watts, Silver"/>
        <s v="Inalsa Electric Kettle 1.5 Litre With Stainless Steel Body - Absa|Auto Shut Off &amp; Boil Dry Protection Safety Features| Cordless Base &amp; Cord Winder|Hot Water Kettle |Water Heater Jug"/>
        <s v="Prestige Pic 20 1600 Watt Induction Cooktop With Push Button (Black)"/>
        <s v="Pigeon Healthifry Digital Air Fryer, 360¬∞ High Speed Air Circulation Technology 1200 W With Non-Stick 4.2 L Basket - Green"/>
        <s v="Prettykrafts Laundry Basket For Clothes With Lid &amp; Handles, Toys Organiser, 75 Ltr Black &amp; Grey"/>
        <s v="Philips Gc1905 1440-Watt Steam Iron With Spray (Blue)"/>
        <s v="Havells Immersion Hb15 1500 Watt (White Blue)"/>
        <s v="Agaro Lr2007 Lint Remover, Rechargeable, For Woolen Sweaters, Blankets, Jackets, Burr Remover, Pill Remover From Carpets, Curtains"/>
        <s v="Pigeon 1.5 Litre Hot Kettle And Stainless Steel Water Bottle Combo Used For Boiling Water, Making Tea And Coffee, Instant Noodles, Soup, 1500 Watt With Auto Shut- Off Feature - (Silver)"/>
        <s v="Nutripro Juicer Mixer Grinder - Smoothie Maker - 500 Watts (3 Jars 2 Blades)"/>
        <s v="Philips Gc026/30 Fabric Shaver, Lint Remover For Woolen Sweaters, Blankets, Jackets/Burr Remover Pill Remover From Carpets, Curtains (White)"/>
        <s v="Havells Cista Room Heater, White, 2000 Watts"/>
        <s v="Agaro Regal 800 Watts Handheld Vacuum Cleaner, Lightweight &amp; Durable Body, Small/Mini Size ( Black)"/>
        <s v="Philips Viva Collection Hd4928/01 2100-Watt Induction Cooktop With Feather Touch Sensor And Crystal Glass Plate (Black)"/>
        <s v="Pigeon By Stovekraft Abs Plastic Acer Plus Induction Cooktop 1800 Watts With Feather Touch Control - Black"/>
        <s v="Agaro Esteem Multi Kettle 1.2 Litre, 600W With 3 Heating Modes &amp; Rapid Boil Technology"/>
        <s v="Bajaj Minor 1000 Watts Radiant Room Heater (Steel, Isi Approved)"/>
        <s v="Butterfly Jet Elite Mixer Grinder, 750W, 4 Jars (Grey)"/>
        <s v="Soflin Egg Boiler Electric Automatic Off 7 Egg Poacher For Steaming, Cooking, Boiling And Frying (400 Watts, Blue)"/>
        <s v="Lifelong Llqh925 Dyno Quartz Heater 2 Power Settings Tip Over Cut-Off Switch 800 Watt Silent Operation Power Indicator 2 Rod Room Heater (1 Year Warranty, Grey)"/>
        <s v="Amazon Basics 1500 W Electric Kettle (Stainless Steel Body, 1.5 L)"/>
        <s v="Prestige Sandwich Maker Pgmfd 01, Black"/>
        <s v="Orient Electric Fabrijoy Difj10Bp 1000-Watt Dry Iron, Non-Stick (White And Blue)"/>
        <s v="Lifelong Llfh921 Regalia 2000 W Fan Heater, 3 Air Settings, Room Heater With Overheating Protection, 1 Year Warranty ( White, (Isi Certified, Ideal For Small To Medium Room/Area)"/>
        <s v="Philips Gc181 Heavy Weight 1000-Watt Dry Iron, Pack Of 1"/>
        <s v="Bulfyss Usb Rechargeable Lint Remover Fabric Shaver Pet Hair Remover, Effectively And Quickly Remove Fuzz For Clothes, Sweater, Couch, Sofa, Blanket, Curtain, Wool, Cashmere (Grey, 1 Year Warranty)"/>
        <s v="Bajaj Dx-7 1000W Dry Iron With Advance Soleplate And Anti-Bacterial German Coating Technology, White"/>
        <s v="Bajaj New Shakti Neo 25L Vertical Storage Water Heater (Geyser 25 Litres) 4 Star Bee Rated Heater For Water Heating With Titanium Armour, Swirl Flow Technology, Glasslined Tank(White), 1 Yr Warranty"/>
        <s v="Philips Handheld Garment Steamer Sth3000/20 - Compact &amp; Foldable, Convenient Vertical Steaming, 1000 Watt Quick Heat Up, Up To 20G/Min, Kills 99.9%* Bacteria (Reno Blue), Small"/>
        <s v="Room Heater Warmer Wall-Outlet 400 Watts Electric Handy Room Heater (Room Heaters Home For Bedroom, Reading Books, Work, Bathrooms, Rooms, Offices, Home Offices,2022"/>
        <s v="Wonderchef Nutri-Blend Mixer, Grinder &amp; Blender | Powerful 400W 22000 Rpm Motor | Stainless Steel Blades | 2 Unbreakable Jars | 2 Years Warranty | Online Recipe Book By Chef Sanjeev Kapoor | Black"/>
        <s v="Usha Armor Ar1100Wb 1100 W Dry Iron With Black Weilburger Soleplate (Purple)"/>
        <s v="Butterfly Ekn 1.5-Litre Electric Kettle (Silver With Black)"/>
        <s v="Crompton Arno Neo 15-L 5 Star Rated Storage Water Heater (Geyser) With Advanced 3 Level Safety (Grey)"/>
        <s v="Borosil Chef Delite Bch20Dbb21 300-Watt Chopper (Black)"/>
        <s v="Kent 16055 Amaze Cool Touch Electric Kettle 1.8 L 1500 W | Plastic Outer &amp; Stainless Steel Inside Body | Auto Shut Off Over Heating Protection | Multipurpose Hot Water Kettle | 1 Year Warranty"/>
        <s v="Prestige Iris Plus 750 Watt Mixer Grinder"/>
        <s v="Simxen Egg Boiler Electric Automatic Off 7 Egg Poacher For Steaming, Cooking Also Boiling And Frying 400 W (Blue, Pink)"/>
        <s v="Amazon Basics 2000/1000 Watt Room Heater With Adjustable Thermostat (Isi Certified, White Color, Ideal For Small To Medium Room/Area)"/>
        <s v="Healthsense Weight Machine For Kitchen, Kitchen Food Weighing Scale For Health, Fitness, Home Baking &amp; Cooking With Hanging Design, Touch Button, Tare Function &amp; 1 Year Warranty ‚Äì Chef-Mate Ks 40"/>
        <s v="Bajaj New Shakti Neo 10L Vertical Storage Water Heater (Geyser 10 Litres) 4 Star Bee Rated Heater For Water Heating With Titanium Armour, Swirl Flow Technology, Glasslined Tank(White), 1 Yr Warranty"/>
        <s v="Bosch Pro 1000W Mixer Grinder Mgm8842Min - Black"/>
        <s v="Bulfyss Stainless Steel Digital Kitchen Weighing Scale &amp; Food Weight Machine For Diet, Nutrition, Health, Fitness, Baking &amp; Cooking (5Kgs, Stainless Steel, 2 Years Warranty)"/>
        <s v="Vr 18 Pcs - 3 Different Size Plastic Food Snack Bag Pouch Clip Sealer Large, Medium, Small Plastic Snack Seal Sealing Bag Clips Vacuum Sealer (Set Of 18, Multi-Color) (Multicolor)"/>
        <s v="Orient Electric Apex-Fx 1200Mm Ultra High Speed 400 Rpm Ceiling Fan (Brown)"/>
        <s v="Prettykrafts Folding Laundry Basket For Clothes With Lid &amp; Handle, Toys Organiser, 75 Litre, (Pack Of 1), Mushroom Print"/>
        <s v="Bajaj Majesty Rx11 2000 Watts Heat Convector Room Heater (White, Isi Approved)"/>
        <s v="Eureka Forbes Trendy Zip 1000 Watts Powerful Suction Vacuum Cleaner With Resuable Dust Bag &amp; 5 Accessories,1 Year Warrantycompact,Light Weight &amp; Easy To Use (Black)"/>
        <s v="Pigeon By Stovekraft Quartz Electric Kettle (14299) 1.7 Litre With Stainless Steel Body, Used For Boiling Water, Making Tea And Coffee, Instant Noodles, Soup Etc. 1500 Watt (Silver)"/>
        <s v="Maharaja Whiteline Lava Neo 1200-Watts Halogen Heater (White And Red)"/>
        <s v="Crompton Gracee 5-L Instant Water Heater (Geyser)"/>
        <s v="Bajaj Dx-2 600W Dry Iron With Advance Soleplate And Anti-Bacterial German Coating Technology, Black"/>
        <s v="Bajaj Waterproof 1500 Watts Immersion Rod Heater"/>
        <s v="Agaro Supreme High Pressure Washer, 1800 Watts, 120 Bars, 6.5L/Min Flow Rate, 8 Meters Outlet Hose, Portable, For Car,Bike And Home Cleaning Purpose, Black And Orange"/>
        <s v="Bajaj Deluxe 2000 Watts Halogen Room Heater (Steel, Isi Approved), Multicolor"/>
        <s v="Orpat Hhb-100E Wob 250-Watt Hand Blender (White)"/>
        <s v="Gilton Egg Boiler Electric Automatic Off 7 Egg Poacher For Steaming, Cooking Also Boiling And Frying, Multi Color"/>
        <s v="Healthsense Chef-Mate Ks 33 Digital Kitchen Weighing Scale &amp; Food Weight Machine For Health, Fitness, Home Baking &amp; Cooking With Free Bowl, 1 Year Warranty &amp; Batteries Included"/>
        <s v="Philips Digital Air Fryer Hd9252/90 With Touch Panel, Uses Up To 90% Less Fat, 7 Pre-Set Menu, 1400W, 4.1 Liter, With Rapid Air Technology (Black), Large"/>
        <s v="Milton Go Electro 2.0 Stainless Steel Electric Kettle, 1 Piece, 2 Litres, Silver | Power Indicator | 1500 Watts | Auto Cut-Off | Detachable 360 Degree Connector | Boiler For Water"/>
        <s v="Philips Daily Collection Hd2582/00 830-Watt 2-Slice Pop-Up Toaster (White)"/>
        <s v="Crompton Insta Comfy 800 Watt Room Heater With 2 Heat Settings(Grey Blue)"/>
        <s v="Usha Heat Convector 812 T 2000-Watt With Instant Heating Feature (Black)"/>
        <s v="Philips Hl7756/00 Mixer Grinder, 750W, 3 Jars (Black)"/>
        <s v="Kuber Industries Waterproof Round Non Wovan Laundry Bag/Hamper|Metalic Printed With Handles|Foldable Bin &amp; 45 Liter Capicity|Size 37 X 37 X 49, Pack Of 1 (Beige &amp; Brown)-Kubmart11450"/>
        <s v="Lifelong Llmg93 500 Watt Duos Mixer Grinder, 2 Stainless Steel Jar (Liquidizing And Chutney Jar)| Abs Body, Stainless Steel Blades, 3 Speed Options With Whip (1 Year Warranty, Black)"/>
        <s v="Ikea Frother For Milk"/>
        <s v="Crompton Insta Comfort Heater 2000 Watts Heat Convector With Adjustable Thermostats, Hybrid Cyan, Standard (‚Äéacgrh- Instacomfort)"/>
        <s v="Lint Remover Woolen Clothes Lint Extractor Battery Lint Removing Machine Bhur Remover"/>
        <s v="Pigeon Kessel Multipurpose Kettle (12173) 1.2 Litres With Stainless Steel Body, Used For Boiling Water And Milk, Tea, Coffee, Oats, Noodles, Soup Etc. 600 Watt (Black &amp; Silver)"/>
        <s v="C (Device) Lint Remover For Woolen Clothes, Electric Lint Remover, Best Lint Shaver For Clothes Pack Of 1"/>
        <s v="Pigeon By Stovekraft 2 Slice Auto Pop Up Toaster. A Smart Bread Toaster For Your Home (750 Watt) (Black)"/>
        <s v="Bajaj Ofr Room Heater, 13 Fin 2900 Watts Oil Filled Room Heater With 400W Ptc Ceramic Fan Heater, Isi Approved (Majesty 13F Plus Black)"/>
        <s v="Luminous Vento Deluxe 150 Mm Exhaust Fan For Kitchen, Bathroom With Strong Air Suction, Rust Proof Body And Dust Protection Shutters (2-Year Warranty, White)"/>
        <s v="Wipro Vesta 1.8 Litre Cool Touch Electric Kettle With Auto Cut Off | Double Layer Outer Body | Triple Protection - Dry Boil, Steam &amp; Over Heat |Stainless Steel Inner Body | (Black, 1500 Watt)"/>
        <s v="Kitchen Mart Stainless Steel South Indian Filter Coffee Drip Maker, Madras Kappi, Drip Decotion Maker160Ml (2 Cup)"/>
        <s v="Ikea 903.391.72 Polypropylene Plastic Solid Bevara Sealing Clip (Multicolour) - 30 Pack, Adjustable"/>
        <s v="Hul Pureit Germkill Kit For Classic 23 L Water Purifier - 1500 L Capacity"/>
        <s v="Hul Pureit Germkill Kit For Classic 23 L Water Purifier - 3000 L Capacity"/>
        <s v="Prestige Iris 750 Watt Mixer Grinder With 3 Stainless Steel Jar + 1 Juicer Jar (White And Blue)"/>
        <s v="Preethi Blue Leaf Diamond Mg-214 Mixer Grinder 750 Watt (Blue/White), 3 Jars &amp; Flexi Lid, Fbt Motor With 2Yr Guarantee &amp; Lifelong Free Service"/>
        <s v="Themisto 350 Watts Egg Boiler-Blue"/>
        <s v="Butterfly Smart Mixer Grinder, 750W, 4 Jars (Grey)"/>
        <s v="Kent Smart Multi Cooker Cum Kettle 1.2 Liter 800 Watts, Electric Cooker With Steamer &amp; Boiler For Idlis, Instant Noodles, Momos, Eggs, &amp; Steam Vegetables, Inner Stainless Steel &amp; Cool Touch Outer Body"/>
        <s v="Instacuppa Portable Blender For Smoothie, Milk Shakes, Crushing Ice And Juices, Usb Rechargeable Personal Blender Machine For Kitchen With 2000 Mah Rechargeable Battery, 150 Watt Motor, 400 Ml"/>
        <s v="Usha Ei 1602 1000 W Lightweight Dry Iron With Non-Stick Soleplate (Multi-Colour)"/>
        <s v="Kent 16044 Hand Blender Stainless Steel 400 W | Variable Speed Control | Easy To Clean And Store | Low Noise Operation"/>
        <s v="White Feather Portable Heat Sealer Mini Sealing Machine For Food Storage Vacuum Bag, Chip, Plastic, Snack Bags, Package Home Closer Storage Tool (Multicolor) Random Colour"/>
        <s v="Crompton Ihl 152 1500-Watt Immersion Water Heater With Copper Heating Element (Black)"/>
        <s v="Instacuppa Rechargeable Mini Electric Chopper - Stainless Steel Blades, One Touch Operation, For Mincing Garlic, Ginger, Onion, Vegetable, Meat, Nuts, (White, 250 Ml, Pack Of 1, 45 Watts)"/>
        <s v="Philips Powerpro Fc9352/01 Compact Bagless Vacuum Cleaner (Blue)"/>
        <s v="Saiellin Electric Lint Remover For Clothes Fabric Shaver Lint Shaver For Woolen Clothes Blanket Jackets Stainless Steel Blades, Clothes And Furniture Lint Roller For Fabrics Portable Lint Shavers (White Orange)"/>
        <s v="Cookwell Bullet Mixer Grinder (5 Jars, 3 Blades, Silver)"/>
        <s v="Prestige Prwo 1.8-2 700-Watts Delight Electric Rice Cooker With 2 Aluminium Cooking Pans - 1.8 Liters, White"/>
        <s v="Swiffer Instant Electric Water Heater Faucet Tap Home-Kitchen Instantaneous Water Heater Tank Less For Tap, Led Electric Head Water Heaters Tail Gallon Comfort(3000W) ((Pack Of 1))"/>
        <s v="Instacuppa Portable Blender For Smoothie, Milk Shakes, Crushing Ice And Juices, Usb Rechargeable Personal Blender Machine For Kitchen With 4000 Mah Rechargeable Battery, 230 Watt Motor, 500 Ml"/>
        <s v="Lifelong Llwh106 Flash 3 Litres Instant Water Heater For Home Use, 8 Bar Pressure,Power On/Off Indicator And Advanced Safety, (3000W, Isi Certified, 2 Years Warranty)"/>
        <s v="Hindware Atlantic Compacto 3 Litre Instant Water Heater With Stainless Steel Tank, Robust Construction, Pressure Relief Valve And I-Thermostat Feature (White And Grey)"/>
        <s v="Atom Selves-Mh 200 Gm Digital Pocket Scale"/>
        <s v="Crompton Instabliss 3-L Instant Water Heater (Geyser) With Advanced 4 Level Safety"/>
        <s v="Croma 1100 W Dry Iron With Weilburger Dual Soleplate Coating (Crshah702Sir11, White)"/>
        <s v="Lint Roller With 40 Paper Sheets, 22 X 5 Cm (Grey)"/>
        <s v="Portable Lint Remover Pet Fur Remover Clothes Fuzz Remover Pet Hairball Quick Epilator Shaver Removing Dust Pet Hair From Clothing Furniture Perfect For Clothing,Furniture,Couch,Carpet (Standard)"/>
        <s v="Atomberg Renesa 1200Mm Bldc Motor With Remote 3 Blade Energy Saving Ceiling Fan (Matt Black)"/>
        <s v="Pigeon By Stovekraft Amaze Plus Electric Kettle (14313) With Stainless Steel Body, 1.8 Litre, Used For Boiling Water, Making Tea And Coffee, Instant Noodles, Soup Etc. 1500 Watt (Silver)"/>
        <s v="Usha Cookjoy (Cj1600Wpc) 1600 Watt Induction Cooktop (Black)"/>
        <s v="Reffair Ax30 [Max] Portable Air Purifier For Car, Home &amp; Office | Smart Ionizer Function | H13 Grade True Hepa Filter [Internationally Tested] Aromabuds Fragrance Option - Black"/>
        <s v="!!1000 Watt/2000-Watt Room Heater!! Fan Heater!!Pure White!!Hn-2500!!Made In India!!"/>
        <s v="Eureka Forbes Wet &amp; Dry Ultimo 1400 Watts Multipurpose Vacuum Cleaner,Power Suction &amp; Blower With 20 Litres Tank Capacity,6 Accessories,1 Year Warranty,Compact,Light Weight &amp; Easy To Use (Red)"/>
        <s v="Activa Heat-Max 2000 Watts Room Heater (White Color ) With Abs Body"/>
        <s v="Philips Hl1655/00 Hand Blender, White Jar 250W"/>
        <s v="Bajaj Dx-2 600W Dry Iron With Advance Soleplate And Anti-Bacterial German Coating Technology, Grey"/>
        <s v="V-Guard Zio Instant Water Geyser | 3 Litre | 3000 W Heating | White-Blue | | 2 Year Warranty"/>
        <s v="Homeistic Applience‚Ñ¢ Instant Electric Water Heater Faucet Tap For Kitchen And Bathroom Sink Digital Water Heating Tap With Shower Head Abs Body- Shock Proof (Pack Of 1. White)"/>
        <s v="Kitchenwell 18Pc Plastic Food Snack Bag Pouch Clip Sealer For Keeping Food Fresh For Home, Kitchen, Camping Snack Seal Sealing Bag Clips (Multi-Color) | (Pack Of 18)|"/>
        <s v="Havells Instanio 10 Litre Storage Water Heater With Flexi Pipe And Free Installation (White Blue)"/>
        <s v="Prestige Pic 16.0+ 1900W Induction Cooktop With Soft Touch Push Buttons (Black)"/>
        <s v="Agaro 33398 Rapid 1000-Watt, 10-Litre Wet &amp; Dry Vacuum Cleaner, With Blower Function (Red &amp; Black)"/>
        <s v="Kent 16026 Electric Kettle Stainless Steel 1.8 L | 1500W | Superfast Boiling | Auto Shut-Off | Boil Dry Protection | 360¬∞ Rotating Base | Water Level Indicator"/>
        <s v="Skytone Stainless Steel Electric Meat Grinders With Bowl 700W Heavy For Kitchen Food Chopper, Meat, Vegetables, Onion , Garlic Slicer Dicer, Fruit &amp; Nuts Blender (2L, 700 Watts)"/>
        <s v="Kent 16088 Vogue Electric Kettle 1.8 Litre 1500 W | Stainless Steel Body | Auto Shut Off Over Heating Protection | 1 Year Warranty"/>
        <s v="Eureka Forbes Supervac 1600 Watts Powerful Suction,Bagless Vacuum Cleaner With Cyclonic Technology,7 Accessories,1 Year Warranty,Compact,Lightweight &amp; Easy To Use (Red)"/>
        <s v="Mi Air Purifier 3 With True Hepa Filter, Removes Air Pollutants, Smoke, Odor, Bacteria &amp; Viruses With 99.97% Efficiency, Coverage Area Up To 484 Sq. Ft., Wi-Fi &amp; Voice Control - Alexa/Ga (White)"/>
        <s v="Tata Swach Bulb 6000-Litre Cartridge, 1 Piece, White, Hollow Fiber Membrane"/>
        <s v="Havells Ambrose 1200Mm Ceiling Fan (Gold Mist Wood)"/>
        <s v="Prettykrafts Laundry Bag / Basket For Dirty Clothes, Folding Round Laundry Bag,Set Of 2, Black Wave"/>
        <s v="Fabware Lint Remover For Clothes - Sticky Lint Roller For Clothes, Furniture, Wool, Coat, Car Seats, Carpet, Fabric, Dust Cleaner, Pet Hair Remover With 1 Handle &amp; 1 Refill Total 60 Sheets &amp; 1 Cover"/>
        <s v="Brayden Fito Atom Rechargeable Smoothie Blender With 2000 Mah Battery And 3.7V Motor With 400Ml Tritan Jar (Blue)"/>
        <s v="Bajaj Frore 1200 Mm Ceiling Fan (Brown)"/>
        <s v="Venus Digital Kitchen Weighing Scale &amp; Food Weight Machine For Health, Fitness, Home Baking &amp; Cooking Scale, 2 Year Warranty &amp; Battery Included (Weighing Scale Without Bowl) Capacity 10 Kg, 1 Gm"/>
        <s v="Bajaj Atx 4 750-Watt Pop-Up Toaster (White)"/>
        <s v="Coway Professional Air Purifier For Home, Longest Filter Life 8500 Hrs, Green True Hepa Filter, Traps 99.99% Virus &amp; Pm 0.1 Particles, Warranty 7 Years (Airmega 150 (Ap-1019C))"/>
        <s v="Kent Gold Optima Gravity Water Purifier (11016) | Uf Technology Based | Non-Electric &amp; Chemical Free | Counter Top | 10L Storage | White"/>
        <s v="Homepack 750W Radiant Room Home Office Heaters For Winter"/>
        <s v="Bajaj Rex 750W Mixer Grinder With Nutri Pro Feature, 4 Jars, White"/>
        <s v="Heart Home Waterproof Round Non Wovan Laundry Bag/Hamper|Metalic Printed With Handles|Foldable Bin &amp; 45 Liter Capicity|Size 37 X 37 X 49, Pack Of 1 (Grey &amp; Black)-Heartxy11447"/>
        <s v="Milton Smart Egg Boiler 360-Watts (Transparent And Silver Grey), Boil Up To 7 Eggs"/>
        <s v="Ibell Sek15L Premium 1.5 Litre Stainless Steel Electric Kettle,1500W Auto Cut-Off Feature,Silver With Black"/>
        <s v="Tosaa T2Stsr Sandwich Gas Toaster Regular (Black)"/>
        <s v="V-Guard Divino 5 Star Rated 15 Litre Storage Water Heater (Geyser) With Advanced Safety Features, White"/>
        <s v="Akiara¬Æ - Makes Life Easy Mini Sewing Machine With Table Set | Tailoring Machine | Hand Sewing Machine With Extension Table, Foot Pedal, Adapter"/>
        <s v="Usha Steam Pro Si 3713, 1300 W Steam Iron, Powerful Steam Output Up To 18 G/Min, Non-Stick Soleplate (White &amp; Blue)"/>
        <s v="Wonderchef Nutri-Blend Complete Kitchen Machine | 22000 Rpm Mixer Grinder, Blender, Chopper, Juicer | 400W Powerful Motor | Ss Blades | 4 Unbreakable Jars | 2 Years Warranty | Online Recipe Book By Chef Sanjeev Kapoor | Black"/>
        <s v="Widewings Electric Handheld Milk Wand Mixer Frother For Latte Coffee Hot Milk, Milk Frother For Coffee, Egg Beater, Hand Blender, Coffee Beater With Stand"/>
        <s v="Morphy Richards Icon Superb 750W Mixer Grinder, 4 Jars, Silver And Black"/>
        <s v="Philips Handheld Garment Steamer Gc360/30 - Vertical &amp; Horizontal Steaming, 1200 Watt, Up To 22G/Min"/>
        <s v="Vedini Transparent Empty Refillable Reusable Fine Mist Spray Bottle For Perfume, Travel With Diy Sticker Set ( 100Ml, Pack Of 4)"/>
        <s v="Crompton Sea Sapphira 1200 Mm Ultra High Speed 3 Blade Ceiling Fan (Lustre Brown, Pack Of 1)"/>
        <s v="Kuber Industries Waterproof Canvas Laundry Bag/Hamper|Metalic Printed With Handles|Foldable Bin &amp; 45 Liter Capicity|Size 37 X 37 X 46, Pack Of 1 (Brown)"/>
        <s v="Jm Seller 180 W 2021 Edition Electric Beater High Speed Hand Mixer Egg Beater For Cake Making And Whipping Cream With 7 Speed Control (White) With Free Spatula And Oil Brush"/>
        <s v="Oratech Coffee Frother Electric, Milk Frother Electric, Coffee Beater, Cappuccino Maker, Coffee Foamer, Mocktail Mixer, Coffee Foam Maker, Coffee Whisker Electric, Froth Maker, Coffee Stirrers Electric, Coffee Frothers, Coffee Blender, (6 Month Warranty) (Multicolour)"/>
        <s v="Havells Glaze 74W Pearl Ivory Gold Ceiling Fan, Sweep: 1200 Mm"/>
        <s v="Pick Ur Needs¬Æ Lint Remover For Clothes High Range Rechargeable Lint Shaver For All Types Of Clothes, Fabrics, Blanket With 1 Extra Blade Multicolor (Rechargeable)"/>
        <s v="Rico Japanese Technology Rechargeable Wireless Electric Chopper With Replacement Warranty - Stainless Steel Blades, One Touch Operation, 10 Seconds Chopping, Mincing Vegetable, Meat - 250 Ml, 30 Watts"/>
        <s v="Butterfly Smart Wet Grinder, 2L (White) With Coconut Scrapper Attachment, Output - 150 W, Input 260 W"/>
        <s v="Agaro Marvel 9 Liters Oven Toaster Griller, Cake Baking Otg (Black)"/>
        <s v="Philips Gc1920/28 1440-Watt Non-Stick Soleplate Steam Iron"/>
        <s v="Havells Ofr 13 Wave Fin With Ptc Fan Heater 2900 Watts (Black)"/>
        <s v="Bajaj Dhx-9 1000W Heavy Weight Dry Iron With Advance Soleplate And Anti-Bacterial German Coating Technology, Ivory"/>
        <s v="Aquasure From Aquaguard Amaze Ro+Uv+Mtds,7L Storage Water Purifier,Suitable For Borewell,Tanker,Municipal Water (Grey) From Eureka Forbes"/>
        <s v="Royal Step Portable Electric Usb Juice Maker Juicer Bottle Blender Grinder Mixer,6 Blades Rechargeable Bottle With (Multii) (Multi Colour 6 Bled Juicer Mixer)"/>
        <s v="Kent 16068 Zoom Vacuum Cleaner For Home And Car 130 W | Cordless, Hoseless, Rechargeable Hepa Filters Vacuum Cleaner With Cyclonic Technology | Bagless Design And Multi Nozzle Operation | Blue"/>
        <s v="Enem Sealing Machine | 12 Inch (300 Mm) | 1 Year Warranty | Full Customer Support | Beep Sound Function | Plastic Packing Machine | Plastic Bag Sealing Machine | Heat Sealer Machine | Plastic Sealing Machine | Blue | Made In India"/>
        <s v="Wipro Vesta 1200 Watt Gd203 Heavyweight Automatic Dry Iron| Quick Heat Up| Anti Bacterial German Weilburger Double Coated Black Soleplate |2 Years Warranty"/>
        <s v="Inalsa Electric Kettle Prism Inox - 1350 W With Led Illumination &amp; Boro-Silicate Body, 1.8 L Capacity Along With Cordless Base, 2 Year Warranty (Black)"/>
        <s v="Vrprime Lint Roller Lint Remover For Clothes, Pet | 360 Sheets Reusable Sticky Easy-Tear Sheet Brush For Clothes, Furniture, Carpet, Dog Fur, Sweater, Dust &amp; Dirt (4 Rolls - 90 Sheet Each Roll)"/>
        <s v="Philips Ac1215/20 Air Purifier, Removes 99.97% Airborne Pollutants, 4-Stage Filtration With True Hepa Filter (White)"/>
        <s v="Eopora Ptc Ceramic Fast Heating Room Heater For Bedroom, 1500/1000 Watts Room Heater For Home, Electric Heater, Electric Fan Heater For Home Office Bedroom (White)"/>
        <s v="Usha Goliath Go1200Wg Heavy Weight 1200-Watt Dry Iron, 1.8 Kg(Red)"/>
        <s v="Wipro Vesta Electric Egg Boiler, 360 Watts, 3 Boiling Modes, Stainless Steel Body And Heating Plate, Boils Up To 7 Eggs At A Time, Automatic Shut Down, White, Standard (Vb021070)"/>
        <s v="Philips Viva Collection Hr1832/00 1.5-Litre400-Watt Juicer (Ink Black)"/>
        <s v="Kitchenwell Multipurpose Portable Electronic Digital Weighing Scale Weight Machine | Weight Machine | 10 Kg"/>
        <s v="Figment Handheld Milk Frother Rechargeable, 3-Speed Electric Frother For Coffee With 2 Whisks And Coffee Decoration Tool, Coffee Frother Mixer, Crescent Enterprises Vrw0.50Bk (A1)"/>
        <s v="Balzano High Speed Nutri Blender/Mixer/Smoothie Maker - 500 Watt - Silver, 2 Jar"/>
        <s v="Swiss Military Vc03 Wireless Car Vacuum Cleaner | Wireless Vacuum Cleaner For Home, Car, Living Room | Wireless Vacuum Cleaner Dust Collection/Lighting Car Pet Hair Vacuum With Powerful Motor"/>
        <s v="Zuvexa Usb Rechargeable Electric Foam Maker - Handheld Milk Wand Mixer Frother For Hot Milk, Hand Blender Coffee, Egg Beater (Black)"/>
        <s v="Usha Ih2415 1500-Watt Immersion Heater (Silver)"/>
        <s v="Activa Instant 3 Ltr 3 Kva Special Anti Rust Coated Tank Geyser With Full Abs Body With 5 Year Warranty Premium (White)"/>
        <s v="Havells Instanio 1-Litre 3Kw Instant Water Heater (Geyser), White Blue"/>
        <s v="Lifelong 2-In1 Egg Boiler And Poacher 500-Watt (Transparent And Silver Grey), Boil 8 Eggs, Poach 4 Eggs, Easy To Clean| 3 Boiling Modes, Stainless Steel Body And Heating Plate, Automatic Turn-Off"/>
        <s v="Indias¬Æ‚Ñ¢ Electro-Instant Water Geyser A.B.S. Body Shock Proof Can Be Used In Bathroom, Kitchen, Wash Area, Hotels, Hospital Etc."/>
        <s v="Amazonbasics Induction Cooktop 1600 Watt (Black)"/>
        <s v="Sui Generis Electric Handheld Milk Wand Mixer Frother For Latte Coffee Hot Milk, Milk Frother, Electric Coffee Beater, Egg Beater, Latte Maker, Mini Hand Blender Cappuccino Maker (Multicolor)"/>
        <s v="Philips Air Purifier Ac2887/20,Vitashield Intelligent Purification,Long Hepa Filter Life Upto 17000 Hours,Removes 99.9% Airborne Viruses &amp; Bacteria,99.97% Airborne Pollutants,Ideal For Master Bedroom"/>
        <s v="Esquire Laundry Basket Brown, 50 Ltr Capacity(Plastic)"/>
        <s v="Philips Air Fryer Hd9200/90, Uses Up To 90% Less Fat, 1400W, 4.1 Liter, With Rapid Air Technology (Black), Large"/>
        <s v="Havells Bero Quartz Heater Black 800W 2 Heat Settings 2 Year Product Warranty"/>
        <s v="Philips Easytouch Plus Standing Garment Steamer Gc523/60 - 1600 Watt, 5 Steam Settings, Up To 32 G/Min Steam, With Double Pole"/>
        <s v="Brayden Chopro, Electric Vegetable Chopper For Kitchen With 500 Ml Capacity, 400 Watts Copper Motor And 4 Bi-Level Ss Blades (Black)"/>
        <s v="Wonderchef Nutri-Blend Mixer, Grinder &amp; Blender | Powerful 400W 22000 Rpm Motor | Stainless Steel Blades | 3 Unbreakable Jars | 2 Years Warranty | Online Recipe Book By Chef Sanjeev Kapoor | Black"/>
        <s v="Usha Janome Dream Stitch Automatic Zig-Zag Electric Sewing Machine With 14 Stitch Function (White And Blue) With Free Sewing Kit Worth Rs 500"/>
        <s v="Black+Decker Handheld Portable Garment Steamer 1500 Watts With Anti Calc (Violet)"/>
        <s v="Personal Size Blender, Portable Blender, Battery Powered Usb Blender, With Four Blades, Mini Blender Travel Bottle For Juice, Shakes, And Smoothies (Pink)"/>
        <s v="Sujata Powermatic Plus 900 Watts Juicer Mixer Grinder"/>
        <s v="Sure From Aquaguard Delight Nxt Ro+Uv+Uf+Taste Adjuster(Mtds),6L Water Purifier,8 Stages Purification,Suitable For Borewell,Tanker,Municipal Water(Black) From Eureka Forbes"/>
        <s v="Prettykrafts Laundry Basket For Clothes With Lid &amp; Handles, Toys Organiser, 75 Ltr Grey"/>
        <s v="Dr Trust Electronic Kitchen Digital Scale Weighing Machine (Blue)"/>
        <s v="Tesora - Inspired By You Large Premium Electric Kettle 1.8L, Stainless Steel Inner Body - Auto Power Cut, Boil Dry Protection &amp; Cool Touch Double Wall, Portable | 1500 Watts |1 Year Warranty | (White)"/>
        <s v="Agaro Ace 1600 Watts, 21.5 Kpa Suction Power, 21 Litres Wet &amp; Dry Stainless Steel Vacuum Cleaner With Blower Function And Washable Dust Bag"/>
        <s v="Inalsa Hand Blender 1000 Watt With Chopper, Whisker, 600 Ml Multipurpose Jar|Variable Speed And Turbo Speed Function |100% Copper Motor |Low Noise |Anti-Splash Technology|2 Year Warranty"/>
        <s v="Akiara - Makes Life Easy Electric Handy Sewing/Stitch Handheld Cordless Portable White Sewing Machine For Home Tailoring, Hand Machine | Mini Silai | White Hand Machine With Adapter"/>
        <s v="Philips Easyspeed Plus Steam Iron Gc2145/20-2200W, Quick Heat Up With Up To 30 G/Min Steam, 110 G Steam Boost, Scratch Resistant Ceramic Soleplate, Vertical Steam &amp; Drip-Stop"/>
        <s v="Inalsa Electric Chopper Bullet- 400 Watts With 100% Pure Copper Motor| Chop, Mince, Puree, Dice | Twin Blade Technology| 900 Ml Capacity| One Touch Operation, 1.30Mtr Long Power Cord (Black/Silver)"/>
        <s v="Borosil Electric Egg Boiler, 8 Egg Capacity, For Hard, Soft, Medium Boiled Eggs, Steamed Vegetables, Transparent Lid, Stainless Steel Exterior (500 Watts)"/>
        <s v="Wipro Vesta Grill 1000 Watt Sandwich Maker |Dual Function-Sw Maker&amp;Griller|Non Stick Coat -Bpa&amp;Ptfe Free |Auto Temp Cut-Off| Height Control -180·∂Ø&amp;105·∂Ø |2 Year Warranty|Ss Finish|Standard Size"/>
        <s v="Rico Irpro 1500 Watt Japanese Technology Electric Water Heater Immersion Rod Shockproof Protection &amp; Stainless Steel Heating Element For Instant Heating| Isi Certified 1 Year Replacement Warranty"/>
        <s v="Eureka Forbes Active Clean 700 Watts Powerful Suction &amp; Blower Vacuum Cleaner With Washable Hepa Filter &amp; 6 Accessories,1 Year Warranty,Compact,Light Weight &amp; Easy To Use (Red &amp; Black)"/>
        <s v="Csi International¬Æ Instant Water Geyser, Water Heater, Portable Water Heater, Geyser Made Of First Class Abs Plastic 3Kw (White)"/>
        <s v="Hindware Atlantic Xceed 5L 3Kw Instant Water Heater With Copper Heating Element And High Grade Stainless Steel Tank"/>
        <s v="Morphy Richards New Europa 800-Watt Espresso And Cappuccino 4-Cup Coffee Maker (Black)"/>
        <s v="Lifelong Power - Pro 500 Watt 3 Jar Mixer Grinder With 3 Speed Control And 1100 Watt Dry Non-Stick Soleplate Iron Super Combo (White And Grey, 1 Year Warranty)"/>
        <s v="Ibell Castor Ctek15L Premium 1.5 Litre Stainless Steel Electric Kettle,1500W Auto Cut-Off Feature,Silver"/>
        <s v="Bajaj Pygmy Mini 110 Mm 10 W High Speed Operation, Usb Charging, Multi-Clip Function Personal Fan"/>
        <s v="Crompton Instaglide 1000-Watts Dry Iron With American Heritage Coating, Pack Of 1 Iron"/>
        <s v="Prestige Clean Home Water Purifier Cartridge"/>
        <s v="Morphy Richards Aristo 2000 Watts Ptc Room Heater (White)"/>
        <s v="Gadgetronics Digital Kitchen Weighing Scale &amp; Food Weight Machine For Health, Fitness, Home Baking &amp; Cooking (10 Kgs,1 Year Warranty &amp; Batteries Included)"/>
        <s v="Hul Pureit Germkill Kit For Advanced 23 L Water Purifier - 3000 L Capacity, Sand, Multicolour"/>
        <s v="Tom &amp; Jerry Folding Laundry Basket For Clothes With Lid &amp; Handle, Toys Organiser, 75 Litre, Green"/>
        <s v="Ikea Little Loved Corner Produkt Milk-Frother, Coffee/Tea Frother, Handheld Milk Wand Mixer Frother, Black"/>
        <s v="Philips Easyspeed Plus Steam Iron Gc2147/30-2400W, Quick Heat Up With Up To 30 G/Min Steam, 150G Steam Boost, Scratch Resistant Ceramic Soleplate, Vertical Steam, Drip-Stop"/>
        <s v="Bajaj New Shakti Neo Plus 15 Litre 4 Star Rated Storage Water Heater (Geyser) With Multiple Safety System, White"/>
        <s v="House Of Quirk Reusable Sticky Picker Cleaner Easy-Tear Sheets Travel Pet Hair Lint Rollers Brush (10Cm Sheet, Set Of 3 Rolls, 180 Sheets, 60 Sheets Each Roll Lint Roller Remover, Multicolour)"/>
        <s v="Allin Exporters J66 Ultrasonic Humidifier Cool Mist Air Purifier For Dryness, Cold &amp; Cough Large Capacity For Room, Baby, Plants, Bedroom (2.4 L) (1 Year Warranty)"/>
        <s v="Multifunctional 2 In 1 Electric Egg Boiling Steamer Egg Frying Pan Egg Boiler Electric Automatic Off With Egg Boiler Machine Non-Stick Electric Egg Frying Pan-Tiger Woods (Multy)"/>
        <s v="Maharaja Whiteline Nano Carbon Neo, 500 Watts Room Heater (Black, White), Standard (5200100986)"/>
        <s v="Kent Electric Chopper-B For Kitchen 250 Watt | Chop, Mince, Puree, Whisk, 400 Ml Capacity | Stainless Steel Double Chopping Blades | Transparent Chopping Bowl | Anti-Skid | One Touch Operation | Black"/>
        <s v="Crompton Amica 15-L 5 Star Rated Storage Water Heater (Geyser) With Free Installation (White)"/>
        <s v="Eureka Forbes Car Vac 100 Watts Powerful Suction Vacuum Cleaner With Washable Hepa Filter, 3 Accessories,Compact,Light Weight &amp; Easy To Use (Black And Red)"/>
        <s v="Kent 16025 Sandwich Grill 700W | Non-Toxic Ceramic Coating | Automatic Temperature Cut-Off With Led Indicator | Adjustable Height Control, Metallic Silver, Standard"/>
        <s v="Candes Gloster All In One Silent Blower Fan Room Heater Ideal For Small And Medium Area, 2000 Watts (White)"/>
        <s v="Inalsa Electric Fan Heater Hotty - 2000 Watts Variable Temperature Control Cool/Warm/Hot Air Selector | Over Heat Protection | Isi Certification, White"/>
        <s v="Havells Zella Flap Auto Immersion Rod 1500 Watts"/>
        <s v="Ibell Sm1301 3-In-1 Sandwich Maker With Detachable Plates For Toast / Waffle / Grill , 750 Watt (Black)"/>
        <s v="Inalsa Vacuum Cleaner Wet And Dry Micro Wd10 With 3In1 Multifunction Wet/Dry/Blowing| 14Kpa Suction And Impact Resistant Polymer Tank,(Yellow/Black)"/>
        <s v="Mr. Brand Portable Usb Juicer Electric Usb Juice Maker Mixer Bottle Blender Grinder Mixer,6 Blades Rechargeable Bottle With (Multi Color) (Multi Mixer 6 Bled)"/>
        <s v="Crompton Hill Briz Deco 1200Mm (48 Inch) High Speed Designer Ceiling Fan (Smoked Brown)"/>
        <s v="Sujata Powermatic Plus, Juicer Mixer Grinder With Chutney Jar, 900 Watts, 3 Jars (White)"/>
        <s v="Aquadpure Copper + Mineral Ro+Uv+Uf 10 To 12 Liter Ro + Uv + Tds Adjuster Water Purifier With Copper Charge Technology Black &amp; Copper Best For Home And Office (Made In India)"/>
        <s v="Amazon Basics 650 Watt Drip Coffee Maker With Borosilicate Carafe"/>
        <s v="Crompton Insta Delight Fan Circulator Room Heater With 3 Heat Settings (Slate Grey &amp; Black, 2000 Watt)"/>
        <s v="!!Haneul!!1000 Watt/2000-Watt Room Heater!! Fan Heater!!Pure White!!Hn-2500!!Made In India!!Thermoset!!"/>
        <s v="Melbon Vm-905 2000-Watt Room Heater (Isi Certified, White Color) Ideal Electric Fan Heater For Small To Medium Room/Area (Plastic Body)"/>
        <s v="Cello Eliza Plastic Laundry Bag/Basket, 50 Litres, Light Grey"/>
        <s v="Activa 1200 Mm High Speed 390 Rpm Bee Approved 5 Star Rated Apsra Ceiling Fan Brown 2 Years Warranty"/>
        <s v="Shakti Technology S5 High Pressure Car Washer Machine 1900 Watts And Pressure 125 Bar With 10 Meter Hose Pipe"/>
        <s v="American Micronic- Imported Wet &amp; Dry Vacuum Cleaner, 21 Litre Stainless Steel With Blower &amp; Hepa Filter, 1600 Watts 100% Copper Motor 28 Kpa Suction With Washable Reusable Dust Bag (Red/Black/Steel)-Ami-Vcd21-1600Wdx"/>
        <s v="Demokrazy New Nova Lint Cum Fuzz Remover For All Woolens Sweaters, Blankets, Jackets Remover Pill Remover From Carpets, Curtains (Pack Of 1)"/>
        <s v="Instant Pot Air Fryer, Vortex 2Qt, Touch Control Panel, 360¬∞ Evencrisp‚Ñ¢ Technology, Uses 95 % Less Oil, 4-In-1 Appliance: Air Fry, Roast, Bake, Reheat (Vortex 1.97Litre, Black)"/>
        <s v="Hul Pureit Eco Water Saver Mineral Ro+Uv+Mf As Wall Mounted/Counter Top Black 10L Water Purifier"/>
        <s v="Livpure Glo Star Ro+Uv+Uf+Mineraliser - 7 L Storage Tank, 15 Lph Water Purifier For Home, Black"/>
        <s v="Philips Hi113 1000-Watt Plastic Body Ptfe Coating Dry Iron, Pack Of 1"/>
        <s v="Kuber Industries Round Non Woven Fabric Foldable Laundry Basket|Toy Storage Basket|Cloth Storage Basket With Handles| Capicity 45 Ltr (Grey &amp; Black)-Kubmart11446"/>
        <s v="Preethi Mga-502 0.4-Litre Grind And Store Jar (White), Stainless Steel, Set Of 1"/>
        <s v="Usha Aurora 1000 W Dry Iron With Innovative Tail Light Indicator, Weilburger Soleplate (White &amp; Grey)"/>
        <s v="Ecovacs Deebot N8 2-In-1 Robotic Vacuum Cleaner, 2022 New Launch, Most Powerful Suction, Covers 2000+ Sq. Ft In One Charge, Advanced Dtof Technology With Ozmo Mopping (Deebot N8) - White"/>
        <s v="Kent Gold, Optima, Gold+ Spare Kit"/>
        <s v="Avnish Tap Water Purifier Filter Faucet 6 Layer Carbon Activated Dust Chlorine Remover Water Softener For Drinking Cartridge Alkaline Taps For Kitchen Sink Bathroom Wash Basin (6-Layer Filtration)"/>
        <s v="Khaitan Orfin Fan Heater For Home And Kitchen-K0 2215"/>
        <s v="Usha Rapidmix 500-Watt Copper Motor Mixer Grinder With 3 Jars And 5 Years Warranty(Sea Green/White)"/>
        <s v="Csi International¬Æ Instant Water Geyser, Water Heater, Portable Water Heater, Geyser Made Of First Class Abs Plastic 3Kw (Red)"/>
        <s v="Havells Gatik Neo 400Mm Pedestal Fan (Aqua Blue)"/>
        <s v="Inalsa Upright Vacuum Cleaner, 2-In-1,Handheld &amp; Stick For Home &amp; Office Use,800W- With 16Kpa Strong Suction &amp; Hepa Filtration|0.8L Dust Tank|Includes Multiple Accessories,(Grey/Black)"/>
        <s v="Royal Step - Amazon'S Brand - Portable Electric Usb Juice Maker Juicer Bottle Blender Grinder Mixer,4 Blades Rechargeable Bottle With (Multi Color) (Multi)"/>
        <s v="Nirdambhay Mini Bag Sealer, 2 In 1 Heat Sealer And Cutter Handheld Sealing Machine Portable Bag Resealer Sealer For Plastic Bags Food Storage Snack Fresh Bag Sealer (Including 2 Aa Battery)"/>
        <s v="Cello Non-Stick Aluminium Sandwich Gas Toaster(Black)"/>
        <s v="Proven¬Æ Copper + Mineral Ro+Uv+Uf 10 To 12 Liter Ro + Uv + Tds Adjuster Water Purifier With Copper Charge Technology Black &amp; Copper Best For Home And Office (Made In India)"/>
        <s v="Morphy Richards Daisy 1000W Dry Iron With American Heritage Non-Stick Coated Soleplate, White"/>
        <s v="Wipro Vesta 1200 Watt Gd201 Lightweight Automatic Dry Iron| Quick Heat Up| Stylish &amp; Sleek |Anti Bacterial German Weilburger Double Coated Soleplate |2 Years Warranty"/>
        <s v="Zuvexa Egg Boiler Poacher Automatic Off Steaming, Cooking, Boiling Double Layer 14 Egg Boiler (Multicolor)‚Ä¶"/>
        <s v="Ao Smith Hse-Vas-X-015 Storage 15 Litre Vertical Water Heater (Geyser) White 4 Star"/>
        <s v="Havells Festiva 1200Mm Dust Resistant Ceiling Fan (Gold Mist)"/>
        <s v="Inalsa Vaccum Cleaner Handheld 800W High Powerful Motor- Dura Clean With Hepa Filtration &amp; Strong Powerful 16Kpa Suction| Lightweight, Compact &amp; Durable Body|Includes Multiple Accessories,(Grey/Black)"/>
        <s v="Ibell Sm1515New Sandwich Maker With Floating Hinges, 1000Watt, Panini / Grill / Toast (Black)"/>
        <s v="Aquaguard Aura Ro+Uv+Uf+Taste Adjuster(Mtds) With Active Copper &amp; Zinc 7L Water Purifier,8 Stages Of Purification,Suitable For Borewell,Tanker,Municipal Water(Black) From Eureka Forbes"/>
        <s v="Havells Instanio 3-Litre 4.5Kw Instant Water Heater (Geyser), White Blue"/>
        <s v="Milk Frother, Immersion Blender Cordlesss Foam Maker Usb Rechargeable Small Mixer Handheld With 2 Stainless Whisksôºåwisker For Stirring 3-Speed Adjustable Mini Frother For Cappuccino Latte Coffee Egg"/>
        <s v="Panasonic Sr-Wa22H (E) Automatic Rice Cooker, Apple Green, 2.2 Liters"/>
        <s v="Instacuppa Milk Frother For Coffee - Handheld Battery-Operated Electric Milk And Coffee Frother, Stainless Steel Whisk And Stand, Portable Foam Maker For Coffee, Cappuccino, Lattes, And Egg Beaters"/>
        <s v="Goodscity Garment Steamer For Clothes, Steam Iron Press - Vertical &amp; Horizontal Steaming Up To 22G/Min, 1200 Watt, 230 Ml Water Tank &amp; 30 Sec Fast Heating (Gc 111)"/>
        <s v="Solidaire 550-Watt Mixer Grinder With 3 Jars (Black) (Sld-550-B)"/>
        <s v="Amazon Basics 300 W Hand Blender With Stainless Steel Stem For Hot/Cold Blending And In-Built Cord Hook, Isi-Marked, Black"/>
        <s v="Orpat Hhb-100E 250-Watt Hand Blender (White)"/>
        <s v="Healthsense Rechargeable Lint Remover For Clothes | Fuzz And Fur Remover | Electric Fabric Shaver, Trimmer For Clothes, Carpet, Sofa, Sweaters, Curtains | One-Year Warranty Included - New-Feel Lr350"/>
        <s v="Agaro Classic Portable Yogurt Maker, 1.2L Capacity, Electric, Automatic, Grey And White, Medium (33603)"/>
        <s v="Agaro Imperial 240-Watt Slow Juicer With Cold Press Technology"/>
        <s v="Wipro Smartlife Super Deluxe Dry Iron- 1000W"/>
        <s v="Amazonbasics Cylinder Bagless Vacuum Cleaner With Power Suction, Low Sound, High Energy Efficiency And 2 Years Warranty (1.5L, Black)"/>
        <s v="Crompton Ihl 251 1500-Watt Immersion Water Heater With Copper Heating Element And Ip 68 Protection"/>
        <s v="Saiellin Room Heater For Home 2000 Watts Room Heater For Bedroom | Isi Approved With 1 Year Warranty | For 250 Sq. Feet Blower Heater &amp; Room Heaters Home For Winters"/>
        <s v="Bajaj Majesty Duetto Gas 6 Ltr Vertical Water Heater ( Lpg), White"/>
        <s v="Black + Decker Bd Bxir2201In 2200-Watt Cord &amp; Cordless Steam Iron (Green)"/>
        <s v="Inalsa Hand Blender| Hand Mixer|Beater - Easy Mix, Powerful 250 Watt Motor | Variable 7 Speed Control | 1 Year Warranty | (White/Red)"/>
        <s v="Longway Blaze 2 Rod Quartz Room Heater (White, Gray, 800 Watts)"/>
        <s v="Prestige Pwg 07 Wet Grinder, 2L (Multicolor) With Coconut Scraper And Atta Kneader Attachments, 200 Watt"/>
        <s v="Pigeon Zest Mixer Grinder 3 Speed Control 750 Watt Powerful Copper Motor With 3 Stainless Steel Jars For Dry Grinding, Wet Grinding And Making Chutney And 3 Polycarbonate Lids - Blue"/>
        <s v="Borosil Volcano 13 Fin Oil Filled Radiator Room Heater, 2900 W, Black"/>
        <s v="Crompton Solarium Qube 15-L 5 Star Rated Storage Water Heater (Geyser) With Free Installation And Connection Pipes (White And Black)"/>
        <s v="Singer Aroma 1.8 Liter Electric Kettle High Grade Stainless Steel With Cool And Touch Body And Cordless Base, 1500 Watts, Auto Shut Off With Dry Boiling (Silver/Black)"/>
        <s v="Orient Electric Aura Neo Instant 3L Water Heater (Geyser), 5-Level Safety Shield, Stainless Steel Tank (White &amp; Turquoise)"/>
        <s v="Crompton Brio 1000-Watts Dry Iron With Weilburger Coating (Sky Blue And White)"/>
        <s v="Butterfly Hero Mixer Grinder, 500W, 3 Jars (Grey)"/>
        <s v="Racold Eterno Pro 25L Vertical 5 Star Storage Water Heater (Geyser) With Free Standard Installation And Free Installation Pipes"/>
        <s v="Lg 1.5 Ton 5 Star Ai Dual Inverter Split Ac (Copper, Super Convertible 6-In-1 Cooling, Hd Filter With Anti-Virus Protection, 2022 Model, Ps-Q19Ynze, White)"/>
        <s v="Eureka Forbes Aquasure Amrit Twin Cartridge (Pack Of 2), White"/>
        <s v="Green Tales Heat Seal Mini Food Sealer-Impulse Machine For Sealing Plastic Bags Packaging"/>
        <s v="Saleon Instant Coal Heater 500W Charcoal Burner Electric Stove Hot Plate - Mix Colors - Pack Of 1 - Only Charcoal Heater"/>
        <s v="Sujata Chutney Steel Jar, 400 Ml, (White), Stainless Steel"/>
        <s v="Khaitan Avaante Ka-2013 1200 Watt 3-Rod Halogen Heater (1200 Watts, Grey)"/>
        <s v="Kenstar 2400 Watts 9 Fins Oil Filled Radiator With Ptc Fan Heater (Black Gold)"/>
        <s v="Nexoms Instant Heating Water Tap Wall Mounted With 3 Pin Indian Plug (16Amp)"/>
        <s v="Jialto Mini Waffle Maker 4 Inch- 350 Watts: Stainless Steel Non-Stick Electric Iron Machine For Individual Belgian Waffles, Pan Cakes, Paninis Or Other Snacks - Aqua Blue"/>
        <s v="Candes Blowhot All In One Silent Blower Fan Room Heater (Abs Body, White, Brown) 2000 Watts"/>
        <s v="Ionix Jewellery Scale | Weight Scale | Digital Weight Machine | Weight Machine For Gold | Electronic Weighing Machines For Jewellery 0.01G To 200G Small Weight Machine For Shop - Silver"/>
        <s v="Kitchen Kit Electric Kettle, 1.8L Stainless Steel Tea Kettle, Fast Boil Water Warmer With Auto Shut Off And Boil Dry Protection Tech"/>
        <s v="Racold Pronto Pro 3Litres 3Kw Vertical Instant Water Heater (Geyser)"/>
        <s v="Esn 999 Supreme Quality 1500W Immersion Water Heater Rod (Black)"/>
        <s v="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s v="Saiyam Stainless Steel Espresso Maker Stovetop Coffee Percolator Italian Coffee Maker Moka Pot (4 Cup - 200 Ml, Silver)"/>
        <s v="Konvio Neer 10 Inch Spun Filter (Pp Spun) Cartridge Compatible For 10 Inch Pre-Filter Housing Of Water Purifier | Pack Of 4 Spun"/>
        <s v="Havells Glydo 1000 Watt Dry Iron With American Heritage Non Stick Sole Plate, Aerodynamic Design, Easy Grip Temperature Knob &amp; 2 Years Warranty. (Charcoal Blue)"/>
        <s v="Raffles Premium Stainless Steel South Indian Coffee Filter/Drip Coffee Maker, 2-3 Cups, 150 Ml"/>
        <s v="Ionix Activated Carbon Faucet Water Filters Universal Interface Home Kitchen Faucet Tap Water | Tap Filter Multilayer | Clean Purifier Filter Cartridge Five Layer Water Filter-Pack Of 1"/>
        <s v="Knyuc Mart Mini Electric Handy Room Heater Compact Plug-In, The Wall Outlet 400 Watts, Handy Air Warmer Blower Adjustable Timer Digital Display"/>
        <s v="Inkulture Stainless_Steel Measuring Cups &amp; Spoon Combo For Dry Or Liquid/Kitchen Gadgets For Cooking &amp; Baking Cakes/Measuring Cup Set Combo With Handles (Set Of 4 Cups &amp; 4 Spoons)"/>
        <s v="Macmillan Aquafresh 5 Micron Ps-05 10&quot; In Pp Spun Filter Candle Set For All Type Ro Water Purifier 10 Inch (4)"/>
        <s v="Havells D'Zire 1000 Watt Dry Iron With American Heritage Sole Plate, Aerodynamic Design, Easy Grip Temperature Knob &amp; 2 Years Warranty. (Mint)"/>
        <s v="Te‚Ñ¢ Instant Electric Heating Hot And Cold Water Geyser Tap Water With Digital Display (White)"/>
        <s v="Zigma Winotek Winotek Sun Instant Water Geyser, Water Heater, Portable Water Heater, Geysers Made Of First Class Abs Plastic, Automatic Reset Model, Ae10-3 W (Yellow)"/>
        <s v="Kent 11054 Alkaline Water Filter Pitcher 3.5 L | Chemical-Free Water With Balanced Ph Levels 8.0 To 9.5 | Solves Acidity Issue | Equipped With Carbon And Sediment Filter - Grey"/>
        <s v="Sujata Dynamix Dx Mixer Grinder, 900W, 3 Jars (White)"/>
        <s v="Lifelong Llmg74 750 Watt Mixer Grinder With 3 Jars (White And Grey)"/>
        <s v="Ttk Prestige Limited Orion Mixer Grinder 500 Watts, 3 Jars (1200Ml, 1000Ml, 500Ml) (Red)"/>
        <s v="Agaro Regal Electric Rice Cooker, 3L Ceramic Inner Bowl, Cooks Up To 600 Gms Raw Rice, Ss Steamer, Preset Cooking Functions, Preset Timer, Keep Warm Function, Led Display, Black"/>
        <s v="Vapja¬Æ Portable Mini Juicer Cup Blender Usb Rechargeable With 4 Blades For Shakes And Smoothies Fruits Vegetables Juice Maker Grinder Mixer Strong Cutting Bottle Sports Travel Outdoors Gym (Bottle)"/>
        <s v="Philips Hd6975/00 25 Litre Digital Oven Toaster Grill, Grey, 25 Liter"/>
        <s v="Usha Ei 3710 Heavy Weight 1000-Watt Dry Iron With Golden American Heritage Soleplate, 1.75 Kg(White)"/>
        <s v="Campfire Spring Chef Prolix Instant Portable Water Heater Geyser 1Ltr. For Use Home Stainless Steel Baking Rack | Restaurant | Office | Labs | Clinics | Saloon | With Installation Kit (With Mcb)"/>
        <s v="Themisto Th-Ws20 Digital Kitchen Weighing Scale Stainless Steel (5Kg)"/>
        <s v="Fya Handheld Vacuum Cleaner Cordless, Wireless Hand Vacuum&amp;Air Blower 2-In-1, Mini Portable Car Vacuum Cleaner With Powerful Suction, Usb Rechargeable Vacuum For Pet Hair, Home And Car"/>
        <s v="Lifelong Llsm120G Sandwich Griller , Classic Pro 750 W Sandwich Maker With 4 Slice Non-Stick Fixed Plates For Sandwiches At Home With 1 Year Warranty (Black)"/>
        <s v="Kuber Industries Nylon Mesh Laundry Basket|Sturdy Material &amp; Durable Handles|Netted Lightweight Laundry Bag, Size 36 X 36 X 58, Capicity 30 Ltr (Pink)"/>
        <s v="Bulfyss Plastic Sticky Lint Roller Hair Remover Cleaner Set Of 5 Rolls 150 Sheets, 30 Sheets Each Roll Lint Roller Remover For Clothes, Furniture, Carpet, Dog Fur, Sweater, Dust &amp; Dirt"/>
        <s v="T Topline 180 W Electric Hand Mixer,Hand Blender , Egg Beater, Cake Maker , Beater Cream Mix, Food Blender, Beater For Whipping Cream Beater For Cake With 7 -Speed With Spatula And Oil Brush"/>
        <s v="Empty Mist Trigger Plastic Spray Bottle For Multi Use 200Ml Pack Of 2"/>
        <s v="Lonaxa Mini Travel Rechargeable Fruit Juicer - Usb Electric Fruit &amp; Vegetable Juice Blender/Grinder For Home And Office Use (Multicolor)‚Ä¶"/>
        <s v="Sujata Powermatic Plus, Juicer Mixer Grinder, 900 Watts, 2 Jars (White)"/>
        <s v="Agaro Royal Double Layered Kettle, 1.5 Litres, Double Layered Cool Touch , Dry Boiling Protection, Black"/>
        <s v="Cafe Jei French Press Coffee And Tea Maker 600Ml With 4 Level Filtration System, Heat Resistant Borosilicate Glass (Black, 600Ml)"/>
        <s v="Borosil Prime Grill Sandwich Maker (Grey)"/>
        <s v="Candes 10 Litre Perfecto 5 Star Rated Automatic Instant Storage Electric Water Heater With Special Metal Body Anti Rust Coating With Installation Kit, 2Kw Geyser (Ivory)"/>
        <s v="Prestige Psmfb 800 Watt Sandwich Toaster With Fixed Plates, Black"/>
        <s v="Ibell Mpk120L Premium Stainless Steel Multi Purpose Kettle/Cooker With Inner Pot 1.2 Litre (Silver)"/>
        <s v="Maharaja Whiteline Odacio Plus 550-Watt Juicer Mixer Grinder With 3 Jars (Black/Silver)"/>
        <s v="Shakti Technology S3 High Pressure Car Washer Machine 1800 Watts And Pressure 120 Bar For Cleaning Car, Bike &amp; Home"/>
        <s v="Cello Quick Boil Popular Electric Kettle 1 Litre 1200 Watts | Stainless Steel Body | Boiler For Water, Silver"/>
        <s v="Agaro Glory Cool Mist Ultrasonic Humidifier, 4.5Litres, For Large Area, Room, Home, Office, Adjustable Mist Output, Ceramic Ball Filter, Ultra Quiet, 360¬∞ Rotatable Nozzle, Auto Shut Off, Grey"/>
        <s v="Wolpin 1 Lint Roller With 60 Sheets Remove Clothes Lint Dog Hair Dust (19 X 13 Cm) Orange"/>
        <s v="Abode Kitchen Essential Measuring Cup &amp; Spoon For Spices | For Cooking And Baking Cake | Multipurpose Tablespoon Cups With Ring Holder | (Black)"/>
        <s v="Sujata Supermix, Mixer Grinder, 900 Watts, 3 Jars (White)"/>
        <s v="Cardex Digital Kitchen Weighing Machine Multipurpose Electronic Weight Scale With Back Lite Lcd Display For Measuring Food, Cake, Vegetable, Fruit (Kitchen Scale)"/>
        <s v="V-Guard Zenora Ro+Uf+Mb Water Purifier | Suitable For Water With Tds Up To 2000 Ppm | 8 Stage Purification With World-Class Ro Membrane And Advanced Uf Membrane | Free Pan India Installation &amp; 1-Year Comprehensive Warranty | 7 Litre, Black"/>
        <s v="Bajaj Rex Dlx 750 W 4 Jars Mixer Grinder, White And Blue"/>
        <s v="Kent 16051 Hand Blender 300 W | 5 Variable Speed Control | Multiple Beaters &amp; Dough Hooks | Turbo Function"/>
        <s v="Prestige Pic 15.0+ 1900-Watt Induction Cooktop (Black)"/>
        <s v="Aqua D Pure Active Copper 12-L Ro+Uv Water Filter Purifier For Home, Kitchen Fully Automatic Uf+Tds Controller"/>
        <s v="Prettykrafts Laundry Square Shape Basket Bag/Foldable/Multipurpose/Carry Handles/Slanting Lid For Home, Cloth Storage,(Single) Jute Grey"/>
        <s v="Libra Roti Maker Electric Automatic | Chapati Maker Electric Automatic | Roti Maker Machine With 900 Watts For Making Roti/Chapati/Parathas - Stainless Steel"/>
        <s v="Glen 3 In 1 Electric Multi Cooker - Steam, Cook &amp; Egg Boiler With 350 W (Sa 3035Mc) - 350 Watts"/>
        <s v="Dynore Stainless Steel Set Of 4 Measuring Cup And 4 Measuring Spoon"/>
        <s v="Lint Remover For Clothes With 1 Year Warranty Fabric Shaver Lint Shaver For Woolen Clothes Blanket Jackets Stainless Steel Blades,Bedding, Clothes And Furniture Best Remover For Fabrics Portable Lint Shavers (White Orange)"/>
        <s v="Monitor Ac Stand/Heavy Duty Air Conditioner Outdoor Unit Mounting Bracket"/>
        <s v="Ibell Induction Cooktop, 2000W With Auto Shut Off And Overheat Protection, Bis Certified, Black"/>
        <s v="Kent Powp-Sediment Filter 10'' Thread Wcap"/>
        <s v="Lacopine Mini Pocket Size Lint Roller (White)"/>
        <s v="Ibell Sek170Bm Premium Electric Kettle, 1.7 Litre, Stainless Steel With Coating,1500W Auto Cut-Off, Silver With Black"/>
        <s v="Activa Easy Mix Nutri Mixer Grinder 500 Watt | Long Lasting Shock Proof Abs Body | Heavy Duty Motor With Nano - Grinding Technology"/>
        <s v="Sujata Dynamix, Mixer Grinder, 900 Watts, 3 Jars (White)"/>
        <s v="Wipro Vesta 1380W Cordless Steam Iron Quick Heat Up With 20Gm/ Min Steam Burst, Scratch Resistant Ceramic Soleplate ,Vertical And Horizontal Ironing, Steam Burst Of Upto .8G/ Shot"/>
        <s v="Mi Robot Vacuum-Mop P, Best-In-Class Laser Navigation In 10-20K Inr Price Band, Intelligent Mapping, Robotic Floor Cleaner With 2 In 1 Mopping And Vacuum, App Control (Wifi, Alexa,Ga), Strong Suction"/>
        <s v="Havells Ventil Air Dx 200Mm Exhaust Fan (White)"/>
        <s v="Agaro Royal Stand 1000W Mixer With 5L Ss Bowl And 8 Speed Setting, Includes Whisking Cone, Mixing Beater &amp; Dough Hook, And Splash Guard, 2 Years Warranty, (Black), Medium (33554)"/>
        <s v="Crompton Highspeed Markle Prime 1200 Mm (48 Inch) Anti-Dust Ceiling Fan With Energy Efficient 55W Motor (Burgundy)"/>
        <s v="Lifelong Llwm105 750-Watt Belgian Waffle Maker For Home| Makes 2 Square Shape Waffles| Non-Stick Plates| Easy To Use¬†With Indicator Lights (1 Year Warranty, Black)"/>
        <s v="Kuber Industries Waterproof Round Laundry Bag/Hamper|Polka Dots Print Print With Handles|Foldable Bin &amp; 45 Liter Capicity|Size 37 X 37 X 49, Pack Of 1(Black &amp; White)- Ctktc044992"/>
        <s v="Portable, Handy Compact Plug-In Portable Digital Electric Heater Fan Wall-Outlet Handy Air Warmer Blower Adjustable Timer Digital Display Heater For Home/Office/Camper (Black, 400 Watts)"/>
        <s v="Karcher Wd3 Eu Wet And Dry Vacuum Cleaner, 1000 Watts Powerful Suction, 17 L Capacity, Blower Function, Easy Filter Removal For Home And Garden Cleaning¬† (Yellow/Black)"/>
        <s v="Inalsa Air Fryer Digital 4L Nutri Fry - 1400W With Smart Aircrisp Technology| 8-Preset Menu, Touch Control &amp; Digital Display|Variable Temperature &amp; Timer Control|Free Recipe Book|2 Yr Warranty (Black)"/>
        <s v="Amazonbasics High Speed 55 Watt Oscillating Pedestal Fan, 400Mm Sweep Length, White (Without Remote)"/>
        <s v="Eco Crystal J 5 Inch Cartridge (Pack Of 2)"/>
        <s v="Borosil Rio 1.5 L Electric Kettle, Stainless Steel Inner Body, Boil Water For Tea, Coffee, Soup, Silver"/>
        <s v="Havells Ambrose 1200Mm Ceiling Fan (Pearl White Wood)"/>
        <s v="Philips Drip Coffee Maker Hd7432/20, 0.6 L, Ideal For 2-7 Cups, Black, Medium"/>
        <s v="Eureka Forbes Euroclean Paper Vacuum Cleaner Dust Bags For Excel, Ace, 300, Jet Models - Set Of 10"/>
        <s v="Larrito Wooden Cool Mist Humidifiers Essential Oil Diffuser Aroma Air Humidifier With Colorful Change For Car, Office, Babies, Humidifiers For Home, Air Humidifier For Room (Wooden Humidifire-A)"/>
        <s v="Hilton Quartz Heater 400/800-Watt Isi 2 Rods Multi Mode Heater Long Lasting Quick Heating Extremely Warm (Grey)"/>
        <s v="Syska Sdi-07 1000 W Stellar With Golden American Heritage Soleplate Dry Iron (Blue)"/>
        <s v="Ikea Milk Frother For Your Milk, Coffee,(Cold And Hot Drinks), Black"/>
        <s v="Ionix Tap Filter Multilayer | Activated Carbon Faucet Water Filters Universal Interface Home Kitchen Faucet Tap Water Clean Purifier Filter Cartridge Five Layer Water Filter-Pack Of 1"/>
        <s v="Kitchengenix'S Mini Waffle Maker 4 Inch- 350 Watts: Stainless Steel Non-Stick Electric Iron Machine For Individual Belgian Waffles, Pan Cakes, Paninis Or Other Snacks (Red)"/>
        <s v="Bajaj Hm-01 Powerful 250W Hand Mixer, Black"/>
        <s v="Knowza Electric Handheld Milk Wand Mixer Frother For Latte Coffee Hot Milk, Milk Frother For Coffee, Egg Beater, Hand Blender, Coffee Beater (Black Coffee Beater)"/>
        <s v="Usha Hc 812 T Thermo Fan Room Heater"/>
        <s v="Akiara - Makes Life Easy Mini Sewing Machine For Home Tailoring Use | Mini Silai Machine With Sewing Kit Set Sewing Box With Thread Scissors, Needle All In One Sewing Accessories (White &amp; Purple)"/>
        <s v="Usha 1212 Ptc With Adjustable Thermostat Fan Heater (Black/Brown, 1500-Watts)."/>
        <s v="4 In 1 Handheld Electric Vegetable Cutter Set,Wireless Food Processor Electric Food Chopper For Garlic Chili Pepper Onion Ginger Celery Meat With Brush"/>
        <s v="Philips Hd9306/06 1.5-Litre Electric Kettle (Multicolor)"/>
        <s v="Libra Room Heater For Home, Room Heaters Home For Winter, Electric Heater With 2000 Watts Power As Per Is Specification For Small To Medium Rooms - Fh12 (Grey)"/>
        <s v="Ngi Store 2 Pieces Pet Hair Removers For Your Laundry Catcher Lint Remover For Washing Machine Lint Remover Reusable Portable Silica Gel Clothes Washer Dryer Floating Ball"/>
        <s v="Noir Aqua - 5Pcs Pp Spun Filter + 1 Spanner | For All Types Of Ro Water Purifiers (5 Piece, White, 10 Inch, 5 Micron) - Ro Spun Filter Cartridge Sponge Replacement Water Filter Candle"/>
        <s v="Prestige Delight Prwo Electric Rice Cooker (1 L, White)"/>
        <s v="Bajaj Majesty Rx10 2000 Watts Heat Convector Room Heater (White, Isi Approved)"/>
        <s v="Havells Ventil Air Dsp 230Mm Exhaust Fan (Pista Green)"/>
        <s v="Borosil Jumbo 1000-Watt Grill Sandwich Maker (Black)"/>
      </sharedItems>
    </cacheField>
    <cacheField name="Main-category" numFmtId="0">
      <sharedItems count="9">
        <s v="Computers&amp;Accessories"/>
        <s v="Electronics"/>
        <s v="MusicalInstruments"/>
        <s v="OfficeProducts"/>
        <s v="Home&amp;Kitchen"/>
        <s v="HomeImprovement"/>
        <s v="Toys&amp;Games"/>
        <s v="Car&amp;Motorbike"/>
        <s v="Health&amp;PersonalCare"/>
      </sharedItems>
    </cacheField>
    <cacheField name="Sub-category 1" numFmtId="0">
      <sharedItems count="29">
        <s v="Accessories&amp;Peripherals"/>
        <s v="NetworkingDevices"/>
        <s v="HomeTheater,TV&amp;Video"/>
        <s v="HomeAudio"/>
        <s v="WearableTechnology"/>
        <s v="Mobiles&amp;Accessories"/>
        <s v="Accessories"/>
        <s v="Headphones,Earbuds&amp;Accessories"/>
        <s v="ExternalDevices&amp;DataStorage"/>
        <s v="Microphones"/>
        <s v="GeneralPurposeBatteries&amp;BatteryChargers"/>
        <s v="OfficePaperProducts"/>
        <s v="CraftMaterials"/>
        <s v="Cameras&amp;Photography"/>
        <s v="OfficeElectronics"/>
        <s v="Printers,Inks&amp;Accessories"/>
        <s v="Monitors"/>
        <s v="Components"/>
        <s v="Electrical"/>
        <s v="Arts&amp;Crafts"/>
        <s v="PowerAccessories"/>
        <s v="Tablets"/>
        <s v="Laptops"/>
        <s v="Kitchen&amp;HomeAppliances"/>
        <s v="Heating,Cooling&amp;AirQuality"/>
        <s v="Kitchen&amp;Dining"/>
        <s v="HomeStorage&amp;Organization"/>
        <s v="CarAccessories"/>
        <s v="HomeMedicalSupplies&amp;Equipment"/>
      </sharedItems>
    </cacheField>
    <cacheField name="Sub-category 2" numFmtId="0">
      <sharedItems/>
    </cacheField>
    <cacheField name="Sub-category 3" numFmtId="0">
      <sharedItems/>
    </cacheField>
    <cacheField name="Sub-category 4" numFmtId="0">
      <sharedItems/>
    </cacheField>
    <cacheField name="Discounted Price" numFmtId="2">
      <sharedItems containsSemiMixedTypes="0" containsString="0" containsNumber="1" minValue="39" maxValue="77990" count="551">
        <n v="399"/>
        <n v="199"/>
        <n v="329"/>
        <n v="154"/>
        <n v="149"/>
        <n v="176.63"/>
        <n v="229"/>
        <n v="499"/>
        <n v="299"/>
        <n v="219"/>
        <n v="350"/>
        <n v="159"/>
        <n v="349"/>
        <n v="13999"/>
        <n v="249"/>
        <n v="13490"/>
        <n v="970"/>
        <n v="279"/>
        <n v="59"/>
        <n v="11499"/>
        <n v="14999"/>
        <n v="179"/>
        <n v="389"/>
        <n v="599"/>
        <n v="1466"/>
        <n v="99"/>
        <n v="899"/>
        <n v="32999"/>
        <n v="209"/>
        <n v="19999"/>
        <n v="999"/>
        <n v="333"/>
        <n v="507"/>
        <n v="309"/>
        <n v="1199"/>
        <n v="799"/>
        <n v="6999"/>
        <n v="230"/>
        <n v="649"/>
        <n v="15999"/>
        <n v="348"/>
        <n v="32990"/>
        <n v="139"/>
        <n v="263"/>
        <n v="7999"/>
        <n v="1599"/>
        <n v="26999"/>
        <n v="115"/>
        <n v="10901"/>
        <n v="1434"/>
        <n v="7299"/>
        <n v="325"/>
        <n v="29999"/>
        <n v="27999"/>
        <n v="30990"/>
        <n v="269"/>
        <n v="24999"/>
        <n v="18990"/>
        <n v="290"/>
        <n v="345"/>
        <n v="1099"/>
        <n v="719"/>
        <n v="849"/>
        <n v="21999"/>
        <n v="449"/>
        <n v="37999"/>
        <n v="7390"/>
        <n v="273.10000000000002"/>
        <n v="15990"/>
        <n v="210"/>
        <n v="1299"/>
        <n v="347"/>
        <n v="228"/>
        <n v="1499"/>
        <n v="8499"/>
        <n v="20990"/>
        <n v="9999"/>
        <n v="489"/>
        <n v="23999"/>
        <n v="689"/>
        <n v="1699"/>
        <n v="655"/>
        <n v="749"/>
        <n v="195"/>
        <n v="416"/>
        <n v="368"/>
        <n v="29990"/>
        <n v="339"/>
        <n v="15490"/>
        <n v="9490"/>
        <n v="637"/>
        <n v="1089"/>
        <n v="12499"/>
        <n v="1399"/>
        <n v="88"/>
        <n v="57.89"/>
        <n v="205"/>
        <n v="949"/>
        <n v="379"/>
        <n v="8990"/>
        <n v="486"/>
        <n v="5699"/>
        <n v="709"/>
        <n v="47990"/>
        <n v="320"/>
        <n v="129"/>
        <n v="225"/>
        <n v="547"/>
        <n v="259"/>
        <n v="239"/>
        <n v="467"/>
        <n v="11990"/>
        <n v="252"/>
        <n v="204"/>
        <n v="6490"/>
        <n v="235"/>
        <n v="42999"/>
        <n v="173"/>
        <n v="848.99"/>
        <n v="1249"/>
        <n v="213"/>
        <n v="598"/>
        <n v="31999"/>
        <n v="128.31"/>
        <n v="254"/>
        <n v="89"/>
        <n v="549"/>
        <n v="77990"/>
        <n v="182"/>
        <n v="96"/>
        <n v="54990"/>
        <n v="439"/>
        <n v="789"/>
        <n v="790"/>
        <n v="4699"/>
        <n v="18999"/>
        <n v="1990"/>
        <n v="2299"/>
        <n v="35999"/>
        <n v="8999"/>
        <n v="917"/>
        <n v="45999"/>
        <n v="119"/>
        <n v="21990"/>
        <n v="417.44"/>
        <n v="215"/>
        <n v="1289"/>
        <n v="609"/>
        <n v="1850"/>
        <n v="13990"/>
        <n v="185"/>
        <n v="218"/>
        <n v="893"/>
        <n v="10990"/>
        <n v="16999"/>
        <n v="699"/>
        <n v="2699"/>
        <n v="246"/>
        <n v="247"/>
        <n v="1369"/>
        <n v="24990"/>
        <n v="61999"/>
        <n v="24499"/>
        <n v="10499"/>
        <n v="197"/>
        <n v="1519"/>
        <n v="46999"/>
        <n v="1799"/>
        <n v="1998"/>
        <n v="1999"/>
        <n v="2049"/>
        <n v="6499"/>
        <n v="28999"/>
        <n v="569"/>
        <n v="1898"/>
        <n v="9499"/>
        <n v="959"/>
        <n v="1149"/>
        <n v="1219"/>
        <n v="18499"/>
        <n v="369"/>
        <n v="12999"/>
        <n v="2199"/>
        <n v="16499"/>
        <n v="3999"/>
        <n v="2998"/>
        <n v="15499"/>
        <n v="873"/>
        <n v="539"/>
        <n v="1075"/>
        <n v="529"/>
        <n v="4790"/>
        <n v="33999"/>
        <n v="10999"/>
        <n v="34999"/>
        <n v="2999"/>
        <n v="20999"/>
        <n v="22999"/>
        <n v="134"/>
        <n v="7499"/>
        <n v="1324"/>
        <n v="12490"/>
        <n v="17999"/>
        <n v="2099"/>
        <n v="337"/>
        <n v="251"/>
        <n v="95"/>
        <n v="4499"/>
        <n v="1989"/>
        <n v="4999"/>
        <n v="2499"/>
        <n v="79"/>
        <n v="2179"/>
        <n v="44999"/>
        <n v="2599"/>
        <n v="2799"/>
        <n v="3799"/>
        <n v="281"/>
        <n v="7998"/>
        <n v="120"/>
        <n v="7915"/>
        <n v="1055"/>
        <n v="150"/>
        <n v="474"/>
        <n v="265"/>
        <n v="37990"/>
        <n v="314"/>
        <n v="365"/>
        <n v="289"/>
        <n v="217"/>
        <n v="1220"/>
        <n v="475"/>
        <n v="798"/>
        <n v="266"/>
        <n v="50"/>
        <n v="130"/>
        <n v="4098"/>
        <n v="519"/>
        <n v="1295"/>
        <n v="1889"/>
        <n v="455"/>
        <n v="1059"/>
        <n v="717"/>
        <n v="39"/>
        <n v="889"/>
        <n v="191"/>
        <n v="522"/>
        <n v="681"/>
        <n v="429"/>
        <n v="100"/>
        <n v="1049"/>
        <n v="656"/>
        <n v="1109"/>
        <n v="169"/>
        <n v="157"/>
        <n v="479"/>
        <n v="1598"/>
        <n v="294"/>
        <n v="828"/>
        <n v="745"/>
        <n v="1549"/>
        <n v="1469"/>
        <n v="198"/>
        <n v="12000"/>
        <n v="6299"/>
        <n v="571"/>
        <n v="448"/>
        <n v="579"/>
        <n v="137"/>
        <n v="1495"/>
        <n v="440"/>
        <n v="1329"/>
        <n v="570"/>
        <n v="1529"/>
        <n v="190"/>
        <n v="729"/>
        <n v="480"/>
        <n v="238"/>
        <n v="1349"/>
        <n v="1792"/>
        <n v="3299"/>
        <n v="125"/>
        <n v="561"/>
        <n v="5599"/>
        <n v="69"/>
        <n v="478"/>
        <n v="425"/>
        <n v="378"/>
        <n v="1815"/>
        <n v="67"/>
        <n v="5799"/>
        <n v="4449"/>
        <n v="629"/>
        <n v="2595"/>
        <n v="90"/>
        <n v="1345"/>
        <n v="287"/>
        <n v="879"/>
        <n v="250"/>
        <n v="469"/>
        <n v="1187"/>
        <n v="328"/>
        <n v="114"/>
        <n v="1490"/>
        <n v="575"/>
        <n v="178"/>
        <n v="939"/>
        <n v="1439"/>
        <n v="175"/>
        <n v="3303"/>
        <n v="1890"/>
        <n v="310"/>
        <n v="1709"/>
        <n v="2025"/>
        <n v="900"/>
        <n v="2490"/>
        <n v="116"/>
        <n v="200"/>
        <n v="2649"/>
        <n v="596"/>
        <n v="330"/>
        <n v="1234"/>
        <n v="272"/>
        <n v="3498"/>
        <n v="10099"/>
        <n v="397"/>
        <n v="1679"/>
        <n v="354"/>
        <n v="10389"/>
        <n v="1409"/>
        <n v="5998"/>
        <n v="300"/>
        <n v="535"/>
        <n v="341"/>
        <n v="5899"/>
        <n v="1565"/>
        <n v="326"/>
        <n v="657"/>
        <n v="1995"/>
        <n v="1500"/>
        <n v="2640"/>
        <n v="5299"/>
        <n v="165"/>
        <n v="398"/>
        <n v="770"/>
        <n v="420"/>
        <n v="8349"/>
        <n v="3307"/>
        <n v="380"/>
        <n v="37247"/>
        <n v="298"/>
        <n v="293"/>
        <n v="1043"/>
        <n v="1464"/>
        <n v="625"/>
        <n v="1290"/>
        <n v="3600"/>
        <n v="6549"/>
        <n v="1625"/>
        <n v="5499"/>
        <n v="2148"/>
        <n v="3599"/>
        <n v="351"/>
        <n v="1614"/>
        <n v="678"/>
        <n v="809"/>
        <n v="1969"/>
        <n v="1665"/>
        <n v="3229"/>
        <n v="1260"/>
        <n v="3499"/>
        <n v="1321"/>
        <n v="775"/>
        <n v="3190"/>
        <n v="6199"/>
        <n v="1819"/>
        <n v="3249"/>
        <n v="1400"/>
        <n v="355"/>
        <n v="2169"/>
        <n v="653"/>
        <n v="4789"/>
        <n v="753"/>
        <n v="353"/>
        <n v="8799"/>
        <n v="2095"/>
        <n v="1498"/>
        <n v="3699"/>
        <n v="177"/>
        <n v="244"/>
        <n v="1959"/>
        <n v="319"/>
        <n v="9590"/>
        <n v="292"/>
        <n v="160"/>
        <n v="600"/>
        <n v="1130"/>
        <n v="3199"/>
        <n v="616"/>
        <n v="610"/>
        <n v="453"/>
        <n v="2464"/>
        <n v="2719"/>
        <n v="2088"/>
        <n v="2399"/>
        <n v="308"/>
        <n v="245"/>
        <n v="3569"/>
        <n v="2089"/>
        <n v="2339"/>
        <n v="784"/>
        <n v="1695"/>
        <n v="1448"/>
        <n v="6990"/>
        <n v="2698"/>
        <n v="1414"/>
        <n v="5999"/>
        <n v="9970"/>
        <n v="698"/>
        <n v="14400"/>
        <n v="664"/>
        <n v="260"/>
        <n v="1484"/>
        <n v="4280"/>
        <n v="189"/>
        <n v="1449"/>
        <n v="3657.66"/>
        <n v="1849"/>
        <n v="8199"/>
        <n v="1595"/>
        <n v="1182"/>
        <n v="1052"/>
        <n v="1547"/>
        <n v="510"/>
        <n v="1899"/>
        <n v="14499"/>
        <n v="950"/>
        <n v="7199"/>
        <n v="2439"/>
        <n v="7799"/>
        <n v="2899"/>
        <n v="9799"/>
        <n v="669"/>
        <n v="5890"/>
        <n v="9199"/>
        <n v="6236"/>
        <n v="2742"/>
        <n v="721"/>
        <n v="2903"/>
        <n v="1656"/>
        <n v="2079"/>
        <n v="3179"/>
        <n v="4799"/>
        <n v="948"/>
        <n v="850"/>
        <n v="3711"/>
        <n v="980"/>
        <n v="3349"/>
        <n v="2249"/>
        <n v="1235"/>
        <n v="6800"/>
        <n v="1069"/>
        <n v="2092"/>
        <n v="3859"/>
        <n v="1804"/>
        <n v="6525"/>
        <n v="1189"/>
        <n v="2590"/>
        <n v="998"/>
        <n v="998.06"/>
        <n v="8886"/>
        <n v="4995"/>
        <n v="395"/>
        <n v="635"/>
        <n v="27900"/>
        <n v="193"/>
        <n v="2449"/>
        <n v="2286"/>
        <n v="5395"/>
        <n v="559"/>
        <n v="660"/>
        <n v="419"/>
        <n v="7349"/>
        <n v="1474"/>
        <n v="3645"/>
        <n v="375"/>
        <n v="2976"/>
        <n v="2575"/>
        <n v="1649"/>
        <n v="765"/>
        <n v="587"/>
        <n v="12609"/>
        <n v="640"/>
        <n v="979"/>
        <n v="5365"/>
        <n v="929"/>
        <n v="3710"/>
        <n v="2033"/>
        <n v="9495"/>
        <n v="2790"/>
        <n v="645"/>
        <n v="2237.81"/>
        <n v="8699"/>
        <n v="42990"/>
        <n v="825"/>
        <n v="161"/>
        <n v="697"/>
        <n v="688"/>
        <n v="6850"/>
        <n v="1090"/>
        <n v="295"/>
        <n v="2949"/>
        <n v="335"/>
        <n v="778"/>
        <n v="1190"/>
        <n v="6120"/>
        <n v="3685"/>
        <n v="8599"/>
        <n v="1110"/>
        <n v="759"/>
        <n v="2669"/>
        <n v="85"/>
        <n v="5865"/>
        <n v="1928"/>
        <n v="1456"/>
        <n v="4899"/>
        <n v="3290"/>
        <n v="5490"/>
        <n v="3041.67"/>
        <n v="1745"/>
        <n v="3180"/>
        <n v="390"/>
        <n v="1624"/>
        <n v="184"/>
        <n v="445"/>
        <n v="1601"/>
        <n v="231"/>
        <n v="6790"/>
        <n v="1982.84"/>
        <n v="1180"/>
        <n v="253"/>
        <n v="457"/>
        <n v="426"/>
        <n v="2320"/>
        <n v="1563"/>
        <n v="3487.77"/>
        <n v="498"/>
        <n v="2695"/>
        <n v="2280"/>
        <n v="2219"/>
        <n v="2863"/>
      </sharedItems>
    </cacheField>
    <cacheField name="Actual Price" numFmtId="2">
      <sharedItems containsMixedTypes="1" containsNumber="1" minValue="39" maxValue="85000" count="449">
        <n v="1099"/>
        <n v="349"/>
        <n v="1899"/>
        <n v="699"/>
        <n v="399"/>
        <n v="1000"/>
        <n v="499"/>
        <n v="299"/>
        <n v="999"/>
        <n v="339"/>
        <n v="799"/>
        <n v="700"/>
        <n v="899"/>
        <n v="24999"/>
        <n v="21990"/>
        <n v="1799"/>
        <n v="22900"/>
        <n v="199"/>
        <n v="19990"/>
        <n v="19999"/>
        <n v="1999"/>
        <n v="750"/>
        <n v="599"/>
        <n v="666.66"/>
        <n v="1900"/>
        <n v="45999"/>
        <n v="695"/>
        <n v="34999"/>
        <n v="1599"/>
        <n v="1208"/>
        <n v="475"/>
        <n v="395"/>
        <n v="2199"/>
        <n v="500"/>
        <n v="2100"/>
        <n v="12999"/>
        <n v="1399"/>
        <n v="21999"/>
        <n v="1499"/>
        <n v="47900"/>
        <n v="845"/>
        <n v="1400"/>
        <n v="14990"/>
        <n v="2999"/>
        <n v="42999"/>
        <n v="30990"/>
        <n v="3999"/>
        <n v="249"/>
        <n v="19125"/>
        <n v="1299"/>
        <n v="39999"/>
        <n v="40990"/>
        <n v="52900"/>
        <n v="800"/>
        <n v="31999"/>
        <n v="1809"/>
        <n v="29999"/>
        <n v="65000"/>
        <n v="20000"/>
        <n v="23990"/>
        <n v="15999"/>
        <n v="44990"/>
        <n v="44999"/>
        <n v="1700"/>
        <n v="595"/>
        <n v="27990"/>
        <n v="1200"/>
        <n v="34990"/>
        <n v="1500"/>
        <n v="49990"/>
        <n v="931"/>
        <n v="2399"/>
        <n v="1339"/>
        <n v="20900"/>
        <n v="15990"/>
        <n v="1600"/>
        <n v="849"/>
        <n v="1199"/>
        <n v="22990"/>
        <n v="2499"/>
        <n v="47990"/>
        <n v="485"/>
        <n v="18990"/>
        <n v="11000"/>
        <n v="70900"/>
        <n v="549"/>
        <n v="35999"/>
        <n v="1699"/>
        <n v="31990"/>
        <n v="9990"/>
        <n v="16990"/>
        <n v="59999"/>
        <n v="600"/>
        <n v="1490"/>
        <n v="2299"/>
        <n v="4999"/>
        <n v="1749"/>
        <n v="1100"/>
        <n v="49999"/>
        <n v="56790"/>
        <n v="795"/>
        <n v="798"/>
        <n v="995"/>
        <s v="1,39,900"/>
        <n v="85000"/>
        <n v="758"/>
        <n v="4699"/>
        <n v="24990"/>
        <n v="650"/>
        <n v="3100"/>
        <n v="18999"/>
        <n v="69900"/>
        <n v="670"/>
        <n v="79990"/>
        <n v="35000"/>
        <n v="54990"/>
        <n v="50999"/>
        <n v="4500"/>
        <n v="28900"/>
        <n v="449"/>
        <n v="900"/>
        <n v="1052"/>
        <n v="25999"/>
        <n v="3500"/>
        <n v="14999"/>
        <n v="51990"/>
        <n v="69999"/>
        <n v="50000"/>
        <n v="19499"/>
        <n v="9999"/>
        <n v="7990"/>
        <n v="8999"/>
        <n v="28999"/>
        <n v="6990"/>
        <n v="11999"/>
        <n v="1800"/>
        <n v="7999"/>
        <n v="17999"/>
        <n v="20999"/>
        <n v="10999"/>
        <n v="8499"/>
        <n v="495"/>
        <n v="16999"/>
        <n v="5999"/>
        <n v="20990"/>
        <n v="3990"/>
        <n v="33999"/>
        <n v="38999"/>
        <n v="26999"/>
        <n v="649"/>
        <n v="171"/>
        <n v="2899"/>
        <n v="29990"/>
        <n v="1630"/>
        <n v="13499"/>
        <n v="6999"/>
        <n v="6499"/>
        <n v="2990"/>
        <n v="2400"/>
        <n v="149"/>
        <n v="5299"/>
        <n v="32999"/>
        <n v="39990"/>
        <n v="3499"/>
        <n v="2599"/>
        <n v="1249"/>
        <n v="9499"/>
        <n v="74999"/>
        <n v="4490"/>
        <n v="895"/>
        <n v="237"/>
        <n v="1995"/>
        <n v="315"/>
        <n v="50"/>
        <n v="165"/>
        <n v="1290"/>
        <n v="2498"/>
        <n v="5499"/>
        <n v="1350"/>
        <n v="1295"/>
        <n v="761"/>
        <n v="2500"/>
        <n v="180"/>
        <n v="225"/>
        <n v="4499"/>
        <n v="550"/>
        <n v="3490"/>
        <n v="250"/>
        <n v="2800"/>
        <n v="404"/>
        <n v="160"/>
        <n v="3000"/>
        <n v="861"/>
        <n v="2495"/>
        <n v="13750"/>
        <n v="59"/>
        <n v="3299"/>
        <n v="375"/>
        <n v="440"/>
        <n v="2000"/>
        <n v="2900"/>
        <n v="100"/>
        <n v="1795"/>
        <n v="220"/>
        <n v="1650"/>
        <n v="2198"/>
        <n v="4100"/>
        <n v="1190"/>
        <n v="99"/>
        <n v="3495"/>
        <n v="720"/>
        <n v="590"/>
        <n v="7350"/>
        <n v="2595"/>
        <n v="2490"/>
        <n v="4990"/>
        <n v="75"/>
        <n v="2699"/>
        <n v="5734"/>
        <n v="1390"/>
        <n v="3295"/>
        <n v="2911"/>
        <n v="175"/>
        <n v="3250"/>
        <n v="2295"/>
        <n v="450"/>
        <n v="1109"/>
        <n v="1929"/>
        <n v="400"/>
        <n v="120"/>
        <n v="2799"/>
        <n v="210"/>
        <n v="2890"/>
        <n v="4700"/>
        <n v="4332.96"/>
        <n v="990"/>
        <n v="5490"/>
        <n v="2790"/>
        <n v="1645"/>
        <n v="310"/>
        <n v="4199"/>
        <n v="4000"/>
        <n v="200"/>
        <n v="230"/>
        <n v="2796"/>
        <n v="723"/>
        <n v="12499"/>
        <n v="320"/>
        <n v="3875"/>
        <n v="19110"/>
        <n v="150"/>
        <n v="775"/>
        <n v="32000"/>
        <n v="1300"/>
        <n v="300"/>
        <n v="535"/>
        <n v="7005"/>
        <n v="2895"/>
        <n v="3195"/>
        <n v="6355"/>
        <n v="7500"/>
        <n v="39"/>
        <n v="37999"/>
        <n v="1990"/>
        <n v="1949"/>
        <n v="1547"/>
        <n v="1150"/>
        <n v="1090"/>
        <n v="3599"/>
        <n v="420"/>
        <n v="9625"/>
        <n v="6100"/>
        <n v="59890"/>
        <n v="1245"/>
        <n v="1695"/>
        <n v="1549"/>
        <n v="1445"/>
        <n v="3193"/>
        <n v="1345"/>
        <n v="6190"/>
        <n v="13999"/>
        <n v="2995"/>
        <n v="5890"/>
        <n v="13150"/>
        <n v="785"/>
        <n v="3210"/>
        <n v="1595"/>
        <n v="3645"/>
        <n v="7950"/>
        <n v="1745"/>
        <n v="1545"/>
        <n v="5000"/>
        <n v="3945"/>
        <n v="2099"/>
        <n v="5295"/>
        <n v="3595"/>
        <n v="1129"/>
        <n v="5795"/>
        <n v="875"/>
        <n v="15270"/>
        <n v="4195"/>
        <n v="1989"/>
        <n v="1111"/>
        <n v="10400"/>
        <n v="6295"/>
        <n v="9650"/>
        <n v="10590"/>
        <n v="89"/>
        <n v="2485"/>
        <n v="3279"/>
        <n v="3799"/>
        <n v="7299"/>
        <n v="625"/>
        <n v="1020"/>
        <n v="8990"/>
        <n v="1639"/>
        <n v="11595"/>
        <n v="1750"/>
        <n v="2095"/>
        <n v="2300"/>
        <n v="4295"/>
        <n v="749"/>
        <n v="1775"/>
        <n v="1130"/>
        <n v="9455"/>
        <n v="825"/>
        <n v="9995"/>
        <n v="6000"/>
        <n v="5550"/>
        <n v="4590"/>
        <n v="4400"/>
        <n v="5190"/>
        <n v="940"/>
        <n v="79"/>
        <n v="14290"/>
        <n v="1950"/>
        <n v="3190"/>
        <n v="2660"/>
        <n v="59900"/>
        <n v="6375"/>
        <n v="350"/>
        <n v="8500"/>
        <n v="1560"/>
        <n v="6500"/>
        <n v="7795"/>
        <n v="5995"/>
        <n v="2349"/>
        <n v="4775"/>
        <n v="1230"/>
        <n v="5156"/>
        <n v="19825"/>
        <n v="1920"/>
        <n v="16000"/>
        <n v="11995"/>
        <n v="1690"/>
        <n v="1790"/>
        <n v="8995"/>
        <n v="239"/>
        <n v="4290"/>
        <n v="640"/>
        <n v="3790"/>
        <n v="4560"/>
        <n v="2600"/>
        <n v="3300"/>
        <n v="23559"/>
        <n v="2545"/>
        <n v="5500"/>
        <n v="12150"/>
        <n v="4995"/>
        <n v="7506"/>
        <n v="18000"/>
        <n v="1850"/>
        <n v="3995"/>
        <n v="2695"/>
        <n v="2290"/>
        <n v="3099"/>
        <n v="1075"/>
        <n v="7290"/>
        <n v="3398"/>
        <n v="1620"/>
        <n v="4495"/>
        <n v="980"/>
        <n v="11500"/>
        <n v="3550"/>
        <n v="1975"/>
        <n v="4600"/>
        <n v="10295"/>
        <n v="2380"/>
        <n v="8820"/>
        <n v="4200"/>
        <n v="1282"/>
        <n v="11850"/>
        <n v="20049"/>
        <n v="24850"/>
        <n v="16490"/>
        <n v="975"/>
        <n v="635"/>
        <n v="3390"/>
        <n v="1010"/>
        <n v="10900"/>
        <n v="4005"/>
        <n v="4650"/>
        <n v="24500"/>
        <n v="6070"/>
        <n v="6700"/>
        <n v="970"/>
        <n v="23999"/>
        <n v="850"/>
        <n v="7445"/>
        <n v="1395"/>
        <n v="4330"/>
        <n v="12500"/>
        <n v="2385"/>
        <n v="4890"/>
        <n v="3899"/>
        <n v="16899"/>
        <n v="75990"/>
        <n v="747"/>
        <n v="11990"/>
        <n v="4849"/>
        <n v="510"/>
        <n v="2550"/>
        <n v="8478"/>
        <n v="3895"/>
        <n v="5495"/>
        <n v="3199"/>
        <n v="7776"/>
        <n v="2590"/>
        <n v="6299"/>
        <n v="4799"/>
        <n v="5799"/>
        <n v="7200"/>
        <n v="389"/>
        <n v="13049"/>
        <n v="3890"/>
        <n v="260"/>
        <n v="8073"/>
        <n v="2360"/>
        <n v="11495"/>
        <n v="4780"/>
        <n v="10995"/>
        <n v="1440"/>
        <n v="3045"/>
        <n v="3290"/>
        <n v="3098"/>
        <n v="919"/>
        <n v="3080"/>
        <n v="1890"/>
        <n v="3690"/>
      </sharedItems>
    </cacheField>
    <cacheField name="Discount Percentage" numFmtId="9">
      <sharedItems containsSemiMixedTypes="0" containsString="0" containsNumber="1" minValue="0" maxValue="0.94" count="92">
        <n v="0.64"/>
        <n v="0.43"/>
        <n v="0.9"/>
        <n v="0.53"/>
        <n v="0.61"/>
        <n v="0.85"/>
        <n v="0.65"/>
        <n v="0.23"/>
        <n v="0.5"/>
        <n v="0.33"/>
        <n v="0.55000000000000004"/>
        <n v="0.63"/>
        <n v="0.69"/>
        <n v="0.6"/>
        <n v="0.13"/>
        <n v="0.44"/>
        <n v="0.38"/>
        <n v="0.39"/>
        <n v="0.46"/>
        <n v="0.41"/>
        <n v="0.7"/>
        <n v="0.42"/>
        <n v="0.72"/>
        <n v="0.25"/>
        <n v="0.51"/>
        <n v="0.73"/>
        <n v="0"/>
        <n v="0.8"/>
        <n v="0.28000000000000003"/>
        <n v="0.67"/>
        <n v="0.57999999999999996"/>
        <n v="0.35"/>
        <n v="0.45"/>
        <n v="0.62"/>
        <n v="0.54"/>
        <n v="0.27"/>
        <n v="0.77"/>
        <n v="0.56000000000000005"/>
        <n v="0.78"/>
        <n v="0.31"/>
        <n v="0.86"/>
        <n v="0.47"/>
        <n v="0.37"/>
        <n v="0.75"/>
        <n v="0.32"/>
        <n v="0.68"/>
        <n v="0.66"/>
        <n v="0.22"/>
        <n v="0.56999999999999995"/>
        <n v="0.17"/>
        <n v="0.52"/>
        <n v="0.88"/>
        <n v="0.2"/>
        <n v="0.59"/>
        <n v="0.4"/>
        <n v="0.26"/>
        <n v="0.28999999999999998"/>
        <n v="0.83"/>
        <n v="0.71"/>
        <n v="0.15"/>
        <n v="0.76"/>
        <n v="0.48"/>
        <n v="0.82"/>
        <n v="0.36"/>
        <n v="0.89"/>
        <n v="0.87"/>
        <n v="0.24"/>
        <n v="0.34"/>
        <n v="0.11"/>
        <n v="0.91"/>
        <n v="7.0000000000000007E-2"/>
        <n v="0.19"/>
        <n v="0.79"/>
        <n v="0.21"/>
        <n v="0.81"/>
        <n v="0.18"/>
        <n v="0.49"/>
        <n v="0.3"/>
        <n v="0.84"/>
        <n v="0.1"/>
        <n v="0.06"/>
        <n v="0.14000000000000001"/>
        <n v="0.74"/>
        <n v="0.04"/>
        <n v="0.05"/>
        <n v="0.16"/>
        <n v="0.08"/>
        <n v="0.02"/>
        <n v="0.94"/>
        <n v="0.12"/>
        <n v="0.03"/>
        <n v="0.09"/>
      </sharedItems>
    </cacheField>
    <cacheField name="rating" numFmtId="0">
      <sharedItems containsMixedTypes="1" containsNumber="1" minValue="2" maxValue="5" count="26">
        <n v="4.2"/>
        <n v="4"/>
        <n v="3.9"/>
        <n v="4.0999999999999996"/>
        <n v="4.3"/>
        <n v="4.4000000000000004"/>
        <n v="4.5"/>
        <n v="3.7"/>
        <n v="3.3"/>
        <n v="3.6"/>
        <n v="3.4"/>
        <n v="3.8"/>
        <n v="3.5"/>
        <n v="4.5999999999999996"/>
        <n v="3.2"/>
        <n v="5"/>
        <n v="4.7"/>
        <n v="3"/>
        <n v="2.8"/>
        <n v="3.1"/>
        <n v="4.8"/>
        <n v="2.2999999999999998"/>
        <s v="|"/>
        <n v="2"/>
        <n v="2.6"/>
        <n v="2.9"/>
      </sharedItems>
    </cacheField>
    <cacheField name="rating_count" numFmtId="165">
      <sharedItems containsString="0" containsBlank="1" containsNumber="1" containsInteger="1" minValue="2" maxValue="426973" count="1144">
        <n v="24269"/>
        <n v="43994"/>
        <n v="7928"/>
        <n v="94363"/>
        <n v="16905"/>
        <n v="24871"/>
        <n v="15188"/>
        <n v="30411"/>
        <n v="179691"/>
        <n v="13391"/>
        <n v="426973"/>
        <n v="2262"/>
        <n v="4768"/>
        <n v="18757"/>
        <n v="32840"/>
        <n v="13045"/>
        <n v="11976"/>
        <n v="815"/>
        <n v="10962"/>
        <n v="16299"/>
        <n v="9378"/>
        <n v="4703"/>
        <n v="12153"/>
        <n v="34899"/>
        <n v="2766"/>
        <n v="184"/>
        <n v="20850"/>
        <n v="74976"/>
        <n v="1934"/>
        <n v="974"/>
        <n v="355"/>
        <n v="1075"/>
        <n v="13552"/>
        <n v="576"/>
        <n v="7298"/>
        <n v="462"/>
        <n v="107687"/>
        <n v="27151"/>
        <n v="12093"/>
        <n v="9792"/>
        <n v="8131"/>
        <n v="493"/>
        <n v="92595"/>
        <n v="24780"/>
        <n v="8188"/>
        <n v="4003"/>
        <n v="314"/>
        <n v="2960"/>
        <n v="656"/>
        <n v="7064"/>
        <n v="2201"/>
        <n v="7109"/>
        <n v="1313"/>
        <n v="29746"/>
        <n v="45238"/>
        <n v="450"/>
        <n v="457"/>
        <n v="2727"/>
        <n v="20053"/>
        <n v="149"/>
        <n v="210"/>
        <n v="7732"/>
        <n v="1780"/>
        <n v="602"/>
        <n v="1423"/>
        <n v="398"/>
        <n v="536"/>
        <n v="32"/>
        <n v="902"/>
        <n v="28791"/>
        <n v="10576"/>
        <n v="127"/>
        <n v="10134"/>
        <n v="425"/>
        <n v="6659"/>
        <n v="1977"/>
        <n v="1079"/>
        <n v="1097"/>
        <n v="22420"/>
        <n v="1045"/>
        <n v="4145"/>
        <n v="6547"/>
        <n v="1588"/>
        <n v="13120"/>
        <n v="2806"/>
        <n v="766"/>
        <n v="3587"/>
        <n v="2581"/>
        <n v="1035"/>
        <n v="505"/>
        <n v="1717"/>
        <n v="590"/>
        <n v="1121"/>
        <n v="132"/>
        <n v="1951"/>
        <n v="37"/>
        <n v="592"/>
        <n v="1259"/>
        <n v="28638"/>
        <n v="12835"/>
        <n v="1269"/>
        <n v="284"/>
        <n v="69538"/>
        <n v="3295"/>
        <n v="81"/>
        <n v="42301"/>
        <n v="1376"/>
        <n v="3664"/>
        <n v="2685"/>
        <n v="285"/>
        <n v="179692"/>
        <n v="6088"/>
        <n v="1383"/>
        <n v="5492"/>
        <n v="919"/>
        <n v="30023"/>
        <n v="387"/>
        <n v="211"/>
        <n v="4642"/>
        <n v="12"/>
        <n v="10480"/>
        <n v="24"/>
        <n v="254"/>
        <n v="3565"/>
        <n v="6255"/>
        <n v="57"/>
        <n v="577"/>
        <n v="1193"/>
        <n v="343"/>
        <n v="1611"/>
        <n v="6558"/>
        <n v="23169"/>
        <n v="2651"/>
        <n v="5"/>
        <n v="612"/>
        <n v="313"/>
        <n v="2957"/>
        <n v="6736"/>
        <n v="5451"/>
        <n v="10911"/>
        <n v="350"/>
        <n v="178817"/>
        <n v="490"/>
        <n v="491"/>
        <n v="61"/>
        <n v="7318"/>
        <n v="789"/>
        <n v="407"/>
        <n v="2399"/>
        <n v="2640"/>
        <n v="839"/>
        <n v="44054"/>
        <n v="3231"/>
        <n v="64"/>
        <n v="8314"/>
        <n v="2249"/>
        <n v="339"/>
        <n v="27"/>
        <n v="197"/>
        <n v="74977"/>
        <n v="8583"/>
        <n v="928"/>
        <n v="110"/>
        <n v="6753"/>
        <n v="1237"/>
        <n v="18872"/>
        <n v="356"/>
        <n v="1161"/>
        <n v="1508"/>
        <n v="7636"/>
        <n v="246"/>
        <n v="479"/>
        <n v="910"/>
        <n v="5626"/>
        <n v="14184"/>
        <n v="25177"/>
        <n v="21252"/>
        <n v="567"/>
        <n v="466"/>
        <n v="474"/>
        <n v="431"/>
        <n v="242"/>
        <n v="2905"/>
        <n v="12091"/>
        <n v="1236"/>
        <n v="1335"/>
        <n v="295"/>
        <n v="5935"/>
        <n v="323"/>
        <n v="185"/>
        <n v="2117"/>
        <n v="1796"/>
        <n v="4296"/>
        <n v="34540"/>
        <n v="8714"/>
        <n v="103"/>
        <n v="224"/>
        <n v="4702"/>
        <n v="85"/>
        <n v="35877"/>
        <n v="897"/>
        <n v="282"/>
        <n v="513"/>
        <n v="6347"/>
        <n v="3300"/>
        <n v="23"/>
        <n v="51"/>
        <n v="708"/>
        <n v="1657"/>
        <n v="523"/>
        <m/>
        <n v="121"/>
        <n v="1001"/>
        <n v="112"/>
        <n v="3022"/>
        <n v="73"/>
        <n v="1029"/>
        <n v="1555"/>
        <n v="47"/>
        <n v="14896"/>
        <n v="1712"/>
        <n v="214"/>
        <n v="7"/>
        <n v="41"/>
        <n v="25"/>
        <n v="163"/>
        <n v="87"/>
        <n v="2165"/>
        <n v="1510"/>
        <n v="106"/>
        <n v="129"/>
        <n v="3049"/>
        <n v="390"/>
        <n v="621"/>
        <n v="265"/>
        <n v="838"/>
        <n v="143"/>
        <n v="151"/>
        <n v="200"/>
        <n v="227"/>
        <n v="538"/>
        <n v="171"/>
        <n v="27508"/>
        <n v="1454"/>
        <n v="2951"/>
        <n v="3518"/>
        <n v="136"/>
        <n v="301"/>
        <n v="19763"/>
        <n v="1902"/>
        <n v="13937"/>
        <n v="27696"/>
        <n v="17831"/>
        <n v="178912"/>
        <n v="7807"/>
        <n v="17415"/>
        <n v="67259"/>
        <n v="10689"/>
        <n v="128311"/>
        <n v="21796"/>
        <n v="192590"/>
        <n v="58162"/>
        <n v="12796"/>
        <n v="14282"/>
        <n v="363713"/>
        <n v="15970"/>
        <n v="46399"/>
        <n v="8891"/>
        <n v="30254"/>
        <n v="22636"/>
        <n v="22318"/>
        <n v="18998"/>
        <n v="29471"/>
        <n v="21350"/>
        <n v="24270"/>
        <n v="313836"/>
        <n v="14185"/>
        <n v="17159"/>
        <n v="5179"/>
        <n v="43993"/>
        <n v="19252"/>
        <n v="1680"/>
        <n v="13246"/>
        <n v="14648"/>
        <n v="32916"/>
        <n v="25824"/>
        <n v="7462"/>
        <n v="37817"/>
        <n v="94364"/>
        <n v="20311"/>
        <n v="69622"/>
        <n v="3382"/>
        <n v="140036"/>
        <n v="8599"/>
        <n v="24870"/>
        <n v="42641"/>
        <n v="4390"/>
        <n v="1396"/>
        <n v="18202"/>
        <n v="11029"/>
        <n v="1786"/>
        <n v="7222"/>
        <n v="83996"/>
        <n v="18678"/>
        <n v="15189"/>
        <n v="48449"/>
        <n v="1315"/>
        <n v="5999"/>
        <n v="50772"/>
        <n v="14404"/>
        <n v="11339"/>
        <n v="3626"/>
        <n v="32625"/>
        <n v="161679"/>
        <n v="16685"/>
        <n v="30907"/>
        <n v="26603"/>
        <n v="67950"/>
        <n v="9499"/>
        <n v="1777"/>
        <n v="58506"/>
        <n v="2263"/>
        <n v="17833"/>
        <n v="7779"/>
        <n v="17129"/>
        <n v="4969"/>
        <n v="154"/>
        <n v="4415"/>
        <n v="31539"/>
        <n v="6129"/>
        <n v="3234"/>
        <n v="313832"/>
        <n v="20879"/>
        <n v="2646"/>
        <n v="28978"/>
        <n v="3145"/>
        <n v="9377"/>
        <n v="192589"/>
        <n v="16557"/>
        <n v="21916"/>
        <n v="29472"/>
        <n v="1949"/>
        <n v="2351"/>
        <n v="19253"/>
        <n v="2180"/>
        <n v="7571"/>
        <n v="18654"/>
        <n v="3197"/>
        <n v="26880"/>
        <n v="56098"/>
        <n v="31822"/>
        <n v="7148"/>
        <n v="3492"/>
        <n v="67260"/>
        <n v="27704"/>
        <n v="92588"/>
        <n v="240"/>
        <n v="758"/>
        <n v="828"/>
        <n v="22638"/>
        <n v="2147"/>
        <n v="596"/>
        <n v="2451"/>
        <n v="1475"/>
        <n v="104"/>
        <n v="6662"/>
        <n v="8380"/>
        <n v="3075"/>
        <n v="14266"/>
        <n v="38879"/>
        <n v="97175"/>
        <n v="119"/>
        <n v="10833"/>
        <n v="1641"/>
        <n v="4740"/>
        <n v="8866"/>
        <n v="8399"/>
        <n v="125"/>
        <n v="38"/>
        <n v="4674"/>
        <n v="412"/>
        <n v="681"/>
        <n v="36384"/>
        <n v="6491"/>
        <n v="10229"/>
        <n v="1801"/>
        <n v="305"/>
        <n v="2352"/>
        <n v="714"/>
        <n v="20052"/>
        <n v="465"/>
        <n v="27790"/>
        <n v="245"/>
        <n v="276"/>
        <n v="17161"/>
        <n v="14"/>
        <n v="14560"/>
        <n v="3156"/>
        <n v="9340"/>
        <n v="768"/>
        <n v="4971"/>
        <n v="1526"/>
        <n v="363711"/>
        <n v="136954"/>
        <n v="27709"/>
        <n v="253105"/>
        <n v="61314"/>
        <n v="7354"/>
        <n v="180998"/>
        <n v="690"/>
        <n v="67262"/>
        <n v="141841"/>
        <n v="24791"/>
        <n v="21764"/>
        <n v="192587"/>
        <n v="107151"/>
        <n v="21797"/>
        <n v="92995"/>
        <n v="8751"/>
        <n v="14283"/>
        <n v="64273"/>
        <n v="54315"/>
        <n v="1597"/>
        <n v="77027"/>
        <n v="28829"/>
        <n v="29478"/>
        <n v="33176"/>
        <n v="68664"/>
        <n v="28030"/>
        <n v="5792"/>
        <n v="14778"/>
        <n v="91770"/>
        <n v="17162"/>
        <n v="206"/>
        <n v="33717"/>
        <n v="50810"/>
        <n v="3369"/>
        <n v="11827"/>
        <n v="15295"/>
        <n v="27139"/>
        <n v="9504"/>
        <n v="30058"/>
        <n v="69619"/>
        <n v="109864"/>
        <n v="5760"/>
        <n v="49551"/>
        <n v="161677"/>
        <n v="21372"/>
        <n v="140035"/>
        <n v="7199"/>
        <n v="15233"/>
        <n v="55747"/>
        <n v="14961"/>
        <n v="9275"/>
        <n v="28324"/>
        <n v="644"/>
        <n v="18139"/>
        <n v="7203"/>
        <n v="13568"/>
        <n v="3390"/>
        <n v="103052"/>
        <n v="12179"/>
        <n v="12958"/>
        <n v="8258"/>
        <n v="11716"/>
        <n v="35024"/>
        <n v="55192"/>
        <n v="119466"/>
        <n v="9638"/>
        <n v="33735"/>
        <n v="3044"/>
        <n v="33584"/>
        <n v="1779"/>
        <n v="26556"/>
        <n v="25903"/>
        <n v="53464"/>
        <n v="48448"/>
        <n v="5176"/>
        <n v="8614"/>
        <n v="60026"/>
        <n v="3066"/>
        <n v="2102"/>
        <n v="34852"/>
        <n v="426972"/>
        <n v="8618"/>
        <n v="4018"/>
        <n v="11687"/>
        <n v="11015"/>
        <n v="95116"/>
        <n v="23022"/>
        <n v="67951"/>
        <n v="4426"/>
        <n v="4567"/>
        <n v="13797"/>
        <n v="15137"/>
        <n v="156638"/>
        <n v="9344"/>
        <n v="4875"/>
        <n v="20881"/>
        <n v="4744"/>
        <n v="12452"/>
        <n v="17810"/>
        <n v="53648"/>
        <n v="2014"/>
        <n v="5958"/>
        <n v="38221"/>
        <n v="64705"/>
        <n v="17348"/>
        <n v="87798"/>
        <n v="24432"/>
        <n v="189104"/>
        <n v="93112"/>
        <n v="47521"/>
        <n v="27201"/>
        <n v="31534"/>
        <n v="6537"/>
        <n v="21010"/>
        <n v="3517"/>
        <n v="63899"/>
        <n v="5730"/>
        <n v="25488"/>
        <n v="54405"/>
        <n v="122478"/>
        <n v="7241"/>
        <n v="20457"/>
        <n v="8610"/>
        <n v="1087"/>
        <n v="1540"/>
        <n v="401"/>
        <n v="9385"/>
        <n v="3454"/>
        <n v="15790"/>
        <n v="14969"/>
        <n v="42139"/>
        <n v="989"/>
        <n v="19624"/>
        <n v="3201"/>
        <n v="30469"/>
        <n v="9940"/>
        <n v="7758"/>
        <n v="68409"/>
        <n v="3095"/>
        <n v="903"/>
        <n v="25771"/>
        <n v="273189"/>
        <n v="3785"/>
        <n v="2866"/>
        <n v="27223"/>
        <n v="82356"/>
        <n v="5719"/>
        <n v="1690"/>
        <n v="8372"/>
        <n v="7113"/>
        <n v="2804"/>
        <n v="1986"/>
        <n v="26194"/>
        <n v="15783"/>
        <n v="8053"/>
        <n v="2809"/>
        <n v="25910"/>
        <n v="1173"/>
        <n v="6422"/>
        <n v="241"/>
        <n v="14629"/>
        <n v="1528"/>
        <n v="15032"/>
        <n v="69585"/>
        <n v="14371"/>
        <n v="3182"/>
        <n v="25886"/>
        <n v="4736"/>
        <n v="73005"/>
        <n v="20398"/>
        <n v="2125"/>
        <n v="11330"/>
        <n v="27441"/>
        <n v="255"/>
        <n v="23174"/>
        <n v="20218"/>
        <n v="11074"/>
        <n v="25607"/>
        <n v="41226"/>
        <n v="18331"/>
        <n v="388"/>
        <n v="8656"/>
        <n v="92925"/>
        <n v="17394"/>
        <n v="9169"/>
        <n v="1030"/>
        <n v="50273"/>
        <n v="6742"/>
        <n v="1208"/>
        <n v="1933"/>
        <n v="25006"/>
        <n v="33434"/>
        <n v="6301"/>
        <n v="22618"/>
        <n v="20342"/>
        <n v="7429"/>
        <n v="26423"/>
        <n v="31305"/>
        <n v="11213"/>
        <n v="10174"/>
        <n v="17413"/>
        <n v="6676"/>
        <n v="8076"/>
        <n v="18656"/>
        <n v="31599"/>
        <n v="13971"/>
        <n v="2492"/>
        <n v="575"/>
        <n v="2523"/>
        <n v="352"/>
        <n v="1662"/>
        <n v="7352"/>
        <n v="3441"/>
        <n v="93"/>
        <n v="40895"/>
        <n v="11006"/>
        <n v="8938"/>
        <n v="4308"/>
        <n v="107686"/>
        <n v="10652"/>
        <n v="5036"/>
        <n v="5057"/>
        <n v="8537"/>
        <n v="2450"/>
        <n v="676"/>
        <n v="9998"/>
        <n v="5852"/>
        <n v="362"/>
        <n v="205052"/>
        <n v="9090"/>
        <n v="4099"/>
        <n v="12966"/>
        <n v="4428"/>
        <n v="5692"/>
        <n v="21"/>
        <n v="1880"/>
        <n v="21762"/>
        <n v="22375"/>
        <n v="2453"/>
        <n v="13544"/>
        <n v="10976"/>
        <n v="3061"/>
        <n v="2272"/>
        <n v="7601"/>
        <n v="4219"/>
        <n v="42775"/>
        <n v="5556"/>
        <n v="12375"/>
        <n v="5882"/>
        <n v="10443"/>
        <n v="434"/>
        <n v="1913"/>
        <n v="3029"/>
        <n v="2628"/>
        <n v="10718"/>
        <n v="6233"/>
        <n v="10541"/>
        <n v="10751"/>
        <n v="817"/>
        <n v="3606"/>
        <n v="357"/>
        <n v="10170"/>
        <n v="4598"/>
        <n v="1271"/>
        <n v="3219"/>
        <n v="4541"/>
        <n v="76042"/>
        <n v="485"/>
        <n v="44696"/>
        <n v="8566"/>
        <n v="13049"/>
        <n v="16680"/>
        <n v="97174"/>
        <n v="3686"/>
        <n v="594"/>
        <n v="12185"/>
        <n v="2623"/>
        <n v="9701"/>
        <n v="15867"/>
        <n v="10725"/>
        <n v="3025"/>
        <n v="5736"/>
        <n v="72563"/>
        <n v="1026"/>
        <n v="2043"/>
        <n v="4149"/>
        <n v="74"/>
        <n v="41398"/>
        <n v="5195"/>
        <n v="2284"/>
        <n v="427"/>
        <n v="1367"/>
        <n v="13199"/>
        <n v="30355"/>
        <n v="2868"/>
        <n v="670"/>
        <n v="3530"/>
        <n v="6183"/>
        <n v="419"/>
        <n v="7317"/>
        <n v="45237"/>
        <n v="1092"/>
        <n v="2493"/>
        <n v="12679"/>
        <n v="4199"/>
        <n v="14403"/>
        <n v="11113"/>
        <n v="10773"/>
        <n v="13944"/>
        <n v="10760"/>
        <n v="25996"/>
        <n v="16146"/>
        <n v="8280"/>
        <n v="14237"/>
        <n v="20668"/>
        <n v="1674"/>
        <n v="7689"/>
        <n v="5554"/>
        <n v="3344"/>
        <n v="2886"/>
        <n v="98250"/>
        <n v="75"/>
        <n v="2585"/>
        <n v="5072"/>
        <n v="5985"/>
        <n v="9427"/>
        <n v="2301"/>
        <n v="2535"/>
        <n v="691"/>
        <n v="2740"/>
        <n v="3482"/>
        <n v="6199"/>
        <n v="1667"/>
        <n v="4723"/>
        <n v="22860"/>
        <n v="13572"/>
        <n v="16182"/>
        <n v="2908"/>
        <n v="2375"/>
        <n v="4951"/>
        <n v="408"/>
        <n v="1926"/>
        <n v="4798"/>
        <n v="7333"/>
        <n v="3652"/>
        <n v="2515"/>
        <n v="4959"/>
        <n v="2111"/>
        <n v="1462"/>
        <n v="91188"/>
        <n v="418"/>
        <n v="1552"/>
        <n v="25262"/>
        <n v="123365"/>
        <n v="13300"/>
        <n v="18543"/>
        <n v="3578"/>
        <n v="2031"/>
        <n v="44994"/>
        <n v="270563"/>
        <n v="31783"/>
        <n v="2602"/>
        <n v="63350"/>
        <n v="54032"/>
        <n v="15592"/>
        <n v="4859"/>
        <n v="14120"/>
        <n v="8427"/>
        <n v="23316"/>
        <n v="6530"/>
        <n v="11924"/>
        <n v="2961"/>
        <n v="23484"/>
        <n v="21783"/>
        <n v="14030"/>
        <n v="6398"/>
        <n v="44050"/>
        <n v="24247"/>
        <n v="41349"/>
        <n v="1074"/>
        <n v="1163"/>
        <n v="257"/>
        <n v="36017"/>
        <n v="8090"/>
        <n v="31388"/>
        <n v="5380"/>
        <n v="37974"/>
        <n v="17218"/>
        <n v="900"/>
        <n v="976"/>
        <n v="4927"/>
        <n v="3543"/>
        <n v="2732"/>
        <n v="14368"/>
        <n v="39724"/>
        <n v="9791"/>
        <n v="2891"/>
        <n v="2446"/>
        <n v="25340"/>
        <n v="3096"/>
        <n v="4"/>
        <n v="40106"/>
        <n v="13029"/>
        <n v="291"/>
        <n v="15453"/>
        <n v="604"/>
        <n v="46647"/>
        <n v="3233"/>
        <n v="1282"/>
        <n v="70"/>
        <n v="26164"/>
        <n v="16166"/>
        <n v="35693"/>
        <n v="14391"/>
        <n v="7946"/>
        <n v="1765"/>
        <n v="14062"/>
        <n v="15646"/>
        <n v="111"/>
        <n v="9695"/>
        <n v="1772"/>
        <n v="11499"/>
        <n v="2162"/>
        <n v="19621"/>
        <n v="19998"/>
        <n v="1051"/>
        <n v="1716"/>
        <n v="32931"/>
        <n v="17424"/>
        <n v="1889"/>
        <n v="10324"/>
        <n v="5355"/>
        <n v="3366"/>
        <n v="1017"/>
        <n v="787"/>
        <n v="18462"/>
        <n v="629"/>
        <n v="15276"/>
        <n v="2981"/>
        <n v="2466"/>
        <n v="7949"/>
        <n v="95"/>
        <n v="1558"/>
        <n v="26543"/>
        <n v="3688"/>
        <n v="4383"/>
        <n v="478"/>
        <n v="237"/>
        <n v="124"/>
        <n v="14667"/>
        <n v="6"/>
        <n v="4244"/>
        <n v="12999"/>
        <n v="311"/>
        <n v="4238"/>
        <n v="2781"/>
        <n v="10907"/>
        <n v="13250"/>
        <n v="43070"/>
        <n v="11828"/>
        <n v="1240"/>
        <n v="20869"/>
        <n v="441"/>
        <n v="1034"/>
        <n v="37126"/>
        <n v="6355"/>
        <n v="13165"/>
        <n v="1646"/>
        <n v="17994"/>
        <n v="610"/>
        <n v="13406"/>
        <n v="53803"/>
        <n v="546"/>
        <n v="5292"/>
        <n v="444"/>
        <n v="4584"/>
        <n v="14947"/>
        <n v="1559"/>
        <n v="1660"/>
        <n v="28629"/>
        <n v="8446"/>
        <n v="11199"/>
        <n v="1118"/>
        <n v="11"/>
        <n v="4353"/>
        <n v="14290"/>
        <n v="3036"/>
        <n v="1296"/>
        <n v="19"/>
        <n v="97"/>
        <n v="1771"/>
        <n v="15034"/>
        <n v="3242"/>
        <n v="2832"/>
        <n v="1498"/>
        <n v="1191"/>
        <n v="4049"/>
        <n v="3160"/>
        <n v="9650"/>
        <n v="3846"/>
        <n v="290"/>
        <n v="2206"/>
        <n v="9349"/>
        <n v="578"/>
        <n v="9331"/>
        <n v="3837"/>
        <n v="11456"/>
        <n v="49"/>
        <n v="4978"/>
        <n v="1996"/>
        <n v="1811"/>
        <n v="2198"/>
        <n v="13127"/>
        <n v="5865"/>
        <n v="1067"/>
        <n v="4881"/>
        <n v="11217"/>
        <n v="43"/>
        <n v="4664"/>
        <n v="2112"/>
        <n v="2737"/>
        <n v="9019"/>
        <n v="10234"/>
        <n v="550"/>
        <n v="28"/>
        <n v="1353"/>
        <n v="2138"/>
        <n v="1679"/>
        <n v="12837"/>
        <n v="8873"/>
        <n v="7681"/>
        <n v="322"/>
        <n v="9772"/>
        <n v="18497"/>
        <n v="53"/>
        <n v="1728"/>
        <n v="2877"/>
        <n v="250"/>
        <n v="5178"/>
        <n v="79"/>
        <n v="4157"/>
        <n v="29"/>
        <n v="4580"/>
        <n v="1404"/>
        <n v="2810"/>
        <n v="1729"/>
        <n v="2116"/>
        <n v="463"/>
        <n v="54"/>
        <n v="7229"/>
        <n v="3842"/>
        <n v="646"/>
        <n v="1802"/>
        <n v="252"/>
        <n v="780"/>
        <n v="2026"/>
        <n v="5911"/>
        <n v="1964"/>
        <n v="8958"/>
        <n v="13251"/>
        <n v="1393"/>
        <n v="13"/>
        <n v="16020"/>
        <n v="1470"/>
        <n v="3663"/>
        <n v="638"/>
        <n v="3552"/>
        <n v="11148"/>
        <n v="2449"/>
        <n v="2299"/>
        <n v="6027"/>
        <n v="461"/>
        <n v="743"/>
        <n v="328"/>
        <n v="942"/>
        <n v="3815"/>
        <n v="7988"/>
        <n v="925"/>
        <n v="4370"/>
        <n v="7619"/>
        <n v="2593"/>
        <n v="63"/>
        <n v="296"/>
        <n v="1954"/>
        <n v="959"/>
        <n v="1015"/>
        <n v="3973"/>
        <n v="2300"/>
        <n v="203"/>
        <n v="10308"/>
        <n v="992"/>
        <n v="4716"/>
        <n v="166"/>
        <n v="303"/>
        <n v="562"/>
        <n v="8095"/>
        <n v="109"/>
        <n v="15382"/>
        <n v="5137"/>
        <n v="618"/>
        <n v="15"/>
        <n v="9"/>
        <n v="7274"/>
        <n v="170"/>
        <n v="3065"/>
        <n v="1021"/>
        <n v="3964"/>
        <n v="8948"/>
        <n v="7223"/>
        <n v="330"/>
        <n v="4570"/>
        <n v="4867"/>
        <n v="5298"/>
        <n v="7786"/>
        <n v="2"/>
        <n v="5206"/>
        <n v="397"/>
        <n v="326"/>
        <n v="3527"/>
        <n v="617"/>
        <n v="535"/>
        <n v="17325"/>
        <n v="91"/>
        <n v="11957"/>
        <n v="7140"/>
        <n v="687"/>
        <n v="11206"/>
        <n v="561"/>
        <n v="1988"/>
        <n v="3740"/>
        <n v="4401"/>
        <n v="611"/>
        <n v="6055"/>
        <n v="386"/>
        <n v="557"/>
        <n v="2288"/>
        <n v="1106"/>
        <n v="11935"/>
        <n v="5059"/>
        <n v="157"/>
        <n v="3584"/>
        <n v="1899"/>
        <n v="15252"/>
        <n v="422"/>
        <n v="5160"/>
        <n v="2311"/>
        <n v="588"/>
        <n v="3271"/>
        <n v="11004"/>
        <n v="3195"/>
        <n v="3246"/>
        <n v="144"/>
        <n v="2280"/>
        <n v="340"/>
        <n v="727"/>
        <n v="832"/>
        <n v="1644"/>
        <n v="1066"/>
        <n v="7968"/>
        <n v="1456"/>
        <n v="1436"/>
        <n v="4184"/>
        <n v="693"/>
        <n v="1306"/>
        <n v="8"/>
        <n v="2326"/>
        <n v="1004"/>
        <n v="6400"/>
        <n v="1181"/>
        <n v="1888"/>
        <n v="6550"/>
        <n v="1846"/>
        <n v="1085"/>
        <n v="9734"/>
        <n v="4022"/>
        <n v="2591"/>
        <n v="532"/>
        <n v="260"/>
        <n v="1672"/>
        <n v="7945"/>
        <n v="212"/>
        <n v="65"/>
        <n v="55"/>
        <n v="1065"/>
        <n v="2377"/>
        <n v="2569"/>
        <n v="5967"/>
        <n v="1776"/>
        <n v="4200"/>
        <n v="297"/>
        <n v="3858"/>
        <n v="168"/>
        <n v="101"/>
        <n v="4074"/>
        <n v="1408"/>
        <n v="3739"/>
        <n v="5891"/>
        <n v="777"/>
        <n v="14160"/>
        <n v="6919"/>
        <n v="287"/>
        <n v="827"/>
        <n v="229"/>
        <n v="3524"/>
        <n v="156"/>
        <n v="82"/>
        <n v="710"/>
        <n v="133"/>
        <n v="2751"/>
        <n v="771"/>
        <n v="2536"/>
        <n v="7801"/>
        <n v="534"/>
        <n v="898"/>
        <n v="1202"/>
        <n v="1108"/>
        <n v="17"/>
        <n v="10429"/>
        <n v="3192"/>
        <n v="5873"/>
        <n v="1379"/>
        <n v="1527"/>
        <n v="2686"/>
        <n v="178"/>
        <n v="2664"/>
        <n v="1868"/>
        <n v="451"/>
        <n v="159"/>
        <n v="39"/>
        <n v="6531"/>
        <n v="222"/>
        <n v="195"/>
        <n v="2283"/>
        <n v="1127"/>
        <n v="113"/>
        <n v="2518"/>
        <n v="1090"/>
        <n v="4118"/>
        <n v="468"/>
        <n v="8031"/>
        <n v="6987"/>
      </sharedItems>
    </cacheField>
    <cacheField name="Estimated Revenue" numFmtId="43">
      <sharedItems containsSemiMixedTypes="0" containsString="0" containsNumber="1" minValue="0" maxValue="3451882164" count="1302">
        <n v="26671631"/>
        <n v="15353906"/>
        <n v="15055272"/>
        <n v="65959737"/>
        <n v="6745095"/>
        <n v="24871000"/>
        <n v="7578812"/>
        <n v="9092889"/>
        <n v="179511309"/>
        <n v="13154206"/>
        <n v="4539549"/>
        <n v="75396037"/>
        <n v="298881100"/>
        <n v="2033538"/>
        <n v="1902432"/>
        <n v="7484043"/>
        <n v="820967160"/>
        <n v="17553606"/>
        <n v="6509455"/>
        <n v="263352240"/>
        <n v="1466185"/>
        <n v="5470038"/>
        <n v="373247100"/>
        <n v="1866222"/>
        <n v="94012970"/>
        <n v="8494947"/>
        <n v="697945101"/>
        <n v="1103634"/>
        <n v="367816"/>
        <n v="20829150"/>
        <n v="56232000"/>
        <n v="965066"/>
        <n v="1070426"/>
        <n v="212645"/>
        <n v="1073925"/>
        <n v="16580500.859999999"/>
        <n v="25748800"/>
        <n v="575424"/>
        <n v="335700702"/>
        <n v="923538"/>
        <n v="74842465"/>
        <n v="950257849"/>
        <n v="19336707"/>
        <n v="9782208"/>
        <n v="9822248"/>
        <n v="202812175"/>
        <n v="492507"/>
        <n v="36575025"/>
        <n v="54491220"/>
        <n v="46297500"/>
        <n v="17194800"/>
        <n v="52034997"/>
        <n v="109586"/>
        <n v="1477040"/>
        <n v="251387709"/>
        <n v="767743101"/>
        <n v="983344"/>
        <n v="2465336"/>
        <n v="1758599"/>
        <n v="340521100"/>
        <n v="1311687"/>
        <n v="25135370"/>
        <n v="1130904762"/>
        <n v="597762200"/>
        <n v="314550"/>
        <n v="6850430"/>
        <n v="8178273"/>
        <n v="14037100"/>
        <n v="133951"/>
        <n v="125790"/>
        <n v="1945188762"/>
        <n v="3858268"/>
        <n v="1778220"/>
        <n v="300398"/>
        <n v="567777"/>
        <n v="12334020"/>
        <n v="267464"/>
        <n v="127968"/>
        <n v="2335122"/>
        <n v="17250750"/>
        <n v="23004009"/>
        <n v="13738224"/>
        <n v="291912702"/>
        <n v="192775970"/>
        <n v="376066100"/>
        <n v="126873"/>
        <n v="48513731"/>
        <n v="8107200"/>
        <n v="1116733101"/>
        <n v="424575"/>
        <n v="272952410"/>
        <n v="689973"/>
        <n v="862121"/>
        <n v="1095903"/>
        <n v="42575580"/>
        <n v="1566455"/>
        <n v="6213355"/>
        <n v="11843523"/>
        <n v="1427612"/>
        <n v="985167160"/>
        <n v="13106880"/>
        <n v="2803194"/>
        <n v="31525431"/>
        <n v="765234"/>
        <n v="233155000"/>
        <n v="19896800"/>
        <n v="51620000"/>
        <n v="24829650"/>
        <n v="1009495"/>
        <n v="685083"/>
        <n v="1179410"/>
        <n v="1119879"/>
        <n v="118668"/>
        <n v="3900049"/>
        <n v="147963"/>
        <n v="9471408"/>
        <n v="56642410"/>
        <n v="2035664762"/>
        <n v="48684600"/>
        <n v="7636825"/>
        <n v="35519310"/>
        <n v="170116"/>
        <n v="83445600"/>
        <n v="164557970"/>
        <n v="4280205"/>
        <n v="24219"/>
        <n v="63451500"/>
        <n v="68786240"/>
        <n v="1000825"/>
        <n v="8789936"/>
        <n v="778449"/>
        <n v="14574150"/>
        <n v="2950815"/>
        <n v="74315220"/>
        <n v="313215"/>
        <n v="240607588"/>
        <n v="79137912"/>
        <n v="690117"/>
        <n v="11533200"/>
        <n v="826181"/>
        <n v="17983777"/>
        <n v="270513"/>
        <n v="13715000"/>
        <n v="340649100"/>
        <n v="39503889"/>
        <n v="1852158"/>
        <n v="9588"/>
        <n v="167575200"/>
        <n v="35976"/>
        <n v="228346"/>
        <n v="5704000"/>
        <n v="6248745"/>
        <n v="22743"/>
        <n v="489873"/>
        <n v="1430407"/>
        <n v="17042880"/>
        <n v="685657"/>
        <n v="37036890"/>
        <n v="2616642"/>
        <n v="57899331"/>
        <n v="225696970"/>
        <n v="2648349"/>
        <n v="9995"/>
        <n v="305388"/>
        <n v="2804022"/>
        <n v="1151424"/>
        <n v="156187"/>
        <n v="2066943"/>
        <n v="6729264"/>
        <n v="27090448"/>
        <n v="6541200"/>
        <n v="5291835"/>
        <n v="3083794"/>
        <n v="6646500"/>
        <n v="60015977"/>
        <n v="44033000"/>
        <n v="357455183"/>
        <n v="504028100"/>
        <n v="587510"/>
        <n v="294109"/>
        <n v="33489"/>
        <n v="1182207160"/>
        <n v="12433282"/>
        <n v="393711"/>
        <n v="1220593"/>
        <n v="1676901"/>
        <n v="1845360"/>
        <n v="838161"/>
        <n v="26388346"/>
        <n v="1935369"/>
        <n v="2047360"/>
        <n v="4980086"/>
        <n v="2246751"/>
        <n v="203061"/>
        <n v="269730"/>
        <n v="118003"/>
        <n v="59981600"/>
        <n v="17157417"/>
        <n v="927072"/>
        <n v="1868900"/>
        <n v="405173247"/>
        <n v="1235763"/>
        <n v="11323200"/>
        <n v="530440"/>
        <n v="382075"/>
        <n v="927639"/>
        <n v="752492"/>
        <n v="17555164"/>
        <n v="122754"/>
        <n v="239021"/>
        <n v="4549090"/>
        <n v="9839874"/>
        <n v="8439480"/>
        <n v="27694700"/>
        <n v="1062578748"/>
        <n v="32199930"/>
        <n v="558734"/>
        <n v="402426"/>
        <n v="387469"/>
        <n v="265958"/>
        <n v="2321095"/>
        <n v="9612345"/>
        <n v="1234764"/>
        <n v="532665"/>
        <n v="393803"/>
        <n v="22975218"/>
        <n v="860000"/>
        <n v="29597270"/>
        <n v="295000"/>
        <n v="830306500"/>
        <n v="258077"/>
        <n v="166315"/>
        <n v="1691483"/>
        <n v="5617422"/>
        <n v="716604"/>
        <n v="304895000"/>
        <n v="3256368"/>
        <n v="69045460"/>
        <n v="6099800"/>
        <n v="11623024"/>
        <n v="14628682"/>
        <n v="205897"/>
        <n v="1052576"/>
        <n v="117502980"/>
        <n v="84915"/>
        <n v="23320050"/>
        <n v="2780700"/>
        <n v="1127718"/>
        <n v="80533890"/>
        <n v="512487"/>
        <n v="120586653"/>
        <n v="7586700"/>
        <n v="22977"/>
        <n v="496919100"/>
        <n v="15249"/>
        <n v="424092"/>
        <n v="57978430"/>
        <n v="350410"/>
        <n v="0"/>
        <n v="110066240"/>
        <n v="60379"/>
        <n v="35035000"/>
        <n v="111888"/>
        <n v="48348978"/>
        <n v="8721600"/>
        <n v="182427"/>
        <n v="1543500"/>
        <n v="85509450"/>
        <n v="93953"/>
        <n v="13391504"/>
        <n v="87310288"/>
        <n v="149586"/>
        <n v="828000"/>
        <n v="202300"/>
        <n v="18409"/>
        <n v="12140847"/>
        <n v="12475"/>
        <n v="162837"/>
        <n v="86913"/>
        <n v="1948500"/>
        <n v="64928490"/>
        <n v="111512"/>
        <n v="2578710"/>
        <n v="3350851"/>
        <n v="853807160"/>
        <n v="740610"/>
        <n v="2173500"/>
        <n v="158735"/>
        <n v="837162"/>
        <n v="85800"/>
        <n v="120649"/>
        <n v="79800"/>
        <n v="680773"/>
        <n v="268462"/>
        <n v="102429"/>
        <n v="412592492"/>
        <n v="1016346"/>
        <n v="153422490"/>
        <n v="472703247"/>
        <n v="175900000"/>
        <n v="29443490"/>
        <n v="67864"/>
        <n v="752199"/>
        <n v="37529937"/>
        <n v="1487618748"/>
        <n v="1519698"/>
        <n v="278726063"/>
        <n v="276932304"/>
        <n v="142469690"/>
        <n v="393427488"/>
        <n v="70255193"/>
        <n v="505017585"/>
        <n v="67259000"/>
        <n v="53434311"/>
        <n v="205169289"/>
        <n v="152354040"/>
        <n v="192397410"/>
        <n v="3407716"/>
        <n v="145346838"/>
        <n v="153539204"/>
        <n v="18552318"/>
        <n v="363349287"/>
        <n v="121066200"/>
        <n v="39909030"/>
        <n v="46352601"/>
        <n v="15105809"/>
        <n v="120985746"/>
        <n v="181065364"/>
        <n v="580245682"/>
        <n v="47081300"/>
        <n v="341945002"/>
        <n v="294680529"/>
        <n v="557927682"/>
        <n v="448328650"/>
        <n v="26672730"/>
        <n v="3451882164"/>
        <n v="2667292164"/>
        <n v="7021575"/>
        <n v="291685841"/>
        <n v="31068821"/>
        <n v="15353557"/>
        <n v="365768748"/>
        <n v="7920072"/>
        <n v="2854320"/>
        <n v="211922754"/>
        <n v="23422152"/>
        <n v="690906840"/>
        <n v="645574176"/>
        <n v="12677938"/>
        <n v="26434083"/>
        <n v="120713460"/>
        <n v="65960436"/>
        <n v="710864689"/>
        <n v="556279780"/>
        <n v="6760618"/>
        <n v="560003964"/>
        <n v="12889901"/>
        <n v="370442002"/>
        <n v="385020748"/>
        <n v="729927"/>
        <n v="24870000"/>
        <n v="21277859"/>
        <n v="70196100"/>
        <n v="592092585"/>
        <n v="1394604"/>
        <n v="34583800"/>
        <n v="284951002"/>
        <n v="430119971"/>
        <n v="891214"/>
        <n v="11547978"/>
        <n v="151192800"/>
        <n v="265928364"/>
        <n v="46676322"/>
        <n v="7579311"/>
        <n v="387107510"/>
        <n v="1313685"/>
        <n v="1793701"/>
        <n v="913845228"/>
        <n v="697222176"/>
        <n v="9348196"/>
        <n v="1938969"/>
        <n v="7248374"/>
        <n v="52200000"/>
        <n v="404272748"/>
        <n v="748870176"/>
        <n v="240901710"/>
        <n v="11662815"/>
        <n v="247225093"/>
        <n v="218000389"/>
        <n v="75396836"/>
        <n v="77122097"/>
        <n v="339682050"/>
        <n v="284875010"/>
        <n v="3552223"/>
        <n v="935510940"/>
        <n v="469486500"/>
        <n v="2034437"/>
        <n v="15286140"/>
        <n v="142485670"/>
        <n v="22551321"/>
        <n v="102756871"/>
        <n v="3473331"/>
        <n v="1230460"/>
        <n v="26485585"/>
        <n v="448136500"/>
        <n v="15737961"/>
        <n v="17767971"/>
        <n v="3833716"/>
        <n v="3230766"/>
        <n v="2510342168"/>
        <n v="208769121"/>
        <n v="3966354"/>
        <n v="43438022"/>
        <n v="42454355"/>
        <n v="1866023"/>
        <n v="250173111"/>
        <n v="16540443"/>
        <n v="13127684"/>
        <n v="294690528"/>
        <n v="972551"/>
        <n v="2334873"/>
        <n v="295963"/>
        <n v="1408249"/>
        <n v="404293747"/>
        <n v="34877820"/>
        <n v="37847429"/>
        <n v="18635346"/>
        <n v="3513503"/>
        <n v="187891200"/>
        <n v="757266902"/>
        <n v="668230178"/>
        <n v="265877010"/>
        <n v="964617228"/>
        <n v="42880852"/>
        <n v="3488508"/>
        <n v="235410000"/>
        <n v="277012296"/>
        <n v="462847412"/>
        <n v="2039760"/>
        <n v="5305242"/>
        <n v="16579834.199999999"/>
        <n v="4967172"/>
        <n v="226357362"/>
        <n v="1286053"/>
        <n v="714604"/>
        <n v="31507461"/>
        <n v="1223049"/>
        <n v="2384807"/>
        <n v="2801025"/>
        <n v="8882109"/>
        <n v="51896"/>
        <n v="86599338"/>
        <n v="33511620"/>
        <n v="153746925"/>
        <n v="42783734"/>
        <n v="252674621"/>
        <n v="290553250"/>
        <n v="161424000"/>
        <n v="474810"/>
        <n v="1614117"/>
        <n v="8695659"/>
        <n v="9001260"/>
        <n v="292569134"/>
        <n v="335876010"/>
        <n v="173913"/>
        <n v="1499875"/>
        <n v="37962"/>
        <n v="2799726"/>
        <n v="782388"/>
        <n v="2382819"/>
        <n v="127307616"/>
        <n v="6484509"/>
        <n v="71592771"/>
        <n v="4680799"/>
        <n v="17270396"/>
        <n v="304695"/>
        <n v="13758624"/>
        <n v="181081362"/>
        <n v="2937648"/>
        <n v="427686"/>
        <n v="14036400"/>
        <n v="2615746"/>
        <n v="2981090168"/>
        <n v="464535"/>
        <n v="2084222210"/>
        <n v="979755"/>
        <n v="3311724"/>
        <n v="308880839"/>
        <n v="6986"/>
        <n v="20369440"/>
        <n v="9464844"/>
        <n v="4660660"/>
        <n v="9215232"/>
        <n v="2480529"/>
        <n v="10680474"/>
        <n v="363347289"/>
        <n v="614923460"/>
        <n v="277062291"/>
        <n v="164518250"/>
        <n v="54876030"/>
        <n v="1742898"/>
        <n v="541184020"/>
        <n v="482310"/>
        <n v="67262000"/>
        <n v="565945590"/>
        <n v="37161709"/>
        <n v="8683836"/>
        <n v="192394413"/>
        <n v="427532490"/>
        <n v="152361030"/>
        <n v="92902005"/>
        <n v="8742249"/>
        <n v="18553617"/>
        <n v="96409500"/>
        <n v="35250435"/>
        <n v="956603"/>
        <n v="76949973"/>
        <n v="51863371"/>
        <n v="294750522"/>
        <n v="21564400"/>
        <n v="136984680"/>
        <n v="8829450"/>
        <n v="289600"/>
        <n v="2438370"/>
        <n v="118383300"/>
        <n v="291736838"/>
        <n v="265740"/>
        <n v="84225066"/>
        <n v="253999190"/>
        <n v="6734631"/>
        <n v="5310323"/>
        <n v="15279705"/>
        <n v="108284610"/>
        <n v="52262496"/>
        <n v="40578300"/>
        <n v="556255810"/>
        <n v="438357360"/>
        <n v="7459200"/>
        <n v="272480949"/>
        <n v="240898730"/>
        <n v="21265140"/>
        <n v="559999965"/>
        <n v="5478439"/>
        <n v="4554667"/>
        <n v="139367500"/>
        <n v="74790039"/>
        <n v="12048225"/>
        <n v="254887676"/>
        <n v="115920"/>
        <n v="9958311"/>
        <n v="1620675"/>
        <n v="490509"/>
        <n v="8127232"/>
        <n v="15251610"/>
        <n v="463630948"/>
        <n v="6698450"/>
        <n v="25903042"/>
        <n v="9901342"/>
        <n v="40888840"/>
        <n v="175084976"/>
        <n v="275904808"/>
        <n v="71560134"/>
        <n v="4809362"/>
        <n v="13460265"/>
        <n v="910156"/>
        <n v="83926416"/>
        <n v="4089921"/>
        <n v="6639000"/>
        <n v="38828597"/>
        <n v="149699200"/>
        <n v="387099520"/>
        <n v="1547624"/>
        <n v="3480056"/>
        <n v="83976374"/>
        <n v="1836534"/>
        <n v="2099898"/>
        <n v="45133340"/>
        <n v="298880400"/>
        <n v="1378880"/>
        <n v="3612182"/>
        <n v="7000513"/>
        <n v="32934850"/>
        <n v="85509284"/>
        <n v="69066000"/>
        <n v="339687049"/>
        <n v="22125574"/>
        <n v="3932187"/>
        <n v="10968615"/>
        <n v="37766815"/>
        <n v="391438362"/>
        <n v="7475200"/>
        <n v="2676375"/>
        <n v="208789119"/>
        <n v="142315256"/>
        <n v="43569548"/>
        <n v="5610150"/>
        <n v="80418352"/>
        <n v="27692500"/>
        <n v="351522"/>
        <n v="38182779"/>
        <n v="64640295"/>
        <n v="12126252"/>
        <n v="263306202"/>
        <n v="12191568"/>
        <n v="264745600"/>
        <n v="307176488"/>
        <n v="285078479"/>
        <n v="13573299"/>
        <n v="11825250"/>
        <n v="1045920"/>
        <n v="10483990"/>
        <n v="14064483"/>
        <n v="191633101"/>
        <n v="8589270"/>
        <n v="101926512"/>
        <n v="54132975"/>
        <n v="208090122"/>
        <n v="14445795"/>
        <n v="102264543"/>
        <n v="3788400"/>
        <n v="4346913"/>
        <n v="614460"/>
        <n v="400599"/>
        <n v="4683115"/>
        <n v="2414346"/>
        <n v="12616210"/>
        <n v="29938000"/>
        <n v="421347861"/>
        <n v="178020"/>
        <n v="56909600"/>
        <n v="3197799"/>
        <n v="60907531"/>
        <n v="9930060"/>
        <n v="7750242"/>
        <n v="164113191"/>
        <n v="309500"/>
        <n v="1353597"/>
        <n v="46258945"/>
        <n v="272915811"/>
        <n v="1192275"/>
        <n v="630520"/>
        <n v="43529577"/>
        <n v="135887400"/>
        <n v="3431400"/>
        <n v="4223310"/>
        <n v="5852028"/>
        <n v="15634374"/>
        <n v="1399196"/>
        <n v="19858014"/>
        <n v="23000"/>
        <n v="91679000"/>
        <n v="64710300"/>
        <n v="1449540"/>
        <n v="3342710"/>
        <n v="207254090"/>
        <n v="1875627"/>
        <n v="12837578"/>
        <n v="23859"/>
        <n v="43872371"/>
        <n v="1526472"/>
        <n v="7500968"/>
        <n v="55668000"/>
        <n v="50226645"/>
        <n v="2291040"/>
        <n v="15272740"/>
        <n v="9467264"/>
        <n v="536586750"/>
        <n v="52932810"/>
        <n v="1697875"/>
        <n v="11318670"/>
        <n v="54854559"/>
        <n v="76245"/>
        <n v="34737826"/>
        <n v="14132382"/>
        <n v="27574260"/>
        <n v="12777893"/>
        <n v="205717740"/>
        <n v="2578419"/>
        <n v="45644190"/>
        <n v="1777221"/>
        <n v="38412"/>
        <n v="25959344"/>
        <n v="288067500"/>
        <n v="95175"/>
        <n v="46946406"/>
        <n v="13744331"/>
        <n v="1028970"/>
        <n v="402133727"/>
        <n v="5386858"/>
        <n v="724800"/>
        <n v="964567"/>
        <n v="143384404"/>
        <n v="18388700"/>
        <n v="8758390"/>
        <n v="74526310"/>
        <n v="59215562"/>
        <n v="1300075"/>
        <n v="15827377"/>
        <n v="250408695"/>
        <n v="36442250"/>
        <n v="5076826"/>
        <n v="39962835"/>
        <n v="6642620"/>
        <n v="4029924"/>
        <n v="8395200"/>
        <n v="35043291"/>
        <n v="3492750"/>
        <n v="1243508"/>
        <n v="574425"/>
        <n v="2520477"/>
        <n v="527648"/>
        <n v="3205998"/>
        <n v="11020648"/>
        <n v="1372959"/>
        <n v="65007"/>
        <n v="16358000"/>
        <n v="16497994"/>
        <n v="1072560"/>
        <n v="516960"/>
        <n v="74841770"/>
        <n v="24446340"/>
        <n v="498564"/>
        <n v="1259193"/>
        <n v="23895063"/>
        <n v="514500"/>
        <n v="2359240"/>
        <n v="1523727"/>
        <n v="4989002"/>
        <n v="35106148"/>
        <n v="361638"/>
        <n v="369093600"/>
        <n v="90890910"/>
        <n v="11846110"/>
        <n v="77783034"/>
        <n v="708480"/>
        <n v="5686308"/>
        <n v="10479"/>
        <n v="8836000"/>
        <n v="94293875.519999996"/>
        <n v="40275000"/>
        <n v="2428470"/>
        <n v="63643256"/>
        <n v="60258240"/>
        <n v="306100"/>
        <n v="6338880"/>
        <n v="7593399"/>
        <n v="3792881"/>
        <n v="171057225"/>
        <n v="13884444"/>
        <n v="20356875"/>
        <n v="1823420"/>
        <n v="15654057"/>
        <n v="563766"/>
        <n v="8032687"/>
        <n v="12116000"/>
        <n v="657000"/>
        <n v="1071800"/>
        <n v="37391767"/>
        <n v="21029295"/>
        <n v="12890449"/>
        <n v="816183"/>
        <n v="90923616"/>
        <n v="14387940"/>
        <n v="71400"/>
        <n v="2339100"/>
        <n v="12856008"/>
        <n v="7214778"/>
        <n v="4447229"/>
        <n v="2327337"/>
        <n v="233235121"/>
        <n v="56757959"/>
        <n v="98094180"/>
        <n v="97000"/>
        <n v="268131304"/>
        <n v="4274434"/>
        <n v="32609451"/>
        <n v="26671320"/>
        <n v="290550260"/>
        <n v="1179520"/>
        <n v="593406"/>
        <n v="47216875"/>
        <n v="50125530"/>
        <n v="9691299"/>
        <n v="2380050"/>
        <n v="32164275"/>
        <n v="2719475"/>
        <n v="8546640"/>
        <n v="145053437"/>
        <n v="1539000"/>
        <n v="11234457"/>
        <n v="6219351"/>
        <n v="57350"/>
        <n v="1324736000"/>
        <n v="6753500"/>
        <n v="44817580"/>
        <n v="4565716"/>
        <n v="938973"/>
        <n v="2732633"/>
        <n v="23745001"/>
        <n v="242809645"/>
        <n v="4299132"/>
        <n v="1004330"/>
        <n v="10586470"/>
        <n v="8031717"/>
        <n v="125700"/>
        <n v="14597415"/>
        <n v="2367910"/>
        <n v="1130879763"/>
        <n v="1200108"/>
        <n v="1121850"/>
        <n v="50703321"/>
        <n v="29413995"/>
        <n v="17269197"/>
        <n v="33327887"/>
        <n v="8607627"/>
        <n v="13930056"/>
        <n v="31150200"/>
        <n v="38994000"/>
        <n v="51586470"/>
        <n v="52619400"/>
        <n v="42696763"/>
        <n v="30981332"/>
        <n v="276210"/>
        <n v="26903811"/>
        <n v="41655000"/>
        <n v="130416"/>
        <n v="109665114"/>
        <n v="195517500"/>
        <n v="146175"/>
        <n v="3998995"/>
        <n v="6588528"/>
        <n v="3585015"/>
        <n v="2168210"/>
        <n v="1610700"/>
        <n v="2915250"/>
        <n v="1035809"/>
        <n v="3559260"/>
        <n v="3795380"/>
        <n v="619900"/>
        <n v="3332333"/>
        <n v="8501400"/>
        <n v="11407140"/>
        <n v="529308"/>
        <n v="58239018"/>
        <n v="11602920"/>
        <n v="3560125"/>
        <n v="594120"/>
        <n v="1427592"/>
        <n v="808920"/>
        <n v="1079550"/>
        <n v="5859067"/>
        <n v="35150500"/>
        <n v="15341500"/>
        <n v="6446700"/>
        <n v="844400"/>
        <n v="2045338"/>
        <n v="19344470"/>
        <n v="227058120"/>
        <n v="835582"/>
        <n v="1550448"/>
        <n v="75760738"/>
        <n v="153589425"/>
        <n v="22543500"/>
        <n v="37086000"/>
        <n v="3574422"/>
        <n v="4059969"/>
        <n v="22452006"/>
        <n v="133928685"/>
        <n v="39569835"/>
        <n v="4030498"/>
        <n v="91540750"/>
        <n v="172524176"/>
        <n v="20971240"/>
        <n v="4854141"/>
        <n v="23298000"/>
        <n v="4205073"/>
        <n v="32642400"/>
        <n v="16325000"/>
        <n v="73809560"/>
        <n v="41451039"/>
        <n v="70334580"/>
        <n v="128301870"/>
        <n v="28060000"/>
        <n v="84133700"/>
        <n v="154175000"/>
        <n v="19033895"/>
        <n v="132730290"/>
        <n v="1074000"/>
        <n v="2326000"/>
        <n v="513743"/>
        <n v="25932240"/>
        <n v="12903550"/>
        <n v="114409260"/>
        <n v="1081200"/>
        <n v="5374620"/>
        <n v="66264630"/>
        <n v="22297310"/>
        <n v="1349100"/>
        <n v="1507920"/>
        <n v="24635000"/>
        <n v="6005385"/>
        <n v="10777740"/>
        <n v="30158432"/>
        <n v="210338580"/>
        <n v="35198645"/>
        <n v="4911809"/>
        <n v="2761534"/>
        <n v="146845300"/>
        <n v="3092904"/>
        <n v="9600"/>
        <n v="154581"/>
        <n v="52097694"/>
        <n v="14201610"/>
        <n v="582000"/>
        <n v="23874885"/>
        <n v="1207396"/>
        <n v="40816125"/>
        <n v="49367910"/>
        <n v="5377990"/>
        <n v="139230"/>
        <n v="130820000"/>
        <n v="16004340"/>
        <n v="39654923"/>
        <n v="149666400"/>
        <n v="19785540"/>
        <n v="3353500"/>
        <n v="88520290"/>
        <n v="15630354"/>
        <n v="188589"/>
        <n v="14542500"/>
        <n v="17099800"/>
        <n v="121774410"/>
        <n v="4321838"/>
        <n v="1746269"/>
        <n v="49695030"/>
        <n v="944849"/>
        <n v="5626764"/>
        <n v="125104869"/>
        <n v="21762576"/>
        <n v="9445000"/>
        <n v="75354876"/>
        <n v="3346875"/>
        <n v="3433320"/>
        <n v="9142830"/>
        <n v="1289893"/>
        <n v="16597338"/>
        <n v="754171"/>
        <n v="29009124"/>
        <n v="34564695"/>
        <n v="4315500"/>
        <n v="16653155"/>
        <n v="218500"/>
        <n v="4658420"/>
        <n v="114002185"/>
        <n v="733912"/>
        <n v="10953117"/>
        <n v="238522"/>
        <n v="568800"/>
        <n v="92876"/>
        <n v="26033925"/>
        <n v="9594"/>
        <n v="7617980"/>
        <n v="16270983"/>
        <n v="19368510"/>
        <n v="621689"/>
        <n v="2114762"/>
        <n v="831519"/>
        <n v="6544200"/>
        <n v="14972500"/>
        <n v="271125650"/>
        <n v="111833740"/>
        <n v="866760"/>
        <n v="104324131"/>
        <n v="1278900"/>
        <n v="2583966"/>
        <n v="44179940"/>
        <n v="13345500"/>
        <n v="5988"/>
        <n v="10861125"/>
        <n v="2467354"/>
        <n v="179850030"/>
        <n v="609390"/>
        <n v="53196000"/>
        <n v="52886670"/>
        <n v="107552197"/>
        <n v="1910454"/>
        <n v="29370600"/>
        <n v="2037960"/>
        <n v="2287416"/>
        <n v="65766800"/>
        <n v="1559000"/>
        <n v="496340"/>
        <n v="105468"/>
        <n v="148584510"/>
        <n v="11359870"/>
        <n v="44796000"/>
        <n v="4472000"/>
        <n v="17589"/>
        <n v="43525647"/>
        <n v="368150"/>
        <n v="24221550"/>
        <n v="2853840"/>
        <n v="6091200"/>
        <n v="56981"/>
        <n v="7663"/>
        <n v="25307590"/>
        <n v="59309130"/>
        <n v="19448758"/>
        <n v="5522400"/>
        <n v="4192902"/>
        <n v="594750"/>
        <n v="11908809"/>
        <n v="52632951"/>
        <n v="2208840"/>
        <n v="30783500"/>
        <n v="3072954"/>
        <n v="144710"/>
        <n v="3306794"/>
        <n v="24868340"/>
        <n v="1617822"/>
        <n v="13987169"/>
        <n v="229836300"/>
        <n v="21766400"/>
        <n v="48951"/>
        <n v="31734750"/>
        <n v="996004"/>
        <n v="3439089"/>
        <n v="3275020"/>
        <n v="4594450"/>
        <n v="49852500"/>
        <n v="2666433"/>
        <n v="7614360"/>
        <n v="72910500"/>
        <n v="42957"/>
        <n v="36355880"/>
        <n v="12661440"/>
        <n v="818363"/>
        <n v="21185631"/>
        <n v="5106766"/>
        <n v="714450"/>
        <n v="13972"/>
        <n v="6460575"/>
        <n v="2629740"/>
        <n v="3356321"/>
        <n v="66187572"/>
        <n v="17737127"/>
        <n v="16091695"/>
        <n v="6383650"/>
        <n v="18762240"/>
        <n v="295952000"/>
        <n v="116547"/>
        <n v="25918272"/>
        <n v="5175723"/>
        <n v="487500"/>
        <n v="15508110"/>
        <n v="78921"/>
        <n v="49863215"/>
        <n v="86971"/>
        <n v="7740200"/>
        <n v="2513160"/>
        <n v="25275950"/>
        <n v="1673"/>
        <n v="2764671"/>
        <n v="9077640"/>
        <n v="1338070"/>
        <n v="70146"/>
        <n v="4626560"/>
        <n v="14561180"/>
        <n v="2945760"/>
        <n v="6307000"/>
        <n v="655200"/>
        <n v="2574000"/>
        <n v="51726"/>
        <n v="47730534"/>
        <n v="9451689"/>
        <n v="19630180"/>
        <n v="63625"/>
        <n v="28424200"/>
        <n v="3114442"/>
        <n v="49269000"/>
        <n v="160999650"/>
        <n v="6958035"/>
        <n v="19487"/>
        <n v="54350946"/>
        <n v="288360000"/>
        <n v="1615530"/>
        <n v="6959700"/>
        <n v="1180300"/>
        <n v="35516448"/>
        <n v="44536260"/>
        <n v="3671051"/>
        <n v="7575205"/>
        <n v="16242765"/>
        <n v="1055690"/>
        <n v="873918"/>
        <n v="9970625"/>
        <n v="5200257"/>
        <n v="819672"/>
        <n v="6867180"/>
        <n v="22107925"/>
        <n v="27143224"/>
        <n v="1378250"/>
        <n v="7079400"/>
        <n v="7619000"/>
        <n v="1659520"/>
        <n v="1600220"/>
        <n v="188937"/>
        <n v="4645200"/>
        <n v="266104"/>
        <n v="92315"/>
        <n v="7806230"/>
        <n v="11028500"/>
        <n v="506485"/>
        <n v="14104150"/>
        <n v="3677700"/>
        <n v="304297"/>
        <n v="1322559"/>
        <n v="118542000"/>
        <n v="2479008"/>
        <n v="9314100"/>
        <n v="531787"/>
        <n v="414170"/>
        <n v="1060500"/>
        <n v="2585200"/>
        <n v="83338025"/>
        <n v="239691"/>
        <n v="36609160"/>
        <n v="45308340"/>
        <n v="3099876"/>
        <n v="1483200"/>
        <n v="264600"/>
        <n v="23985"/>
        <n v="26991"/>
        <n v="9325268"/>
        <n v="11762890"/>
        <n v="1699830"/>
        <n v="36320250"/>
        <n v="1019979"/>
        <n v="79474236"/>
        <n v="222357800"/>
        <n v="1599530"/>
        <n v="7042425"/>
        <n v="164670"/>
        <n v="2901950"/>
        <n v="6765130"/>
        <n v="317350200"/>
        <n v="5216620"/>
        <n v="14763"/>
        <n v="4990"/>
        <n v="17648340"/>
        <n v="1594362"/>
        <n v="1667400"/>
        <n v="1465370"/>
        <n v="7755873"/>
        <n v="616383"/>
        <n v="186830"/>
        <n v="10694650"/>
        <n v="17498250"/>
        <n v="100100"/>
        <n v="226773"/>
        <n v="130331300"/>
        <n v="28595700"/>
        <n v="2263665"/>
        <n v="4859250"/>
        <n v="274547000"/>
        <n v="3405270"/>
        <n v="1986012"/>
        <n v="14754300"/>
        <n v="6597099"/>
        <n v="4093700"/>
        <n v="6053600"/>
        <n v="164803"/>
        <n v="5873350"/>
        <n v="579000"/>
        <n v="721315"/>
        <n v="54909712"/>
        <n v="940100"/>
        <n v="71610000"/>
        <n v="5160180"/>
        <n v="313843"/>
        <n v="26682880"/>
        <n v="21276540"/>
        <n v="8796"/>
        <n v="7196460"/>
        <n v="1812490"/>
        <n v="1500210"/>
        <n v="64500000"/>
        <n v="5511735"/>
        <n v="2875320"/>
        <n v="3598100"/>
        <n v="42904596"/>
        <n v="53992305"/>
        <n v="245523690"/>
        <n v="2677950"/>
        <n v="7200"/>
        <n v="215856"/>
        <n v="1703160"/>
        <n v="1359660"/>
        <n v="1726560"/>
        <n v="2761873"/>
        <n v="1663168"/>
        <n v="170943"/>
        <n v="984756"/>
        <n v="2130934"/>
        <n v="38636832"/>
        <n v="1629450"/>
        <n v="726544"/>
        <n v="766410"/>
        <n v="1434564"/>
        <n v="4978960"/>
        <n v="277200"/>
        <n v="782294"/>
        <n v="7992"/>
        <n v="1625874"/>
        <n v="1504996"/>
        <n v="8288000"/>
        <n v="314937"/>
        <n v="3011550"/>
        <n v="3681600"/>
        <n v="55530900"/>
        <n v="6089954"/>
        <n v="4226075"/>
        <n v="1593550"/>
        <n v="3996"/>
        <n v="87557330"/>
        <n v="6431178"/>
        <n v="9068500"/>
        <n v="1063468"/>
        <n v="831740"/>
        <n v="2173600"/>
        <n v="3170055"/>
        <n v="818833"/>
        <n v="42188"/>
        <n v="84435"/>
        <n v="21282912"/>
        <n v="126445"/>
        <n v="1597500"/>
        <n v="6156430"/>
        <n v="16182131"/>
        <n v="10710765"/>
        <n v="5665440"/>
        <n v="20155800"/>
        <n v="2672703"/>
        <n v="7326342"/>
        <n v="974232"/>
        <n v="80699"/>
        <n v="1222200"/>
        <n v="10137600"/>
        <n v="1454471"/>
        <n v="76871659"/>
        <n v="4661223"/>
        <n v="33984000"/>
        <n v="36636105"/>
        <n v="7174713"/>
        <n v="229313"/>
        <n v="1163612"/>
        <n v="2063365"/>
        <n v="2236950"/>
        <n v="228771"/>
        <n v="5955560"/>
        <n v="606840"/>
        <n v="127400"/>
        <n v="49118"/>
        <n v="1384500"/>
        <n v="397670"/>
        <n v="22208823"/>
        <n v="2003829"/>
        <n v="76077464"/>
        <n v="18410360"/>
        <n v="6138330"/>
        <n v="4292440"/>
        <n v="2884800"/>
        <n v="275892"/>
        <n v="20383"/>
        <n v="114708571"/>
        <n v="35096040"/>
        <n v="19380900"/>
        <n v="551600"/>
        <n v="2198880"/>
        <n v="8178870"/>
        <n v="639910"/>
        <n v="1332000"/>
        <n v="169388"/>
        <n v="45576"/>
        <n v="1492532"/>
        <n v="179949"/>
        <n v="111141"/>
        <n v="77961"/>
        <n v="14361669"/>
        <n v="221778"/>
        <n v="641550"/>
        <n v="7072734"/>
        <n v="5623730"/>
        <n v="135600"/>
        <n v="6786010"/>
        <n v="1264450"/>
        <n v="1998"/>
        <n v="1001710"/>
        <n v="12539310"/>
        <n v="1441440"/>
        <n v="15178590"/>
        <n v="25782030"/>
      </sharedItems>
    </cacheField>
    <cacheField name="Total Score" numFmtId="43">
      <sharedItems containsMixedTypes="1" containsNumber="1" minValue="0" maxValue="1878681.2000000002"/>
    </cacheField>
    <cacheField name="Price Bucket Range" numFmtId="0">
      <sharedItems count="4">
        <s v="&gt;1000"/>
        <s v="200-500"/>
        <s v="500-1000"/>
        <s v="100-200"/>
      </sharedItems>
    </cacheField>
  </cacheFields>
  <extLst>
    <ext xmlns:x14="http://schemas.microsoft.com/office/spreadsheetml/2009/9/main" uri="{725AE2AE-9491-48be-B2B4-4EB974FC3084}">
      <x14:pivotCacheDefinition pivotCacheId="5415608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5">
  <r>
    <x v="0"/>
    <x v="0"/>
    <x v="0"/>
    <x v="0"/>
    <s v="Cables&amp;Accessories"/>
    <s v="Cables"/>
    <s v="USBCables"/>
    <x v="0"/>
    <x v="0"/>
    <x v="0"/>
    <x v="0"/>
    <x v="0"/>
    <x v="0"/>
    <n v="101929.8"/>
    <x v="0"/>
  </r>
  <r>
    <x v="1"/>
    <x v="1"/>
    <x v="0"/>
    <x v="0"/>
    <s v="Cables&amp;Accessories"/>
    <s v="Cables"/>
    <s v="USBCables"/>
    <x v="1"/>
    <x v="1"/>
    <x v="1"/>
    <x v="1"/>
    <x v="1"/>
    <x v="1"/>
    <n v="175976"/>
    <x v="1"/>
  </r>
  <r>
    <x v="2"/>
    <x v="2"/>
    <x v="0"/>
    <x v="0"/>
    <s v="Cables&amp;Accessories"/>
    <s v="Cables"/>
    <s v="USBCables"/>
    <x v="1"/>
    <x v="2"/>
    <x v="2"/>
    <x v="2"/>
    <x v="2"/>
    <x v="2"/>
    <n v="30919.200000000001"/>
    <x v="0"/>
  </r>
  <r>
    <x v="3"/>
    <x v="3"/>
    <x v="0"/>
    <x v="0"/>
    <s v="Cables&amp;Accessories"/>
    <s v="Cables"/>
    <s v="USBCables"/>
    <x v="2"/>
    <x v="3"/>
    <x v="3"/>
    <x v="0"/>
    <x v="3"/>
    <x v="3"/>
    <n v="396324.60000000003"/>
    <x v="2"/>
  </r>
  <r>
    <x v="4"/>
    <x v="4"/>
    <x v="0"/>
    <x v="0"/>
    <s v="Cables&amp;Accessories"/>
    <s v="Cables"/>
    <s v="USBCables"/>
    <x v="3"/>
    <x v="4"/>
    <x v="4"/>
    <x v="0"/>
    <x v="4"/>
    <x v="4"/>
    <n v="71001"/>
    <x v="1"/>
  </r>
  <r>
    <x v="5"/>
    <x v="5"/>
    <x v="0"/>
    <x v="0"/>
    <s v="Cables&amp;Accessories"/>
    <s v="Cables"/>
    <s v="USBCables"/>
    <x v="4"/>
    <x v="5"/>
    <x v="5"/>
    <x v="2"/>
    <x v="5"/>
    <x v="5"/>
    <n v="96996.9"/>
    <x v="0"/>
  </r>
  <r>
    <x v="6"/>
    <x v="6"/>
    <x v="0"/>
    <x v="0"/>
    <s v="Cables&amp;Accessories"/>
    <s v="Cables"/>
    <s v="USBCables"/>
    <x v="5"/>
    <x v="6"/>
    <x v="6"/>
    <x v="3"/>
    <x v="6"/>
    <x v="6"/>
    <n v="62270.799999999996"/>
    <x v="1"/>
  </r>
  <r>
    <x v="7"/>
    <x v="7"/>
    <x v="0"/>
    <x v="0"/>
    <s v="Cables&amp;Accessories"/>
    <s v="Cables"/>
    <s v="USBCables"/>
    <x v="6"/>
    <x v="7"/>
    <x v="7"/>
    <x v="4"/>
    <x v="7"/>
    <x v="7"/>
    <n v="130767.29999999999"/>
    <x v="1"/>
  </r>
  <r>
    <x v="8"/>
    <x v="8"/>
    <x v="0"/>
    <x v="1"/>
    <s v="NetworkAdapters"/>
    <s v="Wireless USBAdapters"/>
    <s v="None"/>
    <x v="7"/>
    <x v="8"/>
    <x v="8"/>
    <x v="0"/>
    <x v="8"/>
    <x v="8"/>
    <n v="754702.20000000007"/>
    <x v="2"/>
  </r>
  <r>
    <x v="9"/>
    <x v="9"/>
    <x v="0"/>
    <x v="0"/>
    <s v="Cables&amp;Accessories"/>
    <s v="Cables"/>
    <s v="USBCables"/>
    <x v="1"/>
    <x v="7"/>
    <x v="9"/>
    <x v="1"/>
    <x v="1"/>
    <x v="9"/>
    <n v="175976"/>
    <x v="1"/>
  </r>
  <r>
    <x v="10"/>
    <x v="10"/>
    <x v="0"/>
    <x v="0"/>
    <s v="Cables&amp;Accessories"/>
    <s v="Cables"/>
    <s v="USBCables"/>
    <x v="3"/>
    <x v="9"/>
    <x v="10"/>
    <x v="4"/>
    <x v="9"/>
    <x v="10"/>
    <n v="57581.299999999996"/>
    <x v="1"/>
  </r>
  <r>
    <x v="11"/>
    <x v="11"/>
    <x v="0"/>
    <x v="0"/>
    <s v="Cables&amp;Accessories"/>
    <s v="Cables"/>
    <s v="USBCables"/>
    <x v="8"/>
    <x v="10"/>
    <x v="11"/>
    <x v="0"/>
    <x v="3"/>
    <x v="11"/>
    <n v="396324.60000000003"/>
    <x v="2"/>
  </r>
  <r>
    <x v="12"/>
    <x v="12"/>
    <x v="1"/>
    <x v="2"/>
    <s v="Accessories"/>
    <s v="Cables"/>
    <s v="HDMICables"/>
    <x v="9"/>
    <x v="11"/>
    <x v="12"/>
    <x v="5"/>
    <x v="10"/>
    <x v="12"/>
    <n v="1878681.2000000002"/>
    <x v="2"/>
  </r>
  <r>
    <x v="13"/>
    <x v="13"/>
    <x v="0"/>
    <x v="0"/>
    <s v="Cables&amp;Accessories"/>
    <s v="Cables"/>
    <s v="USBCables"/>
    <x v="10"/>
    <x v="12"/>
    <x v="4"/>
    <x v="0"/>
    <x v="11"/>
    <x v="13"/>
    <n v="9500.4"/>
    <x v="2"/>
  </r>
  <r>
    <x v="14"/>
    <x v="14"/>
    <x v="0"/>
    <x v="0"/>
    <s v="Cables&amp;Accessories"/>
    <s v="Cables"/>
    <s v="USBCables"/>
    <x v="11"/>
    <x v="4"/>
    <x v="13"/>
    <x v="3"/>
    <x v="12"/>
    <x v="14"/>
    <n v="19548.8"/>
    <x v="1"/>
  </r>
  <r>
    <x v="15"/>
    <x v="15"/>
    <x v="0"/>
    <x v="0"/>
    <s v="Cables&amp;Accessories"/>
    <s v="Cables"/>
    <s v="USBCables"/>
    <x v="12"/>
    <x v="4"/>
    <x v="14"/>
    <x v="5"/>
    <x v="13"/>
    <x v="15"/>
    <n v="82530.8"/>
    <x v="1"/>
  </r>
  <r>
    <x v="16"/>
    <x v="16"/>
    <x v="1"/>
    <x v="2"/>
    <s v="Televisions"/>
    <s v="SmartTelevisions"/>
    <s v="None"/>
    <x v="13"/>
    <x v="13"/>
    <x v="15"/>
    <x v="0"/>
    <x v="14"/>
    <x v="16"/>
    <n v="137928"/>
    <x v="0"/>
  </r>
  <r>
    <x v="17"/>
    <x v="17"/>
    <x v="0"/>
    <x v="0"/>
    <s v="Cables&amp;Accessories"/>
    <s v="Cables"/>
    <s v="USBCables"/>
    <x v="14"/>
    <x v="4"/>
    <x v="16"/>
    <x v="1"/>
    <x v="1"/>
    <x v="17"/>
    <n v="175976"/>
    <x v="1"/>
  </r>
  <r>
    <x v="18"/>
    <x v="18"/>
    <x v="0"/>
    <x v="0"/>
    <s v="Cables&amp;Accessories"/>
    <s v="Cables"/>
    <s v="USBCables"/>
    <x v="1"/>
    <x v="6"/>
    <x v="13"/>
    <x v="3"/>
    <x v="15"/>
    <x v="18"/>
    <n v="53484.499999999993"/>
    <x v="1"/>
  </r>
  <r>
    <x v="19"/>
    <x v="19"/>
    <x v="1"/>
    <x v="2"/>
    <s v="Televisions"/>
    <s v="SmartTelevisions"/>
    <s v="None"/>
    <x v="15"/>
    <x v="14"/>
    <x v="17"/>
    <x v="4"/>
    <x v="16"/>
    <x v="19"/>
    <n v="51496.799999999996"/>
    <x v="0"/>
  </r>
  <r>
    <x v="20"/>
    <x v="20"/>
    <x v="0"/>
    <x v="0"/>
    <s v="Cables&amp;Accessories"/>
    <s v="Cables"/>
    <s v="USBCables"/>
    <x v="16"/>
    <x v="15"/>
    <x v="18"/>
    <x v="6"/>
    <x v="17"/>
    <x v="20"/>
    <n v="3667.5"/>
    <x v="0"/>
  </r>
  <r>
    <x v="21"/>
    <x v="21"/>
    <x v="1"/>
    <x v="2"/>
    <s v="Accessories"/>
    <s v="Cables"/>
    <s v="HDMICables"/>
    <x v="17"/>
    <x v="6"/>
    <x v="15"/>
    <x v="7"/>
    <x v="18"/>
    <x v="21"/>
    <n v="40559.4"/>
    <x v="1"/>
  </r>
  <r>
    <x v="22"/>
    <x v="22"/>
    <x v="1"/>
    <x v="2"/>
    <s v="Televisions"/>
    <s v="SmartTelevisions"/>
    <s v="None"/>
    <x v="15"/>
    <x v="16"/>
    <x v="19"/>
    <x v="4"/>
    <x v="19"/>
    <x v="22"/>
    <n v="70085.7"/>
    <x v="0"/>
  </r>
  <r>
    <x v="23"/>
    <x v="23"/>
    <x v="0"/>
    <x v="0"/>
    <s v="Cables&amp;Accessories"/>
    <s v="Cables"/>
    <s v="USBCables"/>
    <x v="18"/>
    <x v="17"/>
    <x v="20"/>
    <x v="1"/>
    <x v="20"/>
    <x v="23"/>
    <n v="37512"/>
    <x v="3"/>
  </r>
  <r>
    <x v="24"/>
    <x v="24"/>
    <x v="1"/>
    <x v="2"/>
    <s v="Televisions"/>
    <s v="SmartTelevisions"/>
    <s v="None"/>
    <x v="19"/>
    <x v="18"/>
    <x v="21"/>
    <x v="4"/>
    <x v="21"/>
    <x v="24"/>
    <n v="20222.899999999998"/>
    <x v="0"/>
  </r>
  <r>
    <x v="25"/>
    <x v="25"/>
    <x v="1"/>
    <x v="2"/>
    <s v="Accessories"/>
    <s v="Cables"/>
    <s v="HDMICables"/>
    <x v="1"/>
    <x v="3"/>
    <x v="22"/>
    <x v="0"/>
    <x v="22"/>
    <x v="25"/>
    <n v="51042.6"/>
    <x v="2"/>
  </r>
  <r>
    <x v="26"/>
    <x v="26"/>
    <x v="1"/>
    <x v="2"/>
    <s v="Televisions"/>
    <s v="SmartTelevisions"/>
    <s v="None"/>
    <x v="20"/>
    <x v="19"/>
    <x v="23"/>
    <x v="0"/>
    <x v="23"/>
    <x v="26"/>
    <n v="146575.80000000002"/>
    <x v="0"/>
  </r>
  <r>
    <x v="27"/>
    <x v="27"/>
    <x v="0"/>
    <x v="0"/>
    <s v="Cables&amp;Accessories"/>
    <s v="Cables"/>
    <s v="USBCables"/>
    <x v="8"/>
    <x v="4"/>
    <x v="23"/>
    <x v="1"/>
    <x v="24"/>
    <x v="27"/>
    <n v="11064"/>
    <x v="1"/>
  </r>
  <r>
    <x v="28"/>
    <x v="28"/>
    <x v="0"/>
    <x v="0"/>
    <s v="Cables&amp;Accessories"/>
    <s v="Cables"/>
    <s v="USBCables"/>
    <x v="16"/>
    <x v="20"/>
    <x v="24"/>
    <x v="5"/>
    <x v="25"/>
    <x v="28"/>
    <n v="809.6"/>
    <x v="0"/>
  </r>
  <r>
    <x v="29"/>
    <x v="29"/>
    <x v="0"/>
    <x v="0"/>
    <s v="Cables&amp;Accessories"/>
    <s v="Cables"/>
    <s v="USBCables"/>
    <x v="8"/>
    <x v="8"/>
    <x v="20"/>
    <x v="4"/>
    <x v="26"/>
    <x v="29"/>
    <n v="89655"/>
    <x v="2"/>
  </r>
  <r>
    <x v="30"/>
    <x v="30"/>
    <x v="0"/>
    <x v="0"/>
    <s v="Cables&amp;Accessories"/>
    <s v="Cables"/>
    <s v="USBCables"/>
    <x v="1"/>
    <x v="21"/>
    <x v="25"/>
    <x v="6"/>
    <x v="27"/>
    <x v="30"/>
    <n v="337392"/>
    <x v="2"/>
  </r>
  <r>
    <x v="31"/>
    <x v="31"/>
    <x v="0"/>
    <x v="0"/>
    <s v="Cables&amp;Accessories"/>
    <s v="Cables"/>
    <s v="USBCables"/>
    <x v="21"/>
    <x v="6"/>
    <x v="0"/>
    <x v="1"/>
    <x v="28"/>
    <x v="31"/>
    <n v="7736"/>
    <x v="1"/>
  </r>
  <r>
    <x v="32"/>
    <x v="32"/>
    <x v="0"/>
    <x v="0"/>
    <s v="Cables&amp;Accessories"/>
    <s v="Cables"/>
    <s v="USBCables"/>
    <x v="22"/>
    <x v="0"/>
    <x v="6"/>
    <x v="4"/>
    <x v="29"/>
    <x v="32"/>
    <n v="4188.2"/>
    <x v="0"/>
  </r>
  <r>
    <x v="33"/>
    <x v="33"/>
    <x v="0"/>
    <x v="0"/>
    <s v="Cables&amp;Accessories"/>
    <s v="Cables"/>
    <s v="USBCables"/>
    <x v="23"/>
    <x v="22"/>
    <x v="26"/>
    <x v="4"/>
    <x v="30"/>
    <x v="33"/>
    <n v="1526.5"/>
    <x v="2"/>
  </r>
  <r>
    <x v="34"/>
    <x v="34"/>
    <x v="0"/>
    <x v="0"/>
    <s v="Cables&amp;Accessories"/>
    <s v="Cables"/>
    <s v="USBCables"/>
    <x v="24"/>
    <x v="8"/>
    <x v="27"/>
    <x v="2"/>
    <x v="31"/>
    <x v="34"/>
    <n v="4192.5"/>
    <x v="2"/>
  </r>
  <r>
    <x v="35"/>
    <x v="35"/>
    <x v="0"/>
    <x v="0"/>
    <s v="Cables&amp;Accessories"/>
    <s v="Cables"/>
    <s v="USBCables"/>
    <x v="25"/>
    <x v="23"/>
    <x v="5"/>
    <x v="2"/>
    <x v="5"/>
    <x v="35"/>
    <n v="96996.9"/>
    <x v="2"/>
  </r>
  <r>
    <x v="36"/>
    <x v="36"/>
    <x v="0"/>
    <x v="0"/>
    <s v="Cables&amp;Accessories"/>
    <s v="Cables"/>
    <s v="USBCables"/>
    <x v="26"/>
    <x v="24"/>
    <x v="3"/>
    <x v="5"/>
    <x v="32"/>
    <x v="36"/>
    <n v="59628.800000000003"/>
    <x v="0"/>
  </r>
  <r>
    <x v="37"/>
    <x v="37"/>
    <x v="0"/>
    <x v="0"/>
    <s v="Cables&amp;Accessories"/>
    <s v="Cables"/>
    <s v="USBCables"/>
    <x v="1"/>
    <x v="8"/>
    <x v="27"/>
    <x v="1"/>
    <x v="33"/>
    <x v="37"/>
    <n v="2304"/>
    <x v="2"/>
  </r>
  <r>
    <x v="38"/>
    <x v="38"/>
    <x v="1"/>
    <x v="2"/>
    <s v="Televisions"/>
    <s v="SmartTelevisions"/>
    <s v="None"/>
    <x v="27"/>
    <x v="25"/>
    <x v="28"/>
    <x v="0"/>
    <x v="34"/>
    <x v="38"/>
    <n v="30651.600000000002"/>
    <x v="0"/>
  </r>
  <r>
    <x v="39"/>
    <x v="39"/>
    <x v="0"/>
    <x v="0"/>
    <s v="Cables&amp;Accessories"/>
    <s v="Cables"/>
    <s v="USBCables"/>
    <x v="16"/>
    <x v="20"/>
    <x v="24"/>
    <x v="0"/>
    <x v="35"/>
    <x v="39"/>
    <n v="1940.4"/>
    <x v="0"/>
  </r>
  <r>
    <x v="40"/>
    <x v="40"/>
    <x v="0"/>
    <x v="0"/>
    <s v="Cables&amp;Accessories"/>
    <s v="Cables"/>
    <s v="USBCables"/>
    <x v="28"/>
    <x v="26"/>
    <x v="20"/>
    <x v="6"/>
    <x v="36"/>
    <x v="40"/>
    <n v="484591.5"/>
    <x v="2"/>
  </r>
  <r>
    <x v="41"/>
    <x v="41"/>
    <x v="1"/>
    <x v="2"/>
    <s v="Televisions"/>
    <s v="SmartTelevisions"/>
    <s v="None"/>
    <x v="29"/>
    <x v="27"/>
    <x v="1"/>
    <x v="4"/>
    <x v="37"/>
    <x v="41"/>
    <n v="116749.29999999999"/>
    <x v="0"/>
  </r>
  <r>
    <x v="42"/>
    <x v="42"/>
    <x v="0"/>
    <x v="0"/>
    <s v="Cables&amp;Accessories"/>
    <s v="Cables"/>
    <s v="USBCables"/>
    <x v="0"/>
    <x v="0"/>
    <x v="0"/>
    <x v="0"/>
    <x v="0"/>
    <x v="0"/>
    <n v="101929.8"/>
    <x v="0"/>
  </r>
  <r>
    <x v="43"/>
    <x v="43"/>
    <x v="0"/>
    <x v="1"/>
    <s v="NetworkAdapters"/>
    <s v="WirelessUSBAdapters"/>
    <s v="None"/>
    <x v="30"/>
    <x v="28"/>
    <x v="16"/>
    <x v="4"/>
    <x v="38"/>
    <x v="42"/>
    <n v="51999.9"/>
    <x v="0"/>
  </r>
  <r>
    <x v="44"/>
    <x v="44"/>
    <x v="0"/>
    <x v="0"/>
    <s v="Cables&amp;Accessories"/>
    <s v="Cables"/>
    <s v="USBCables"/>
    <x v="18"/>
    <x v="17"/>
    <x v="20"/>
    <x v="1"/>
    <x v="20"/>
    <x v="23"/>
    <n v="37512"/>
    <x v="3"/>
  </r>
  <r>
    <x v="45"/>
    <x v="45"/>
    <x v="0"/>
    <x v="0"/>
    <s v="Cables&amp;Accessories"/>
    <s v="Cables"/>
    <s v="USBCables"/>
    <x v="31"/>
    <x v="8"/>
    <x v="29"/>
    <x v="8"/>
    <x v="39"/>
    <x v="43"/>
    <n v="32313.599999999999"/>
    <x v="2"/>
  </r>
  <r>
    <x v="46"/>
    <x v="46"/>
    <x v="0"/>
    <x v="1"/>
    <s v="NetworkAdapters"/>
    <s v="WirelessUSBAdapters"/>
    <s v="None"/>
    <x v="32"/>
    <x v="29"/>
    <x v="30"/>
    <x v="3"/>
    <x v="40"/>
    <x v="44"/>
    <n v="33337.1"/>
    <x v="0"/>
  </r>
  <r>
    <x v="47"/>
    <x v="47"/>
    <x v="1"/>
    <x v="2"/>
    <s v="Accessories"/>
    <s v="Cables"/>
    <s v="HDMICables"/>
    <x v="33"/>
    <x v="30"/>
    <x v="31"/>
    <x v="5"/>
    <x v="10"/>
    <x v="45"/>
    <n v="1878681.2000000002"/>
    <x v="1"/>
  </r>
  <r>
    <x v="48"/>
    <x v="48"/>
    <x v="1"/>
    <x v="2"/>
    <s v="Accessories"/>
    <s v="RemoteControls"/>
    <s v="None"/>
    <x v="0"/>
    <x v="8"/>
    <x v="13"/>
    <x v="9"/>
    <x v="41"/>
    <x v="46"/>
    <n v="1774.8"/>
    <x v="2"/>
  </r>
  <r>
    <x v="49"/>
    <x v="49"/>
    <x v="0"/>
    <x v="0"/>
    <s v="Cables&amp;Accessories"/>
    <s v="Cables"/>
    <s v="USBCables"/>
    <x v="1"/>
    <x v="31"/>
    <x v="8"/>
    <x v="0"/>
    <x v="42"/>
    <x v="47"/>
    <n v="388899"/>
    <x v="1"/>
  </r>
  <r>
    <x v="50"/>
    <x v="50"/>
    <x v="0"/>
    <x v="1"/>
    <s v="NetworkAdapters"/>
    <s v="WirelessUSBAdapters"/>
    <s v="None"/>
    <x v="34"/>
    <x v="32"/>
    <x v="32"/>
    <x v="5"/>
    <x v="43"/>
    <x v="48"/>
    <n v="109032.00000000001"/>
    <x v="0"/>
  </r>
  <r>
    <x v="51"/>
    <x v="51"/>
    <x v="0"/>
    <x v="0"/>
    <s v="Cables&amp;Accessories"/>
    <s v="Cables"/>
    <s v="USBCables"/>
    <x v="21"/>
    <x v="33"/>
    <x v="0"/>
    <x v="0"/>
    <x v="42"/>
    <x v="49"/>
    <n v="388899"/>
    <x v="2"/>
  </r>
  <r>
    <x v="52"/>
    <x v="52"/>
    <x v="0"/>
    <x v="0"/>
    <s v="Cables&amp;Accessories"/>
    <s v="Cables"/>
    <s v="USBCables"/>
    <x v="35"/>
    <x v="34"/>
    <x v="33"/>
    <x v="4"/>
    <x v="44"/>
    <x v="50"/>
    <n v="35208.400000000001"/>
    <x v="0"/>
  </r>
  <r>
    <x v="53"/>
    <x v="53"/>
    <x v="1"/>
    <x v="2"/>
    <s v="Televisions"/>
    <s v="StandardTelevisions"/>
    <s v="None"/>
    <x v="36"/>
    <x v="35"/>
    <x v="18"/>
    <x v="0"/>
    <x v="45"/>
    <x v="51"/>
    <n v="16812.600000000002"/>
    <x v="0"/>
  </r>
  <r>
    <x v="54"/>
    <x v="54"/>
    <x v="0"/>
    <x v="0"/>
    <s v="Cables&amp;Accessories"/>
    <s v="Cables"/>
    <s v="USBCables"/>
    <x v="1"/>
    <x v="1"/>
    <x v="1"/>
    <x v="3"/>
    <x v="46"/>
    <x v="52"/>
    <n v="1287.3999999999999"/>
    <x v="1"/>
  </r>
  <r>
    <x v="55"/>
    <x v="55"/>
    <x v="1"/>
    <x v="2"/>
    <s v="Accessories"/>
    <s v="RemoteControls"/>
    <s v="None"/>
    <x v="37"/>
    <x v="6"/>
    <x v="34"/>
    <x v="7"/>
    <x v="47"/>
    <x v="53"/>
    <n v="10952"/>
    <x v="1"/>
  </r>
  <r>
    <x v="56"/>
    <x v="56"/>
    <x v="0"/>
    <x v="1"/>
    <s v="NetworkAdapters"/>
    <s v="WirelessUSBAdapters"/>
    <s v="None"/>
    <x v="38"/>
    <x v="36"/>
    <x v="34"/>
    <x v="0"/>
    <x v="8"/>
    <x v="54"/>
    <n v="754702.20000000007"/>
    <x v="0"/>
  </r>
  <r>
    <x v="57"/>
    <x v="57"/>
    <x v="1"/>
    <x v="2"/>
    <s v="Televisions"/>
    <s v="SmartTelevisions"/>
    <s v="None"/>
    <x v="39"/>
    <x v="37"/>
    <x v="35"/>
    <x v="0"/>
    <x v="23"/>
    <x v="55"/>
    <n v="146575.80000000002"/>
    <x v="0"/>
  </r>
  <r>
    <x v="58"/>
    <x v="58"/>
    <x v="0"/>
    <x v="0"/>
    <s v="Cables&amp;Accessories"/>
    <s v="Cables"/>
    <s v="USBCables"/>
    <x v="40"/>
    <x v="38"/>
    <x v="36"/>
    <x v="0"/>
    <x v="48"/>
    <x v="56"/>
    <n v="2755.2000000000003"/>
    <x v="0"/>
  </r>
  <r>
    <x v="59"/>
    <x v="59"/>
    <x v="0"/>
    <x v="0"/>
    <s v="Cables&amp;Accessories"/>
    <s v="Cables"/>
    <s v="USBCables"/>
    <x v="3"/>
    <x v="1"/>
    <x v="37"/>
    <x v="4"/>
    <x v="49"/>
    <x v="57"/>
    <n v="30375.199999999997"/>
    <x v="1"/>
  </r>
  <r>
    <x v="60"/>
    <x v="60"/>
    <x v="1"/>
    <x v="2"/>
    <s v="Accessories"/>
    <s v="RemoteControls"/>
    <s v="None"/>
    <x v="21"/>
    <x v="10"/>
    <x v="38"/>
    <x v="7"/>
    <x v="50"/>
    <x v="58"/>
    <n v="8143.7000000000007"/>
    <x v="2"/>
  </r>
  <r>
    <x v="61"/>
    <x v="61"/>
    <x v="1"/>
    <x v="2"/>
    <s v="Televisions"/>
    <s v="SmartTelevisions"/>
    <s v="None"/>
    <x v="41"/>
    <x v="39"/>
    <x v="39"/>
    <x v="4"/>
    <x v="51"/>
    <x v="59"/>
    <n v="30568.699999999997"/>
    <x v="0"/>
  </r>
  <r>
    <x v="62"/>
    <x v="62"/>
    <x v="0"/>
    <x v="0"/>
    <s v="Cables&amp;Accessories"/>
    <s v="Cables"/>
    <s v="USBCables"/>
    <x v="42"/>
    <x v="8"/>
    <x v="40"/>
    <x v="1"/>
    <x v="52"/>
    <x v="60"/>
    <n v="5252"/>
    <x v="2"/>
  </r>
  <r>
    <x v="63"/>
    <x v="63"/>
    <x v="0"/>
    <x v="0"/>
    <s v="Cables&amp;Accessories"/>
    <s v="Cables"/>
    <s v="USBCables"/>
    <x v="2"/>
    <x v="40"/>
    <x v="4"/>
    <x v="0"/>
    <x v="53"/>
    <x v="61"/>
    <n v="124933.20000000001"/>
    <x v="2"/>
  </r>
  <r>
    <x v="64"/>
    <x v="64"/>
    <x v="1"/>
    <x v="2"/>
    <s v="Televisions"/>
    <s v="SmartTelevisions"/>
    <s v="None"/>
    <x v="13"/>
    <x v="13"/>
    <x v="15"/>
    <x v="0"/>
    <x v="54"/>
    <x v="62"/>
    <n v="189999.6"/>
    <x v="0"/>
  </r>
  <r>
    <x v="65"/>
    <x v="65"/>
    <x v="1"/>
    <x v="2"/>
    <s v="Accessories"/>
    <s v="Cables"/>
    <s v="HDMICables"/>
    <x v="33"/>
    <x v="41"/>
    <x v="38"/>
    <x v="5"/>
    <x v="10"/>
    <x v="63"/>
    <n v="1878681.2000000002"/>
    <x v="0"/>
  </r>
  <r>
    <x v="66"/>
    <x v="66"/>
    <x v="0"/>
    <x v="0"/>
    <s v="Cables&amp;Accessories"/>
    <s v="Cables"/>
    <s v="USBCables"/>
    <x v="43"/>
    <x v="3"/>
    <x v="33"/>
    <x v="3"/>
    <x v="55"/>
    <x v="64"/>
    <n v="1844.9999999999998"/>
    <x v="2"/>
  </r>
  <r>
    <x v="67"/>
    <x v="67"/>
    <x v="1"/>
    <x v="2"/>
    <s v="Televisions"/>
    <s v="StandardTelevisions"/>
    <s v="None"/>
    <x v="44"/>
    <x v="42"/>
    <x v="41"/>
    <x v="4"/>
    <x v="56"/>
    <x v="65"/>
    <n v="1965.1"/>
    <x v="0"/>
  </r>
  <r>
    <x v="68"/>
    <x v="68"/>
    <x v="1"/>
    <x v="2"/>
    <s v="Accessories"/>
    <s v="TVMounts,Stands&amp;Turntables"/>
    <s v="TVWall&amp;CeilingMounts"/>
    <x v="45"/>
    <x v="43"/>
    <x v="41"/>
    <x v="0"/>
    <x v="57"/>
    <x v="66"/>
    <n v="11453.4"/>
    <x v="0"/>
  </r>
  <r>
    <x v="69"/>
    <x v="69"/>
    <x v="0"/>
    <x v="0"/>
    <s v="Cables&amp;Accessories"/>
    <s v="Cables"/>
    <s v="USBCables"/>
    <x v="9"/>
    <x v="11"/>
    <x v="12"/>
    <x v="4"/>
    <x v="58"/>
    <x v="67"/>
    <n v="86227.9"/>
    <x v="2"/>
  </r>
  <r>
    <x v="70"/>
    <x v="70"/>
    <x v="0"/>
    <x v="0"/>
    <s v="Cables&amp;Accessories"/>
    <s v="Cables"/>
    <s v="USBCables"/>
    <x v="12"/>
    <x v="12"/>
    <x v="4"/>
    <x v="6"/>
    <x v="59"/>
    <x v="68"/>
    <n v="670.5"/>
    <x v="2"/>
  </r>
  <r>
    <x v="71"/>
    <x v="71"/>
    <x v="0"/>
    <x v="0"/>
    <s v="Cables&amp;Accessories"/>
    <s v="Cables"/>
    <s v="USBCables"/>
    <x v="12"/>
    <x v="22"/>
    <x v="21"/>
    <x v="3"/>
    <x v="60"/>
    <x v="69"/>
    <n v="860.99999999999989"/>
    <x v="2"/>
  </r>
  <r>
    <x v="72"/>
    <x v="72"/>
    <x v="1"/>
    <x v="2"/>
    <s v="Televisions"/>
    <s v="SmartTelevisions"/>
    <s v="None"/>
    <x v="46"/>
    <x v="44"/>
    <x v="42"/>
    <x v="0"/>
    <x v="54"/>
    <x v="70"/>
    <n v="189999.6"/>
    <x v="0"/>
  </r>
  <r>
    <x v="73"/>
    <x v="73"/>
    <x v="0"/>
    <x v="0"/>
    <s v="Cables&amp;Accessories"/>
    <s v="Cables"/>
    <s v="USBCables"/>
    <x v="47"/>
    <x v="6"/>
    <x v="36"/>
    <x v="1"/>
    <x v="61"/>
    <x v="71"/>
    <n v="30928"/>
    <x v="1"/>
  </r>
  <r>
    <x v="74"/>
    <x v="74"/>
    <x v="0"/>
    <x v="0"/>
    <s v="Cables&amp;Accessories"/>
    <s v="Cables"/>
    <s v="USBCables"/>
    <x v="0"/>
    <x v="8"/>
    <x v="13"/>
    <x v="3"/>
    <x v="62"/>
    <x v="72"/>
    <n v="7297.9999999999991"/>
    <x v="2"/>
  </r>
  <r>
    <x v="75"/>
    <x v="75"/>
    <x v="0"/>
    <x v="0"/>
    <s v="Cables&amp;Accessories"/>
    <s v="Cables"/>
    <s v="USBCables"/>
    <x v="1"/>
    <x v="6"/>
    <x v="13"/>
    <x v="3"/>
    <x v="63"/>
    <x v="73"/>
    <n v="2468.1999999999998"/>
    <x v="1"/>
  </r>
  <r>
    <x v="76"/>
    <x v="76"/>
    <x v="0"/>
    <x v="0"/>
    <s v="Cables&amp;Accessories"/>
    <s v="Cables"/>
    <s v="USBCables"/>
    <x v="21"/>
    <x v="4"/>
    <x v="10"/>
    <x v="1"/>
    <x v="64"/>
    <x v="74"/>
    <n v="5692"/>
    <x v="1"/>
  </r>
  <r>
    <x v="77"/>
    <x v="77"/>
    <x v="1"/>
    <x v="2"/>
    <s v="Televisions"/>
    <s v="SmartTelevisions"/>
    <s v="None"/>
    <x v="48"/>
    <x v="45"/>
    <x v="6"/>
    <x v="3"/>
    <x v="65"/>
    <x v="75"/>
    <n v="1631.8"/>
    <x v="0"/>
  </r>
  <r>
    <x v="78"/>
    <x v="78"/>
    <x v="0"/>
    <x v="0"/>
    <s v="Cables&amp;Accessories"/>
    <s v="Cables"/>
    <s v="USBCables"/>
    <x v="28"/>
    <x v="6"/>
    <x v="30"/>
    <x v="2"/>
    <x v="66"/>
    <x v="76"/>
    <n v="2090.4"/>
    <x v="1"/>
  </r>
  <r>
    <x v="79"/>
    <x v="79"/>
    <x v="1"/>
    <x v="2"/>
    <s v="Accessories"/>
    <s v="RemoteControls"/>
    <s v="None"/>
    <x v="49"/>
    <x v="46"/>
    <x v="0"/>
    <x v="1"/>
    <x v="67"/>
    <x v="77"/>
    <n v="128"/>
    <x v="0"/>
  </r>
  <r>
    <x v="80"/>
    <x v="80"/>
    <x v="0"/>
    <x v="0"/>
    <s v="Cables&amp;Accessories"/>
    <s v="Cables"/>
    <s v="USBCables"/>
    <x v="0"/>
    <x v="0"/>
    <x v="0"/>
    <x v="0"/>
    <x v="0"/>
    <x v="0"/>
    <n v="101929.8"/>
    <x v="0"/>
  </r>
  <r>
    <x v="81"/>
    <x v="81"/>
    <x v="0"/>
    <x v="0"/>
    <s v="Cables&amp;Accessories"/>
    <s v="Cables"/>
    <s v="USBCables"/>
    <x v="42"/>
    <x v="47"/>
    <x v="15"/>
    <x v="1"/>
    <x v="20"/>
    <x v="78"/>
    <n v="37512"/>
    <x v="1"/>
  </r>
  <r>
    <x v="82"/>
    <x v="82"/>
    <x v="1"/>
    <x v="2"/>
    <s v="Televisions"/>
    <s v="SmartTelevisions"/>
    <s v="None"/>
    <x v="50"/>
    <x v="48"/>
    <x v="33"/>
    <x v="10"/>
    <x v="68"/>
    <x v="79"/>
    <n v="3066.7999999999997"/>
    <x v="0"/>
  </r>
  <r>
    <x v="83"/>
    <x v="83"/>
    <x v="0"/>
    <x v="0"/>
    <s v="Cables&amp;Accessories"/>
    <s v="Cables"/>
    <s v="USBCables"/>
    <x v="8"/>
    <x v="10"/>
    <x v="11"/>
    <x v="5"/>
    <x v="69"/>
    <x v="80"/>
    <n v="126680.40000000001"/>
    <x v="2"/>
  </r>
  <r>
    <x v="84"/>
    <x v="84"/>
    <x v="0"/>
    <x v="0"/>
    <s v="Cables&amp;Accessories"/>
    <s v="Cables"/>
    <s v="USBCables"/>
    <x v="51"/>
    <x v="49"/>
    <x v="43"/>
    <x v="0"/>
    <x v="70"/>
    <x v="81"/>
    <n v="44419.200000000004"/>
    <x v="0"/>
  </r>
  <r>
    <x v="85"/>
    <x v="85"/>
    <x v="1"/>
    <x v="2"/>
    <s v="Televisions"/>
    <s v="SmartTelevisions"/>
    <s v="None"/>
    <x v="52"/>
    <x v="50"/>
    <x v="23"/>
    <x v="0"/>
    <x v="34"/>
    <x v="82"/>
    <n v="30651.600000000002"/>
    <x v="0"/>
  </r>
  <r>
    <x v="86"/>
    <x v="86"/>
    <x v="1"/>
    <x v="2"/>
    <s v="Televisions"/>
    <s v="SmartTelevisions"/>
    <s v="None"/>
    <x v="53"/>
    <x v="51"/>
    <x v="44"/>
    <x v="4"/>
    <x v="21"/>
    <x v="83"/>
    <n v="20222.899999999998"/>
    <x v="0"/>
  </r>
  <r>
    <x v="87"/>
    <x v="87"/>
    <x v="1"/>
    <x v="2"/>
    <s v="Televisions"/>
    <s v="SmartTelevisions"/>
    <s v="None"/>
    <x v="54"/>
    <x v="52"/>
    <x v="19"/>
    <x v="4"/>
    <x v="51"/>
    <x v="84"/>
    <n v="30568.699999999997"/>
    <x v="0"/>
  </r>
  <r>
    <x v="88"/>
    <x v="88"/>
    <x v="0"/>
    <x v="0"/>
    <s v="Cables&amp;Accessories"/>
    <s v="Cables"/>
    <s v="USBCables"/>
    <x v="1"/>
    <x v="8"/>
    <x v="27"/>
    <x v="6"/>
    <x v="71"/>
    <x v="85"/>
    <n v="571.5"/>
    <x v="2"/>
  </r>
  <r>
    <x v="89"/>
    <x v="89"/>
    <x v="0"/>
    <x v="0"/>
    <s v="Cables&amp;Accessories"/>
    <s v="Cables"/>
    <s v="USBCables"/>
    <x v="38"/>
    <x v="20"/>
    <x v="45"/>
    <x v="0"/>
    <x v="0"/>
    <x v="86"/>
    <n v="101929.8"/>
    <x v="0"/>
  </r>
  <r>
    <x v="90"/>
    <x v="90"/>
    <x v="0"/>
    <x v="1"/>
    <s v="NetworkAdapters"/>
    <s v="WirelessUSBAdapters"/>
    <s v="None"/>
    <x v="55"/>
    <x v="53"/>
    <x v="46"/>
    <x v="9"/>
    <x v="72"/>
    <x v="87"/>
    <n v="36482.400000000001"/>
    <x v="2"/>
  </r>
  <r>
    <x v="91"/>
    <x v="91"/>
    <x v="1"/>
    <x v="2"/>
    <s v="Televisions"/>
    <s v="SmartTelevisions"/>
    <s v="None"/>
    <x v="56"/>
    <x v="54"/>
    <x v="47"/>
    <x v="0"/>
    <x v="23"/>
    <x v="88"/>
    <n v="146575.80000000002"/>
    <x v="0"/>
  </r>
  <r>
    <x v="92"/>
    <x v="92"/>
    <x v="0"/>
    <x v="0"/>
    <s v="Cables&amp;Accessories"/>
    <s v="Cables"/>
    <s v="USBCables"/>
    <x v="8"/>
    <x v="3"/>
    <x v="48"/>
    <x v="0"/>
    <x v="3"/>
    <x v="3"/>
    <n v="396324.60000000003"/>
    <x v="2"/>
  </r>
  <r>
    <x v="93"/>
    <x v="93"/>
    <x v="0"/>
    <x v="0"/>
    <s v="Cables&amp;Accessories"/>
    <s v="Cables"/>
    <s v="USBCables"/>
    <x v="1"/>
    <x v="8"/>
    <x v="27"/>
    <x v="3"/>
    <x v="73"/>
    <x v="89"/>
    <n v="1742.4999999999998"/>
    <x v="2"/>
  </r>
  <r>
    <x v="94"/>
    <x v="94"/>
    <x v="1"/>
    <x v="2"/>
    <s v="Televisions"/>
    <s v="SmartTelevisions"/>
    <s v="None"/>
    <x v="57"/>
    <x v="51"/>
    <x v="34"/>
    <x v="0"/>
    <x v="74"/>
    <x v="90"/>
    <n v="27967.800000000003"/>
    <x v="0"/>
  </r>
  <r>
    <x v="95"/>
    <x v="95"/>
    <x v="0"/>
    <x v="1"/>
    <s v="NetworkAdapters"/>
    <s v="WirelessUSBAdapters"/>
    <s v="None"/>
    <x v="58"/>
    <x v="1"/>
    <x v="49"/>
    <x v="7"/>
    <x v="75"/>
    <x v="91"/>
    <n v="7314.9000000000005"/>
    <x v="1"/>
  </r>
  <r>
    <x v="96"/>
    <x v="96"/>
    <x v="1"/>
    <x v="2"/>
    <s v="Accessories"/>
    <s v="RemoteControls"/>
    <s v="None"/>
    <x v="14"/>
    <x v="10"/>
    <x v="12"/>
    <x v="11"/>
    <x v="76"/>
    <x v="92"/>
    <n v="4100.2"/>
    <x v="2"/>
  </r>
  <r>
    <x v="97"/>
    <x v="97"/>
    <x v="0"/>
    <x v="0"/>
    <s v="Cables&amp;Accessories"/>
    <s v="Cables"/>
    <s v="USBCables"/>
    <x v="59"/>
    <x v="8"/>
    <x v="6"/>
    <x v="7"/>
    <x v="77"/>
    <x v="93"/>
    <n v="4058.9"/>
    <x v="2"/>
  </r>
  <r>
    <x v="98"/>
    <x v="98"/>
    <x v="0"/>
    <x v="1"/>
    <s v="NetworkAdapters"/>
    <s v="WirelessUSBAdapters"/>
    <s v="None"/>
    <x v="60"/>
    <x v="2"/>
    <x v="21"/>
    <x v="6"/>
    <x v="78"/>
    <x v="94"/>
    <n v="100890"/>
    <x v="0"/>
  </r>
  <r>
    <x v="99"/>
    <x v="99"/>
    <x v="0"/>
    <x v="0"/>
    <s v="Cables&amp;Accessories"/>
    <s v="Cables"/>
    <s v="USBCables"/>
    <x v="61"/>
    <x v="38"/>
    <x v="50"/>
    <x v="3"/>
    <x v="79"/>
    <x v="95"/>
    <n v="4284.5"/>
    <x v="0"/>
  </r>
  <r>
    <x v="100"/>
    <x v="100"/>
    <x v="1"/>
    <x v="2"/>
    <s v="Accessories"/>
    <s v="RemoteControls"/>
    <s v="None"/>
    <x v="12"/>
    <x v="38"/>
    <x v="36"/>
    <x v="4"/>
    <x v="80"/>
    <x v="96"/>
    <n v="17823.5"/>
    <x v="0"/>
  </r>
  <r>
    <x v="101"/>
    <x v="101"/>
    <x v="0"/>
    <x v="0"/>
    <s v="Cables&amp;Accessories"/>
    <s v="Cables"/>
    <s v="USBCables"/>
    <x v="62"/>
    <x v="55"/>
    <x v="3"/>
    <x v="4"/>
    <x v="81"/>
    <x v="97"/>
    <n v="28152.1"/>
    <x v="0"/>
  </r>
  <r>
    <x v="102"/>
    <x v="102"/>
    <x v="1"/>
    <x v="2"/>
    <s v="Accessories"/>
    <s v="RemoteControls"/>
    <s v="None"/>
    <x v="8"/>
    <x v="12"/>
    <x v="29"/>
    <x v="1"/>
    <x v="82"/>
    <x v="98"/>
    <n v="6352"/>
    <x v="2"/>
  </r>
  <r>
    <x v="103"/>
    <x v="103"/>
    <x v="1"/>
    <x v="2"/>
    <s v="Televisions"/>
    <s v="SmartTelevisions"/>
    <s v="None"/>
    <x v="63"/>
    <x v="56"/>
    <x v="35"/>
    <x v="0"/>
    <x v="14"/>
    <x v="99"/>
    <n v="137928"/>
    <x v="0"/>
  </r>
  <r>
    <x v="104"/>
    <x v="104"/>
    <x v="0"/>
    <x v="0"/>
    <s v="Cables&amp;Accessories"/>
    <s v="Cables"/>
    <s v="USBCables"/>
    <x v="12"/>
    <x v="8"/>
    <x v="6"/>
    <x v="0"/>
    <x v="83"/>
    <x v="100"/>
    <n v="55104"/>
    <x v="2"/>
  </r>
  <r>
    <x v="105"/>
    <x v="105"/>
    <x v="0"/>
    <x v="0"/>
    <s v="Cables&amp;Accessories"/>
    <s v="Cables"/>
    <s v="USBCables"/>
    <x v="0"/>
    <x v="8"/>
    <x v="13"/>
    <x v="4"/>
    <x v="84"/>
    <x v="101"/>
    <n v="12065.8"/>
    <x v="2"/>
  </r>
  <r>
    <x v="106"/>
    <x v="106"/>
    <x v="0"/>
    <x v="0"/>
    <s v="Cables&amp;Accessories"/>
    <s v="Cables"/>
    <s v="USBCables"/>
    <x v="64"/>
    <x v="49"/>
    <x v="6"/>
    <x v="0"/>
    <x v="0"/>
    <x v="102"/>
    <n v="101929.8"/>
    <x v="0"/>
  </r>
  <r>
    <x v="107"/>
    <x v="107"/>
    <x v="0"/>
    <x v="0"/>
    <s v="Cables&amp;Accessories"/>
    <s v="Cables"/>
    <s v="USBCables"/>
    <x v="8"/>
    <x v="8"/>
    <x v="20"/>
    <x v="4"/>
    <x v="85"/>
    <x v="103"/>
    <n v="3293.7999999999997"/>
    <x v="2"/>
  </r>
  <r>
    <x v="108"/>
    <x v="108"/>
    <x v="1"/>
    <x v="2"/>
    <s v="Televisions"/>
    <s v="SmartTelevisions"/>
    <s v="None"/>
    <x v="65"/>
    <x v="57"/>
    <x v="21"/>
    <x v="4"/>
    <x v="86"/>
    <x v="104"/>
    <n v="15424.099999999999"/>
    <x v="0"/>
  </r>
  <r>
    <x v="109"/>
    <x v="109"/>
    <x v="0"/>
    <x v="0"/>
    <s v="Cables&amp;Accessories"/>
    <s v="Cables"/>
    <s v="USBCables"/>
    <x v="25"/>
    <x v="53"/>
    <x v="51"/>
    <x v="2"/>
    <x v="5"/>
    <x v="105"/>
    <n v="96996.9"/>
    <x v="2"/>
  </r>
  <r>
    <x v="110"/>
    <x v="110"/>
    <x v="1"/>
    <x v="2"/>
    <s v="Televisions"/>
    <s v="StandardTelevisions"/>
    <s v="None"/>
    <x v="66"/>
    <x v="58"/>
    <x v="11"/>
    <x v="3"/>
    <x v="87"/>
    <x v="106"/>
    <n v="10582.099999999999"/>
    <x v="0"/>
  </r>
  <r>
    <x v="111"/>
    <x v="111"/>
    <x v="0"/>
    <x v="0"/>
    <s v="Cables&amp;Accessories"/>
    <s v="Cables"/>
    <s v="USBCables"/>
    <x v="67"/>
    <x v="8"/>
    <x v="25"/>
    <x v="4"/>
    <x v="26"/>
    <x v="29"/>
    <n v="89655"/>
    <x v="2"/>
  </r>
  <r>
    <x v="112"/>
    <x v="112"/>
    <x v="1"/>
    <x v="2"/>
    <s v="Televisions"/>
    <s v="SmartTelevisions"/>
    <s v="None"/>
    <x v="68"/>
    <x v="59"/>
    <x v="9"/>
    <x v="4"/>
    <x v="88"/>
    <x v="107"/>
    <n v="4450.5"/>
    <x v="0"/>
  </r>
  <r>
    <x v="113"/>
    <x v="113"/>
    <x v="0"/>
    <x v="0"/>
    <s v="Cables&amp;Accessories"/>
    <s v="Cables"/>
    <s v="USBCables"/>
    <x v="0"/>
    <x v="8"/>
    <x v="13"/>
    <x v="3"/>
    <x v="62"/>
    <x v="72"/>
    <n v="7297.9999999999991"/>
    <x v="2"/>
  </r>
  <r>
    <x v="114"/>
    <x v="114"/>
    <x v="1"/>
    <x v="2"/>
    <s v="Accessories"/>
    <s v="RemoteControls"/>
    <s v="None"/>
    <x v="0"/>
    <x v="20"/>
    <x v="27"/>
    <x v="6"/>
    <x v="89"/>
    <x v="108"/>
    <n v="2272.5"/>
    <x v="0"/>
  </r>
  <r>
    <x v="115"/>
    <x v="115"/>
    <x v="0"/>
    <x v="0"/>
    <s v="Cables&amp;Accessories"/>
    <s v="Cables"/>
    <s v="USBCables"/>
    <x v="69"/>
    <x v="4"/>
    <x v="41"/>
    <x v="3"/>
    <x v="90"/>
    <x v="109"/>
    <n v="7039.7"/>
    <x v="1"/>
  </r>
  <r>
    <x v="116"/>
    <x v="116"/>
    <x v="1"/>
    <x v="2"/>
    <s v="Accessories"/>
    <s v="RemoteControls"/>
    <s v="None"/>
    <x v="70"/>
    <x v="20"/>
    <x v="31"/>
    <x v="9"/>
    <x v="91"/>
    <x v="110"/>
    <n v="2124"/>
    <x v="0"/>
  </r>
  <r>
    <x v="117"/>
    <x v="117"/>
    <x v="0"/>
    <x v="0"/>
    <s v="Cables&amp;Accessories"/>
    <s v="Cables"/>
    <s v="USBCables"/>
    <x v="71"/>
    <x v="8"/>
    <x v="6"/>
    <x v="12"/>
    <x v="92"/>
    <x v="111"/>
    <n v="3923.5"/>
    <x v="2"/>
  </r>
  <r>
    <x v="118"/>
    <x v="118"/>
    <x v="0"/>
    <x v="0"/>
    <s v="Cables&amp;Accessories"/>
    <s v="Cables"/>
    <s v="USBCables"/>
    <x v="4"/>
    <x v="8"/>
    <x v="5"/>
    <x v="1"/>
    <x v="52"/>
    <x v="60"/>
    <n v="5252"/>
    <x v="2"/>
  </r>
  <r>
    <x v="119"/>
    <x v="119"/>
    <x v="0"/>
    <x v="0"/>
    <s v="Cables&amp;Accessories"/>
    <s v="Cables"/>
    <s v="USBCables"/>
    <x v="72"/>
    <x v="12"/>
    <x v="43"/>
    <x v="11"/>
    <x v="93"/>
    <x v="112"/>
    <n v="501.59999999999997"/>
    <x v="2"/>
  </r>
  <r>
    <x v="120"/>
    <x v="120"/>
    <x v="0"/>
    <x v="0"/>
    <s v="Cables&amp;Accessories"/>
    <s v="Cables"/>
    <s v="USBCables"/>
    <x v="45"/>
    <x v="20"/>
    <x v="52"/>
    <x v="5"/>
    <x v="94"/>
    <x v="113"/>
    <n v="8584.4000000000015"/>
    <x v="0"/>
  </r>
  <r>
    <x v="121"/>
    <x v="121"/>
    <x v="1"/>
    <x v="2"/>
    <s v="Accessories"/>
    <s v="RemoteControls"/>
    <s v="None"/>
    <x v="73"/>
    <x v="46"/>
    <x v="11"/>
    <x v="7"/>
    <x v="95"/>
    <x v="114"/>
    <n v="136.9"/>
    <x v="0"/>
  </r>
  <r>
    <x v="122"/>
    <x v="122"/>
    <x v="1"/>
    <x v="2"/>
    <s v="Televisions"/>
    <s v="SmartTelevisions"/>
    <s v="None"/>
    <x v="74"/>
    <x v="60"/>
    <x v="41"/>
    <x v="4"/>
    <x v="96"/>
    <x v="115"/>
    <n v="2545.6"/>
    <x v="0"/>
  </r>
  <r>
    <x v="123"/>
    <x v="123"/>
    <x v="1"/>
    <x v="2"/>
    <s v="Televisions"/>
    <s v="SmartTelevisions"/>
    <s v="None"/>
    <x v="75"/>
    <x v="61"/>
    <x v="3"/>
    <x v="3"/>
    <x v="97"/>
    <x v="116"/>
    <n v="5161.8999999999996"/>
    <x v="0"/>
  </r>
  <r>
    <x v="124"/>
    <x v="124"/>
    <x v="1"/>
    <x v="2"/>
    <s v="Televisions"/>
    <s v="SmartTelevisions"/>
    <s v="None"/>
    <x v="27"/>
    <x v="62"/>
    <x v="35"/>
    <x v="0"/>
    <x v="54"/>
    <x v="117"/>
    <n v="189999.6"/>
    <x v="0"/>
  </r>
  <r>
    <x v="125"/>
    <x v="125"/>
    <x v="1"/>
    <x v="2"/>
    <s v="Accessories"/>
    <s v="Cables"/>
    <s v="HDMICables"/>
    <x v="35"/>
    <x v="63"/>
    <x v="3"/>
    <x v="3"/>
    <x v="98"/>
    <x v="118"/>
    <n v="117415.79999999999"/>
    <x v="0"/>
  </r>
  <r>
    <x v="126"/>
    <x v="126"/>
    <x v="1"/>
    <x v="2"/>
    <s v="Accessories"/>
    <s v="Cables"/>
    <s v="HDMICables"/>
    <x v="6"/>
    <x v="64"/>
    <x v="33"/>
    <x v="4"/>
    <x v="99"/>
    <x v="119"/>
    <n v="55190.5"/>
    <x v="2"/>
  </r>
  <r>
    <x v="127"/>
    <x v="127"/>
    <x v="1"/>
    <x v="2"/>
    <s v="Televisions"/>
    <s v="SmartTelevisions"/>
    <s v="None"/>
    <x v="76"/>
    <x v="65"/>
    <x v="0"/>
    <x v="0"/>
    <x v="100"/>
    <x v="120"/>
    <n v="5329.8"/>
    <x v="0"/>
  </r>
  <r>
    <x v="128"/>
    <x v="128"/>
    <x v="1"/>
    <x v="2"/>
    <s v="Accessories"/>
    <s v="RemoteControls"/>
    <s v="None"/>
    <x v="12"/>
    <x v="22"/>
    <x v="21"/>
    <x v="0"/>
    <x v="101"/>
    <x v="121"/>
    <n v="1192.8"/>
    <x v="2"/>
  </r>
  <r>
    <x v="129"/>
    <x v="129"/>
    <x v="1"/>
    <x v="2"/>
    <s v="Accessories"/>
    <s v="Cables"/>
    <s v="RCACables"/>
    <x v="77"/>
    <x v="66"/>
    <x v="53"/>
    <x v="5"/>
    <x v="102"/>
    <x v="122"/>
    <n v="305967.2"/>
    <x v="0"/>
  </r>
  <r>
    <x v="130"/>
    <x v="130"/>
    <x v="1"/>
    <x v="2"/>
    <s v="Televisions"/>
    <s v="SmartTelevisions"/>
    <s v="None"/>
    <x v="78"/>
    <x v="67"/>
    <x v="39"/>
    <x v="4"/>
    <x v="21"/>
    <x v="123"/>
    <n v="20222.899999999998"/>
    <x v="0"/>
  </r>
  <r>
    <x v="131"/>
    <x v="131"/>
    <x v="0"/>
    <x v="0"/>
    <s v="Cables&amp;Accessories"/>
    <s v="Cables"/>
    <s v="USBCables"/>
    <x v="0"/>
    <x v="8"/>
    <x v="13"/>
    <x v="4"/>
    <x v="84"/>
    <x v="101"/>
    <n v="12065.8"/>
    <x v="2"/>
  </r>
  <r>
    <x v="132"/>
    <x v="132"/>
    <x v="1"/>
    <x v="3"/>
    <s v="Accessories"/>
    <s v="SpeakerAccessories"/>
    <s v="Mounts"/>
    <x v="12"/>
    <x v="49"/>
    <x v="25"/>
    <x v="1"/>
    <x v="103"/>
    <x v="124"/>
    <n v="13180"/>
    <x v="0"/>
  </r>
  <r>
    <x v="133"/>
    <x v="133"/>
    <x v="0"/>
    <x v="0"/>
    <s v="Cables&amp;Accessories"/>
    <s v="Cables"/>
    <s v="USBCables"/>
    <x v="21"/>
    <x v="7"/>
    <x v="54"/>
    <x v="2"/>
    <x v="104"/>
    <x v="125"/>
    <n v="315.89999999999998"/>
    <x v="1"/>
  </r>
  <r>
    <x v="134"/>
    <x v="134"/>
    <x v="0"/>
    <x v="0"/>
    <s v="Cables&amp;Accessories"/>
    <s v="Cables"/>
    <s v="USBCables"/>
    <x v="79"/>
    <x v="68"/>
    <x v="34"/>
    <x v="0"/>
    <x v="105"/>
    <x v="126"/>
    <n v="177664.2"/>
    <x v="0"/>
  </r>
  <r>
    <x v="135"/>
    <x v="135"/>
    <x v="1"/>
    <x v="2"/>
    <s v="Televisions"/>
    <s v="SmartTelevisions"/>
    <s v="None"/>
    <x v="54"/>
    <x v="69"/>
    <x v="16"/>
    <x v="4"/>
    <x v="106"/>
    <x v="127"/>
    <n v="5916.8"/>
    <x v="0"/>
  </r>
  <r>
    <x v="136"/>
    <x v="136"/>
    <x v="0"/>
    <x v="0"/>
    <s v="Cables&amp;Accessories"/>
    <s v="Cables"/>
    <s v="USBCables"/>
    <x v="14"/>
    <x v="70"/>
    <x v="25"/>
    <x v="2"/>
    <x v="31"/>
    <x v="128"/>
    <n v="4192.5"/>
    <x v="2"/>
  </r>
  <r>
    <x v="137"/>
    <x v="137"/>
    <x v="1"/>
    <x v="2"/>
    <s v="Accessories"/>
    <s v="Cables"/>
    <s v="HDMICables"/>
    <x v="30"/>
    <x v="71"/>
    <x v="30"/>
    <x v="13"/>
    <x v="107"/>
    <x v="129"/>
    <n v="16854.399999999998"/>
    <x v="0"/>
  </r>
  <r>
    <x v="138"/>
    <x v="138"/>
    <x v="1"/>
    <x v="2"/>
    <s v="Accessories"/>
    <s v="RemoteControls"/>
    <s v="None"/>
    <x v="0"/>
    <x v="4"/>
    <x v="26"/>
    <x v="2"/>
    <x v="94"/>
    <x v="130"/>
    <n v="7608.9"/>
    <x v="1"/>
  </r>
  <r>
    <x v="139"/>
    <x v="139"/>
    <x v="0"/>
    <x v="0"/>
    <s v="Cables&amp;Accessories"/>
    <s v="Cables"/>
    <s v="USBCables"/>
    <x v="12"/>
    <x v="3"/>
    <x v="8"/>
    <x v="4"/>
    <x v="26"/>
    <x v="131"/>
    <n v="89655"/>
    <x v="2"/>
  </r>
  <r>
    <x v="140"/>
    <x v="140"/>
    <x v="0"/>
    <x v="0"/>
    <s v="Cables&amp;Accessories"/>
    <s v="Cables"/>
    <s v="USBCables"/>
    <x v="0"/>
    <x v="0"/>
    <x v="0"/>
    <x v="3"/>
    <x v="108"/>
    <x v="132"/>
    <n v="11008.499999999998"/>
    <x v="0"/>
  </r>
  <r>
    <x v="141"/>
    <x v="141"/>
    <x v="0"/>
    <x v="1"/>
    <s v="NetworkAdapters"/>
    <s v="WirelessUSBAdapters"/>
    <s v="None"/>
    <x v="80"/>
    <x v="43"/>
    <x v="1"/>
    <x v="5"/>
    <x v="43"/>
    <x v="133"/>
    <n v="109032.00000000001"/>
    <x v="0"/>
  </r>
  <r>
    <x v="142"/>
    <x v="142"/>
    <x v="1"/>
    <x v="2"/>
    <s v="Accessories"/>
    <s v="RemoteControls"/>
    <s v="None"/>
    <x v="81"/>
    <x v="0"/>
    <x v="54"/>
    <x v="14"/>
    <x v="109"/>
    <x v="134"/>
    <n v="912"/>
    <x v="0"/>
  </r>
  <r>
    <x v="143"/>
    <x v="143"/>
    <x v="0"/>
    <x v="1"/>
    <s v="NetworkAdapters"/>
    <s v="WirelessUSBAdapters"/>
    <s v="None"/>
    <x v="82"/>
    <x v="72"/>
    <x v="15"/>
    <x v="0"/>
    <x v="110"/>
    <x v="135"/>
    <n v="754706.4"/>
    <x v="0"/>
  </r>
  <r>
    <x v="144"/>
    <x v="144"/>
    <x v="1"/>
    <x v="2"/>
    <s v="Televisions"/>
    <s v="SmartTelevisions"/>
    <s v="None"/>
    <x v="76"/>
    <x v="35"/>
    <x v="7"/>
    <x v="0"/>
    <x v="111"/>
    <x v="136"/>
    <n v="25569.600000000002"/>
    <x v="0"/>
  </r>
  <r>
    <x v="145"/>
    <x v="145"/>
    <x v="1"/>
    <x v="2"/>
    <s v="Accessories"/>
    <s v="RemoteControls"/>
    <s v="None"/>
    <x v="83"/>
    <x v="6"/>
    <x v="4"/>
    <x v="7"/>
    <x v="112"/>
    <x v="137"/>
    <n v="5117.1000000000004"/>
    <x v="1"/>
  </r>
  <r>
    <x v="146"/>
    <x v="146"/>
    <x v="0"/>
    <x v="0"/>
    <s v="Cables&amp;Accessories"/>
    <s v="Cables"/>
    <s v="USBCables"/>
    <x v="30"/>
    <x v="34"/>
    <x v="50"/>
    <x v="6"/>
    <x v="113"/>
    <x v="138"/>
    <n v="24714"/>
    <x v="0"/>
  </r>
  <r>
    <x v="147"/>
    <x v="147"/>
    <x v="0"/>
    <x v="0"/>
    <s v="Cables&amp;Accessories"/>
    <s v="Cables"/>
    <s v="USBCables"/>
    <x v="7"/>
    <x v="12"/>
    <x v="15"/>
    <x v="0"/>
    <x v="114"/>
    <x v="139"/>
    <n v="3859.8"/>
    <x v="2"/>
  </r>
  <r>
    <x v="148"/>
    <x v="148"/>
    <x v="1"/>
    <x v="2"/>
    <s v="Accessories"/>
    <s v="Cables"/>
    <s v="OpticalCables"/>
    <x v="84"/>
    <x v="22"/>
    <x v="39"/>
    <x v="0"/>
    <x v="115"/>
    <x v="140"/>
    <n v="126096.6"/>
    <x v="2"/>
  </r>
  <r>
    <x v="149"/>
    <x v="149"/>
    <x v="0"/>
    <x v="0"/>
    <s v="Cables&amp;Accessories"/>
    <s v="Cables"/>
    <s v="USBCables"/>
    <x v="85"/>
    <x v="3"/>
    <x v="41"/>
    <x v="0"/>
    <x v="116"/>
    <x v="141"/>
    <n v="1625.4"/>
    <x v="2"/>
  </r>
  <r>
    <x v="150"/>
    <x v="150"/>
    <x v="1"/>
    <x v="2"/>
    <s v="Televisions"/>
    <s v="SmartTelevisions"/>
    <s v="None"/>
    <x v="86"/>
    <x v="57"/>
    <x v="34"/>
    <x v="3"/>
    <x v="117"/>
    <x v="142"/>
    <n v="865.09999999999991"/>
    <x v="0"/>
  </r>
  <r>
    <x v="151"/>
    <x v="151"/>
    <x v="0"/>
    <x v="0"/>
    <s v="Cables&amp;Accessories"/>
    <s v="Cables"/>
    <s v="USBCables"/>
    <x v="87"/>
    <x v="0"/>
    <x v="12"/>
    <x v="4"/>
    <x v="29"/>
    <x v="32"/>
    <n v="4188.2"/>
    <x v="0"/>
  </r>
  <r>
    <x v="152"/>
    <x v="152"/>
    <x v="1"/>
    <x v="2"/>
    <s v="Televisions"/>
    <s v="SmartTelevisions"/>
    <s v="None"/>
    <x v="88"/>
    <x v="73"/>
    <x v="55"/>
    <x v="4"/>
    <x v="19"/>
    <x v="143"/>
    <n v="70085.7"/>
    <x v="0"/>
  </r>
  <r>
    <x v="153"/>
    <x v="153"/>
    <x v="0"/>
    <x v="0"/>
    <s v="Cables&amp;Accessories"/>
    <s v="Cables"/>
    <s v="USBCables"/>
    <x v="7"/>
    <x v="49"/>
    <x v="33"/>
    <x v="4"/>
    <x v="7"/>
    <x v="144"/>
    <n v="130767.29999999999"/>
    <x v="0"/>
  </r>
  <r>
    <x v="154"/>
    <x v="154"/>
    <x v="0"/>
    <x v="1"/>
    <s v="NetworkAdapters"/>
    <s v="WirelessUSBAdapters"/>
    <s v="None"/>
    <x v="14"/>
    <x v="4"/>
    <x v="16"/>
    <x v="10"/>
    <x v="118"/>
    <x v="145"/>
    <n v="15782.8"/>
    <x v="1"/>
  </r>
  <r>
    <x v="155"/>
    <x v="155"/>
    <x v="1"/>
    <x v="2"/>
    <s v="Accessories"/>
    <s v="RemoteControls"/>
    <s v="None"/>
    <x v="0"/>
    <x v="10"/>
    <x v="8"/>
    <x v="4"/>
    <x v="119"/>
    <x v="146"/>
    <n v="51.599999999999994"/>
    <x v="2"/>
  </r>
  <r>
    <x v="156"/>
    <x v="156"/>
    <x v="0"/>
    <x v="0"/>
    <s v="Cables&amp;Accessories"/>
    <s v="Cables"/>
    <s v="USBCables"/>
    <x v="73"/>
    <x v="20"/>
    <x v="23"/>
    <x v="5"/>
    <x v="94"/>
    <x v="113"/>
    <n v="8584.4000000000015"/>
    <x v="0"/>
  </r>
  <r>
    <x v="157"/>
    <x v="157"/>
    <x v="1"/>
    <x v="2"/>
    <s v="Projectors"/>
    <s v="None"/>
    <s v="None"/>
    <x v="89"/>
    <x v="74"/>
    <x v="19"/>
    <x v="2"/>
    <x v="120"/>
    <x v="147"/>
    <n v="40872"/>
    <x v="0"/>
  </r>
  <r>
    <x v="158"/>
    <x v="158"/>
    <x v="1"/>
    <x v="2"/>
    <s v="Accessories"/>
    <s v="Cables"/>
    <s v="HDMICables"/>
    <x v="90"/>
    <x v="38"/>
    <x v="30"/>
    <x v="3"/>
    <x v="121"/>
    <x v="148"/>
    <n v="98.399999999999991"/>
    <x v="0"/>
  </r>
  <r>
    <x v="159"/>
    <x v="159"/>
    <x v="1"/>
    <x v="2"/>
    <s v="Accessories"/>
    <s v="RemoteControls"/>
    <s v="None"/>
    <x v="0"/>
    <x v="12"/>
    <x v="37"/>
    <x v="2"/>
    <x v="122"/>
    <x v="149"/>
    <n v="990.6"/>
    <x v="2"/>
  </r>
  <r>
    <x v="160"/>
    <x v="160"/>
    <x v="1"/>
    <x v="2"/>
    <s v="Accessories"/>
    <s v="Cables"/>
    <s v="OpticalCables"/>
    <x v="91"/>
    <x v="75"/>
    <x v="44"/>
    <x v="1"/>
    <x v="123"/>
    <x v="150"/>
    <n v="14260"/>
    <x v="0"/>
  </r>
  <r>
    <x v="161"/>
    <x v="161"/>
    <x v="0"/>
    <x v="0"/>
    <s v="Cables&amp;Accessories"/>
    <s v="Cables"/>
    <s v="USBCables"/>
    <x v="87"/>
    <x v="8"/>
    <x v="46"/>
    <x v="4"/>
    <x v="124"/>
    <x v="151"/>
    <n v="26896.5"/>
    <x v="2"/>
  </r>
  <r>
    <x v="162"/>
    <x v="162"/>
    <x v="0"/>
    <x v="0"/>
    <s v="Cables&amp;Accessories"/>
    <s v="Cables"/>
    <s v="USBCables"/>
    <x v="4"/>
    <x v="6"/>
    <x v="20"/>
    <x v="1"/>
    <x v="61"/>
    <x v="71"/>
    <n v="30928"/>
    <x v="1"/>
  </r>
  <r>
    <x v="163"/>
    <x v="163"/>
    <x v="0"/>
    <x v="0"/>
    <s v="Cables&amp;Accessories"/>
    <s v="Cables"/>
    <s v="USBCables"/>
    <x v="4"/>
    <x v="4"/>
    <x v="11"/>
    <x v="2"/>
    <x v="125"/>
    <x v="152"/>
    <n v="222.29999999999998"/>
    <x v="1"/>
  </r>
  <r>
    <x v="164"/>
    <x v="164"/>
    <x v="0"/>
    <x v="0"/>
    <s v="Cables&amp;Accessories"/>
    <s v="Cables"/>
    <s v="USBCables"/>
    <x v="23"/>
    <x v="76"/>
    <x v="56"/>
    <x v="6"/>
    <x v="126"/>
    <x v="153"/>
    <n v="2596.5"/>
    <x v="2"/>
  </r>
  <r>
    <x v="165"/>
    <x v="165"/>
    <x v="1"/>
    <x v="2"/>
    <s v="Accessories"/>
    <s v="RemoteControls"/>
    <s v="None"/>
    <x v="8"/>
    <x v="77"/>
    <x v="43"/>
    <x v="2"/>
    <x v="127"/>
    <x v="154"/>
    <n v="4652.7"/>
    <x v="0"/>
  </r>
  <r>
    <x v="166"/>
    <x v="166"/>
    <x v="0"/>
    <x v="0"/>
    <s v="Cables&amp;Accessories"/>
    <s v="Cables"/>
    <s v="USBCables"/>
    <x v="0"/>
    <x v="49"/>
    <x v="12"/>
    <x v="0"/>
    <x v="83"/>
    <x v="155"/>
    <n v="55104"/>
    <x v="0"/>
  </r>
  <r>
    <x v="167"/>
    <x v="167"/>
    <x v="1"/>
    <x v="2"/>
    <s v="Accessories"/>
    <s v="RemoteControls"/>
    <s v="None"/>
    <x v="87"/>
    <x v="20"/>
    <x v="57"/>
    <x v="1"/>
    <x v="128"/>
    <x v="156"/>
    <n v="1372"/>
    <x v="0"/>
  </r>
  <r>
    <x v="168"/>
    <x v="168"/>
    <x v="1"/>
    <x v="2"/>
    <s v="Televisions"/>
    <s v="SmartTelevisions"/>
    <s v="None"/>
    <x v="92"/>
    <x v="78"/>
    <x v="18"/>
    <x v="4"/>
    <x v="129"/>
    <x v="157"/>
    <n v="6927.2999999999993"/>
    <x v="0"/>
  </r>
  <r>
    <x v="169"/>
    <x v="169"/>
    <x v="0"/>
    <x v="0"/>
    <s v="Cables&amp;Accessories"/>
    <s v="Cables"/>
    <s v="USBCables"/>
    <x v="14"/>
    <x v="4"/>
    <x v="16"/>
    <x v="1"/>
    <x v="130"/>
    <x v="158"/>
    <n v="26232"/>
    <x v="1"/>
  </r>
  <r>
    <x v="170"/>
    <x v="170"/>
    <x v="0"/>
    <x v="1"/>
    <s v="NetworkAdapters"/>
    <s v="WirelessUSBAdapters"/>
    <s v="None"/>
    <x v="93"/>
    <x v="79"/>
    <x v="15"/>
    <x v="5"/>
    <x v="131"/>
    <x v="159"/>
    <n v="101943.6"/>
    <x v="0"/>
  </r>
  <r>
    <x v="171"/>
    <x v="171"/>
    <x v="1"/>
    <x v="2"/>
    <s v="Televisions"/>
    <s v="SmartTelevisions"/>
    <s v="None"/>
    <x v="27"/>
    <x v="80"/>
    <x v="39"/>
    <x v="4"/>
    <x v="21"/>
    <x v="160"/>
    <n v="20222.899999999998"/>
    <x v="0"/>
  </r>
  <r>
    <x v="172"/>
    <x v="172"/>
    <x v="0"/>
    <x v="0"/>
    <s v="Cables&amp;Accessories"/>
    <s v="Cables"/>
    <s v="USBCables"/>
    <x v="4"/>
    <x v="4"/>
    <x v="11"/>
    <x v="1"/>
    <x v="64"/>
    <x v="74"/>
    <n v="5692"/>
    <x v="1"/>
  </r>
  <r>
    <x v="173"/>
    <x v="173"/>
    <x v="0"/>
    <x v="0"/>
    <s v="Cables&amp;Accessories"/>
    <s v="Cables"/>
    <s v="USBCables"/>
    <x v="51"/>
    <x v="8"/>
    <x v="29"/>
    <x v="4"/>
    <x v="132"/>
    <x v="161"/>
    <n v="11399.3"/>
    <x v="2"/>
  </r>
  <r>
    <x v="174"/>
    <x v="174"/>
    <x v="0"/>
    <x v="0"/>
    <s v="Cables&amp;Accessories"/>
    <s v="Cables"/>
    <s v="USBCables"/>
    <x v="0"/>
    <x v="20"/>
    <x v="27"/>
    <x v="15"/>
    <x v="133"/>
    <x v="162"/>
    <n v="25"/>
    <x v="0"/>
  </r>
  <r>
    <x v="175"/>
    <x v="175"/>
    <x v="0"/>
    <x v="1"/>
    <s v="NetworkAdapters"/>
    <s v="WirelessUSBAdapters"/>
    <s v="None"/>
    <x v="1"/>
    <x v="6"/>
    <x v="13"/>
    <x v="7"/>
    <x v="134"/>
    <x v="163"/>
    <n v="2264.4"/>
    <x v="1"/>
  </r>
  <r>
    <x v="176"/>
    <x v="176"/>
    <x v="0"/>
    <x v="0"/>
    <s v="Cables&amp;Accessories"/>
    <s v="Cables"/>
    <s v="USBCables"/>
    <x v="94"/>
    <x v="7"/>
    <x v="58"/>
    <x v="1"/>
    <x v="20"/>
    <x v="164"/>
    <n v="37512"/>
    <x v="1"/>
  </r>
  <r>
    <x v="177"/>
    <x v="177"/>
    <x v="0"/>
    <x v="0"/>
    <s v="Cables&amp;Accessories"/>
    <s v="Cables"/>
    <s v="USBCables"/>
    <x v="0"/>
    <x v="0"/>
    <x v="0"/>
    <x v="3"/>
    <x v="108"/>
    <x v="132"/>
    <n v="11008.499999999998"/>
    <x v="0"/>
  </r>
  <r>
    <x v="178"/>
    <x v="178"/>
    <x v="0"/>
    <x v="0"/>
    <s v="Cables&amp;Accessories"/>
    <s v="Cables"/>
    <s v="USBCables"/>
    <x v="95"/>
    <x v="17"/>
    <x v="58"/>
    <x v="1"/>
    <x v="20"/>
    <x v="23"/>
    <n v="37512"/>
    <x v="3"/>
  </r>
  <r>
    <x v="179"/>
    <x v="179"/>
    <x v="1"/>
    <x v="2"/>
    <s v="Accessories"/>
    <s v="RemoteControls"/>
    <s v="None"/>
    <x v="35"/>
    <x v="20"/>
    <x v="13"/>
    <x v="8"/>
    <x v="33"/>
    <x v="165"/>
    <n v="1900.8"/>
    <x v="0"/>
  </r>
  <r>
    <x v="180"/>
    <x v="180"/>
    <x v="1"/>
    <x v="2"/>
    <s v="Accessories"/>
    <s v="RemoteControls"/>
    <s v="None"/>
    <x v="96"/>
    <x v="6"/>
    <x v="53"/>
    <x v="11"/>
    <x v="135"/>
    <x v="166"/>
    <n v="1189.3999999999999"/>
    <x v="1"/>
  </r>
  <r>
    <x v="181"/>
    <x v="181"/>
    <x v="0"/>
    <x v="0"/>
    <s v="Cables&amp;Accessories"/>
    <s v="Cables"/>
    <s v="USBCables"/>
    <x v="8"/>
    <x v="3"/>
    <x v="48"/>
    <x v="3"/>
    <x v="136"/>
    <x v="167"/>
    <n v="12123.699999999999"/>
    <x v="2"/>
  </r>
  <r>
    <x v="182"/>
    <x v="182"/>
    <x v="0"/>
    <x v="0"/>
    <s v="Cables&amp;Accessories"/>
    <s v="Cables"/>
    <s v="USBCables"/>
    <x v="62"/>
    <x v="8"/>
    <x v="59"/>
    <x v="3"/>
    <x v="137"/>
    <x v="168"/>
    <n v="27617.599999999999"/>
    <x v="2"/>
  </r>
  <r>
    <x v="183"/>
    <x v="183"/>
    <x v="0"/>
    <x v="0"/>
    <s v="Cables&amp;Accessories"/>
    <s v="Cables"/>
    <s v="USBCables"/>
    <x v="97"/>
    <x v="20"/>
    <x v="3"/>
    <x v="5"/>
    <x v="32"/>
    <x v="169"/>
    <n v="59628.800000000003"/>
    <x v="0"/>
  </r>
  <r>
    <x v="184"/>
    <x v="184"/>
    <x v="0"/>
    <x v="0"/>
    <s v="Cables&amp;Accessories"/>
    <s v="Cables"/>
    <s v="USBCables"/>
    <x v="7"/>
    <x v="66"/>
    <x v="30"/>
    <x v="4"/>
    <x v="138"/>
    <x v="170"/>
    <n v="23439.3"/>
    <x v="0"/>
  </r>
  <r>
    <x v="185"/>
    <x v="185"/>
    <x v="0"/>
    <x v="0"/>
    <s v="Cables&amp;Accessories"/>
    <s v="Cables"/>
    <s v="USBCables"/>
    <x v="8"/>
    <x v="81"/>
    <x v="16"/>
    <x v="4"/>
    <x v="139"/>
    <x v="171"/>
    <n v="46917.299999999996"/>
    <x v="1"/>
  </r>
  <r>
    <x v="186"/>
    <x v="186"/>
    <x v="0"/>
    <x v="0"/>
    <s v="Cables&amp;Accessories"/>
    <s v="Cables"/>
    <s v="USBCables"/>
    <x v="97"/>
    <x v="20"/>
    <x v="3"/>
    <x v="5"/>
    <x v="32"/>
    <x v="169"/>
    <n v="59628.800000000003"/>
    <x v="0"/>
  </r>
  <r>
    <x v="187"/>
    <x v="187"/>
    <x v="0"/>
    <x v="0"/>
    <s v="Cables&amp;Accessories"/>
    <s v="Cables"/>
    <s v="USBCables"/>
    <x v="98"/>
    <x v="0"/>
    <x v="46"/>
    <x v="4"/>
    <x v="84"/>
    <x v="172"/>
    <n v="12065.8"/>
    <x v="0"/>
  </r>
  <r>
    <x v="188"/>
    <x v="188"/>
    <x v="1"/>
    <x v="2"/>
    <s v="Televisions"/>
    <s v="SmartTelevisions"/>
    <s v="None"/>
    <x v="99"/>
    <x v="82"/>
    <x v="3"/>
    <x v="2"/>
    <x v="140"/>
    <x v="173"/>
    <n v="1365"/>
    <x v="0"/>
  </r>
  <r>
    <x v="189"/>
    <x v="189"/>
    <x v="1"/>
    <x v="2"/>
    <s v="Accessories"/>
    <s v="Cables"/>
    <s v="OpticalCables"/>
    <x v="100"/>
    <x v="20"/>
    <x v="60"/>
    <x v="0"/>
    <x v="115"/>
    <x v="174"/>
    <n v="126096.6"/>
    <x v="0"/>
  </r>
  <r>
    <x v="190"/>
    <x v="190"/>
    <x v="1"/>
    <x v="2"/>
    <s v="Televisions"/>
    <s v="StandardTelevisions"/>
    <s v="None"/>
    <x v="101"/>
    <x v="83"/>
    <x v="61"/>
    <x v="0"/>
    <x v="45"/>
    <x v="175"/>
    <n v="16812.600000000002"/>
    <x v="0"/>
  </r>
  <r>
    <x v="191"/>
    <x v="191"/>
    <x v="0"/>
    <x v="0"/>
    <s v="Cables&amp;Accessories"/>
    <s v="Cables"/>
    <s v="USBCables"/>
    <x v="102"/>
    <x v="20"/>
    <x v="6"/>
    <x v="3"/>
    <x v="141"/>
    <x v="176"/>
    <n v="733149.7"/>
    <x v="0"/>
  </r>
  <r>
    <x v="192"/>
    <x v="192"/>
    <x v="1"/>
    <x v="2"/>
    <s v="Televisions"/>
    <s v="SmartTelevisions"/>
    <s v="None"/>
    <x v="103"/>
    <x v="84"/>
    <x v="44"/>
    <x v="4"/>
    <x v="51"/>
    <x v="177"/>
    <n v="30568.699999999997"/>
    <x v="0"/>
  </r>
  <r>
    <x v="193"/>
    <x v="193"/>
    <x v="1"/>
    <x v="2"/>
    <s v="Accessories"/>
    <s v="RemoteControls"/>
    <s v="None"/>
    <x v="8"/>
    <x v="77"/>
    <x v="43"/>
    <x v="7"/>
    <x v="142"/>
    <x v="178"/>
    <n v="1813"/>
    <x v="0"/>
  </r>
  <r>
    <x v="194"/>
    <x v="194"/>
    <x v="0"/>
    <x v="0"/>
    <s v="Cables&amp;Accessories"/>
    <s v="Cables"/>
    <s v="USBCables"/>
    <x v="104"/>
    <x v="22"/>
    <x v="41"/>
    <x v="3"/>
    <x v="143"/>
    <x v="179"/>
    <n v="2013.1"/>
    <x v="2"/>
  </r>
  <r>
    <x v="195"/>
    <x v="195"/>
    <x v="0"/>
    <x v="0"/>
    <s v="Cables&amp;Accessories"/>
    <s v="Cables"/>
    <s v="USBCables"/>
    <x v="42"/>
    <x v="85"/>
    <x v="43"/>
    <x v="2"/>
    <x v="144"/>
    <x v="180"/>
    <n v="237.9"/>
    <x v="2"/>
  </r>
  <r>
    <x v="196"/>
    <x v="196"/>
    <x v="0"/>
    <x v="0"/>
    <s v="Cables&amp;Accessories"/>
    <s v="Cables"/>
    <s v="USBCables"/>
    <x v="105"/>
    <x v="47"/>
    <x v="61"/>
    <x v="1"/>
    <x v="20"/>
    <x v="78"/>
    <n v="37512"/>
    <x v="1"/>
  </r>
  <r>
    <x v="197"/>
    <x v="197"/>
    <x v="1"/>
    <x v="2"/>
    <s v="Televisions"/>
    <s v="SmartTelevisions"/>
    <s v="None"/>
    <x v="56"/>
    <x v="86"/>
    <x v="39"/>
    <x v="0"/>
    <x v="14"/>
    <x v="181"/>
    <n v="137928"/>
    <x v="0"/>
  </r>
  <r>
    <x v="198"/>
    <x v="198"/>
    <x v="0"/>
    <x v="0"/>
    <s v="Cables&amp;Accessories"/>
    <s v="Cables"/>
    <s v="USBCables"/>
    <x v="30"/>
    <x v="87"/>
    <x v="19"/>
    <x v="5"/>
    <x v="145"/>
    <x v="182"/>
    <n v="32199.200000000004"/>
    <x v="0"/>
  </r>
  <r>
    <x v="199"/>
    <x v="199"/>
    <x v="0"/>
    <x v="0"/>
    <s v="Cables&amp;Accessories"/>
    <s v="Cables"/>
    <s v="USBCables"/>
    <x v="106"/>
    <x v="6"/>
    <x v="10"/>
    <x v="3"/>
    <x v="146"/>
    <x v="183"/>
    <n v="3234.8999999999996"/>
    <x v="1"/>
  </r>
  <r>
    <x v="200"/>
    <x v="200"/>
    <x v="1"/>
    <x v="2"/>
    <s v="Accessories"/>
    <s v="RemoteControls"/>
    <s v="None"/>
    <x v="107"/>
    <x v="43"/>
    <x v="62"/>
    <x v="4"/>
    <x v="147"/>
    <x v="184"/>
    <n v="1750.1"/>
    <x v="0"/>
  </r>
  <r>
    <x v="201"/>
    <x v="201"/>
    <x v="0"/>
    <x v="0"/>
    <s v="Cables&amp;Accessories"/>
    <s v="Cables"/>
    <s v="USBCables"/>
    <x v="108"/>
    <x v="3"/>
    <x v="11"/>
    <x v="11"/>
    <x v="148"/>
    <x v="185"/>
    <n v="9116.1999999999989"/>
    <x v="2"/>
  </r>
  <r>
    <x v="202"/>
    <x v="202"/>
    <x v="1"/>
    <x v="2"/>
    <s v="Accessories"/>
    <s v="RemoteControls"/>
    <s v="None"/>
    <x v="109"/>
    <x v="3"/>
    <x v="46"/>
    <x v="5"/>
    <x v="149"/>
    <x v="186"/>
    <n v="11616.000000000002"/>
    <x v="2"/>
  </r>
  <r>
    <x v="203"/>
    <x v="203"/>
    <x v="1"/>
    <x v="2"/>
    <s v="Accessories"/>
    <s v="RemoteControls"/>
    <s v="None"/>
    <x v="12"/>
    <x v="8"/>
    <x v="6"/>
    <x v="1"/>
    <x v="150"/>
    <x v="187"/>
    <n v="3356"/>
    <x v="2"/>
  </r>
  <r>
    <x v="204"/>
    <x v="204"/>
    <x v="1"/>
    <x v="2"/>
    <s v="Accessories"/>
    <s v="Cables"/>
    <s v="HDMICables"/>
    <x v="110"/>
    <x v="22"/>
    <x v="47"/>
    <x v="5"/>
    <x v="151"/>
    <x v="188"/>
    <n v="193837.6"/>
    <x v="2"/>
  </r>
  <r>
    <x v="205"/>
    <x v="205"/>
    <x v="0"/>
    <x v="0"/>
    <s v="Cables&amp;Accessories"/>
    <s v="Cables"/>
    <s v="USBCables"/>
    <x v="64"/>
    <x v="22"/>
    <x v="23"/>
    <x v="1"/>
    <x v="152"/>
    <x v="189"/>
    <n v="12924"/>
    <x v="2"/>
  </r>
  <r>
    <x v="206"/>
    <x v="206"/>
    <x v="1"/>
    <x v="2"/>
    <s v="Televisions"/>
    <s v="SmartTelevisions"/>
    <s v="None"/>
    <x v="111"/>
    <x v="88"/>
    <x v="11"/>
    <x v="0"/>
    <x v="153"/>
    <x v="190"/>
    <n v="268.8"/>
    <x v="0"/>
  </r>
  <r>
    <x v="207"/>
    <x v="207"/>
    <x v="0"/>
    <x v="0"/>
    <s v="Cables&amp;Accessories"/>
    <s v="Cables"/>
    <s v="USBCables"/>
    <x v="10"/>
    <x v="22"/>
    <x v="21"/>
    <x v="2"/>
    <x v="154"/>
    <x v="191"/>
    <n v="32424.6"/>
    <x v="2"/>
  </r>
  <r>
    <x v="208"/>
    <x v="208"/>
    <x v="0"/>
    <x v="0"/>
    <s v="Cables&amp;Accessories"/>
    <s v="Cables"/>
    <s v="USBCables"/>
    <x v="112"/>
    <x v="8"/>
    <x v="43"/>
    <x v="7"/>
    <x v="155"/>
    <x v="192"/>
    <n v="8321.3000000000011"/>
    <x v="2"/>
  </r>
  <r>
    <x v="209"/>
    <x v="209"/>
    <x v="1"/>
    <x v="2"/>
    <s v="Accessories"/>
    <s v="RemoteControls"/>
    <s v="None"/>
    <x v="113"/>
    <x v="22"/>
    <x v="46"/>
    <x v="9"/>
    <x v="156"/>
    <x v="193"/>
    <n v="1220.4000000000001"/>
    <x v="2"/>
  </r>
  <r>
    <x v="210"/>
    <x v="210"/>
    <x v="1"/>
    <x v="2"/>
    <s v="Projectors"/>
    <s v="None"/>
    <s v="None"/>
    <x v="114"/>
    <x v="89"/>
    <x v="31"/>
    <x v="1"/>
    <x v="157"/>
    <x v="194"/>
    <n v="108"/>
    <x v="0"/>
  </r>
  <r>
    <x v="211"/>
    <x v="211"/>
    <x v="1"/>
    <x v="2"/>
    <s v="Accessories"/>
    <s v="RemoteControls"/>
    <s v="None"/>
    <x v="115"/>
    <x v="22"/>
    <x v="4"/>
    <x v="12"/>
    <x v="158"/>
    <x v="195"/>
    <n v="689.5"/>
    <x v="2"/>
  </r>
  <r>
    <x v="212"/>
    <x v="212"/>
    <x v="0"/>
    <x v="0"/>
    <s v="Cables&amp;Accessories"/>
    <s v="Cables"/>
    <s v="USBCables"/>
    <x v="8"/>
    <x v="53"/>
    <x v="11"/>
    <x v="6"/>
    <x v="159"/>
    <x v="196"/>
    <n v="337396.5"/>
    <x v="2"/>
  </r>
  <r>
    <x v="213"/>
    <x v="213"/>
    <x v="0"/>
    <x v="0"/>
    <s v="Cables&amp;Accessories"/>
    <s v="Cables"/>
    <s v="USBCables"/>
    <x v="35"/>
    <x v="20"/>
    <x v="13"/>
    <x v="0"/>
    <x v="160"/>
    <x v="197"/>
    <n v="36048.6"/>
    <x v="0"/>
  </r>
  <r>
    <x v="214"/>
    <x v="214"/>
    <x v="1"/>
    <x v="2"/>
    <s v="Accessories"/>
    <s v="RemoteControls"/>
    <s v="None"/>
    <x v="8"/>
    <x v="8"/>
    <x v="20"/>
    <x v="11"/>
    <x v="161"/>
    <x v="198"/>
    <n v="3526.3999999999996"/>
    <x v="2"/>
  </r>
  <r>
    <x v="215"/>
    <x v="215"/>
    <x v="1"/>
    <x v="2"/>
    <s v="Televisions"/>
    <s v="StandardTelevisions"/>
    <s v="None"/>
    <x v="36"/>
    <x v="90"/>
    <x v="53"/>
    <x v="11"/>
    <x v="162"/>
    <x v="199"/>
    <n v="418"/>
    <x v="0"/>
  </r>
  <r>
    <x v="216"/>
    <x v="216"/>
    <x v="1"/>
    <x v="2"/>
    <s v="Televisions"/>
    <s v="SmartTelevisions"/>
    <s v="None"/>
    <x v="116"/>
    <x v="91"/>
    <x v="28"/>
    <x v="3"/>
    <x v="163"/>
    <x v="200"/>
    <n v="27687.3"/>
    <x v="0"/>
  </r>
  <r>
    <x v="217"/>
    <x v="217"/>
    <x v="1"/>
    <x v="2"/>
    <s v="Accessories"/>
    <s v="Cables"/>
    <s v="HDMICables"/>
    <x v="117"/>
    <x v="8"/>
    <x v="57"/>
    <x v="4"/>
    <x v="164"/>
    <x v="201"/>
    <n v="5319.0999999999995"/>
    <x v="2"/>
  </r>
  <r>
    <x v="218"/>
    <x v="218"/>
    <x v="1"/>
    <x v="3"/>
    <s v="Accessories"/>
    <s v="Adapters"/>
    <s v="None"/>
    <x v="28"/>
    <x v="92"/>
    <x v="6"/>
    <x v="5"/>
    <x v="165"/>
    <x v="202"/>
    <n v="83036.800000000003"/>
    <x v="2"/>
  </r>
  <r>
    <x v="219"/>
    <x v="219"/>
    <x v="0"/>
    <x v="0"/>
    <s v="Cables&amp;Accessories"/>
    <s v="Cables"/>
    <s v="USBCables"/>
    <x v="118"/>
    <x v="93"/>
    <x v="1"/>
    <x v="2"/>
    <x v="166"/>
    <x v="203"/>
    <n v="1388.3999999999999"/>
    <x v="0"/>
  </r>
  <r>
    <x v="220"/>
    <x v="220"/>
    <x v="0"/>
    <x v="0"/>
    <s v="Cables&amp;Accessories"/>
    <s v="Cables"/>
    <s v="USBCables"/>
    <x v="38"/>
    <x v="20"/>
    <x v="45"/>
    <x v="0"/>
    <x v="0"/>
    <x v="86"/>
    <n v="101929.8"/>
    <x v="0"/>
  </r>
  <r>
    <x v="221"/>
    <x v="221"/>
    <x v="1"/>
    <x v="2"/>
    <s v="Accessories"/>
    <s v="RemoteControls"/>
    <s v="None"/>
    <x v="8"/>
    <x v="12"/>
    <x v="29"/>
    <x v="11"/>
    <x v="73"/>
    <x v="204"/>
    <n v="1615"/>
    <x v="2"/>
  </r>
  <r>
    <x v="222"/>
    <x v="222"/>
    <x v="1"/>
    <x v="2"/>
    <s v="Accessories"/>
    <s v="TVMounts,Stands&amp;Turntables"/>
    <s v="TVWall&amp;CeilingMounts"/>
    <x v="0"/>
    <x v="10"/>
    <x v="8"/>
    <x v="3"/>
    <x v="167"/>
    <x v="205"/>
    <n v="4760.0999999999995"/>
    <x v="2"/>
  </r>
  <r>
    <x v="223"/>
    <x v="223"/>
    <x v="0"/>
    <x v="0"/>
    <s v="Cables&amp;Accessories"/>
    <s v="Cables"/>
    <s v="USBCables"/>
    <x v="14"/>
    <x v="6"/>
    <x v="8"/>
    <x v="3"/>
    <x v="168"/>
    <x v="206"/>
    <n v="6182.7999999999993"/>
    <x v="1"/>
  </r>
  <r>
    <x v="224"/>
    <x v="224"/>
    <x v="1"/>
    <x v="2"/>
    <s v="SatelliteEquipment"/>
    <s v="SatelliteReceivers"/>
    <s v="None"/>
    <x v="119"/>
    <x v="94"/>
    <x v="18"/>
    <x v="4"/>
    <x v="169"/>
    <x v="207"/>
    <n v="32834.799999999996"/>
    <x v="0"/>
  </r>
  <r>
    <x v="225"/>
    <x v="225"/>
    <x v="1"/>
    <x v="2"/>
    <s v="Accessories"/>
    <s v="RemoteControls"/>
    <s v="None"/>
    <x v="120"/>
    <x v="6"/>
    <x v="48"/>
    <x v="7"/>
    <x v="170"/>
    <x v="208"/>
    <n v="910.2"/>
    <x v="1"/>
  </r>
  <r>
    <x v="226"/>
    <x v="226"/>
    <x v="1"/>
    <x v="2"/>
    <s v="Accessories"/>
    <s v="RemoteControls"/>
    <s v="None"/>
    <x v="28"/>
    <x v="6"/>
    <x v="30"/>
    <x v="1"/>
    <x v="171"/>
    <x v="209"/>
    <n v="1916"/>
    <x v="1"/>
  </r>
  <r>
    <x v="227"/>
    <x v="227"/>
    <x v="1"/>
    <x v="2"/>
    <s v="Accessories"/>
    <s v="Cables"/>
    <s v="HDMICables"/>
    <x v="121"/>
    <x v="95"/>
    <x v="51"/>
    <x v="0"/>
    <x v="172"/>
    <x v="210"/>
    <n v="3822"/>
    <x v="0"/>
  </r>
  <r>
    <x v="228"/>
    <x v="228"/>
    <x v="0"/>
    <x v="0"/>
    <s v="Cables&amp;Accessories"/>
    <s v="Cables"/>
    <s v="USBCables"/>
    <x v="35"/>
    <x v="96"/>
    <x v="34"/>
    <x v="3"/>
    <x v="173"/>
    <x v="211"/>
    <n v="23066.6"/>
    <x v="0"/>
  </r>
  <r>
    <x v="229"/>
    <x v="229"/>
    <x v="0"/>
    <x v="0"/>
    <s v="Cables&amp;Accessories"/>
    <s v="Cables"/>
    <s v="USBCables"/>
    <x v="11"/>
    <x v="64"/>
    <x v="25"/>
    <x v="4"/>
    <x v="174"/>
    <x v="212"/>
    <n v="60991.199999999997"/>
    <x v="2"/>
  </r>
  <r>
    <x v="230"/>
    <x v="230"/>
    <x v="0"/>
    <x v="0"/>
    <s v="Cables&amp;Accessories"/>
    <s v="Cables"/>
    <s v="DVICables"/>
    <x v="7"/>
    <x v="97"/>
    <x v="10"/>
    <x v="5"/>
    <x v="175"/>
    <x v="213"/>
    <n v="110778.8"/>
    <x v="0"/>
  </r>
  <r>
    <x v="231"/>
    <x v="231"/>
    <x v="1"/>
    <x v="2"/>
    <s v="Televisions"/>
    <s v="SmartTelevisions"/>
    <s v="None"/>
    <x v="122"/>
    <x v="98"/>
    <x v="63"/>
    <x v="4"/>
    <x v="176"/>
    <x v="214"/>
    <n v="91383.599999999991"/>
    <x v="0"/>
  </r>
  <r>
    <x v="232"/>
    <x v="232"/>
    <x v="1"/>
    <x v="2"/>
    <s v="Televisions"/>
    <s v="SmartTelevisions"/>
    <s v="None"/>
    <x v="41"/>
    <x v="99"/>
    <x v="21"/>
    <x v="4"/>
    <x v="177"/>
    <x v="215"/>
    <n v="2438.1"/>
    <x v="0"/>
  </r>
  <r>
    <x v="233"/>
    <x v="233"/>
    <x v="1"/>
    <x v="2"/>
    <s v="Accessories"/>
    <s v="RemoteControls"/>
    <s v="None"/>
    <x v="8"/>
    <x v="77"/>
    <x v="43"/>
    <x v="12"/>
    <x v="178"/>
    <x v="216"/>
    <n v="1631"/>
    <x v="0"/>
  </r>
  <r>
    <x v="234"/>
    <x v="234"/>
    <x v="0"/>
    <x v="0"/>
    <s v="Cables&amp;Accessories"/>
    <s v="Cables"/>
    <s v="USBCables"/>
    <x v="123"/>
    <x v="85"/>
    <x v="36"/>
    <x v="2"/>
    <x v="144"/>
    <x v="180"/>
    <n v="237.9"/>
    <x v="2"/>
  </r>
  <r>
    <x v="235"/>
    <x v="235"/>
    <x v="0"/>
    <x v="0"/>
    <s v="Cables&amp;Accessories"/>
    <s v="Cables"/>
    <s v="USBCables"/>
    <x v="23"/>
    <x v="76"/>
    <x v="56"/>
    <x v="6"/>
    <x v="179"/>
    <x v="217"/>
    <n v="2133"/>
    <x v="2"/>
  </r>
  <r>
    <x v="236"/>
    <x v="236"/>
    <x v="1"/>
    <x v="2"/>
    <s v="Accessories"/>
    <s v="RemoteControls"/>
    <s v="None"/>
    <x v="0"/>
    <x v="12"/>
    <x v="37"/>
    <x v="10"/>
    <x v="180"/>
    <x v="218"/>
    <n v="1465.3999999999999"/>
    <x v="2"/>
  </r>
  <r>
    <x v="237"/>
    <x v="237"/>
    <x v="0"/>
    <x v="0"/>
    <s v="Cables&amp;Accessories"/>
    <s v="Cables"/>
    <s v="USBCables"/>
    <x v="64"/>
    <x v="0"/>
    <x v="53"/>
    <x v="1"/>
    <x v="181"/>
    <x v="219"/>
    <n v="968"/>
    <x v="0"/>
  </r>
  <r>
    <x v="238"/>
    <x v="238"/>
    <x v="0"/>
    <x v="0"/>
    <s v="Cables&amp;Accessories"/>
    <s v="Cables"/>
    <s v="USBCables"/>
    <x v="124"/>
    <x v="10"/>
    <x v="45"/>
    <x v="1"/>
    <x v="182"/>
    <x v="220"/>
    <n v="11620"/>
    <x v="2"/>
  </r>
  <r>
    <x v="239"/>
    <x v="239"/>
    <x v="1"/>
    <x v="2"/>
    <s v="Accessories"/>
    <s v="Cables"/>
    <s v="SpeakerCables"/>
    <x v="0"/>
    <x v="100"/>
    <x v="8"/>
    <x v="5"/>
    <x v="183"/>
    <x v="221"/>
    <n v="53200.4"/>
    <x v="2"/>
  </r>
  <r>
    <x v="240"/>
    <x v="240"/>
    <x v="0"/>
    <x v="0"/>
    <s v="Cables&amp;Accessories"/>
    <s v="Cables"/>
    <s v="USBCables"/>
    <x v="21"/>
    <x v="4"/>
    <x v="10"/>
    <x v="1"/>
    <x v="64"/>
    <x v="74"/>
    <n v="5692"/>
    <x v="1"/>
  </r>
  <r>
    <x v="241"/>
    <x v="241"/>
    <x v="0"/>
    <x v="0"/>
    <s v="Cables&amp;Accessories"/>
    <s v="Cables"/>
    <s v="USBCables"/>
    <x v="87"/>
    <x v="8"/>
    <x v="46"/>
    <x v="4"/>
    <x v="124"/>
    <x v="151"/>
    <n v="26896.5"/>
    <x v="2"/>
  </r>
  <r>
    <x v="242"/>
    <x v="242"/>
    <x v="1"/>
    <x v="2"/>
    <s v="Accessories"/>
    <s v="TVMounts,Stands&amp;Turntables"/>
    <s v="TVWall&amp;CeilingMounts"/>
    <x v="0"/>
    <x v="8"/>
    <x v="13"/>
    <x v="1"/>
    <x v="184"/>
    <x v="222"/>
    <n v="4944"/>
    <x v="2"/>
  </r>
  <r>
    <x v="243"/>
    <x v="243"/>
    <x v="1"/>
    <x v="2"/>
    <s v="Accessories"/>
    <s v="RemoteControls"/>
    <s v="None"/>
    <x v="1"/>
    <x v="4"/>
    <x v="8"/>
    <x v="0"/>
    <x v="185"/>
    <x v="223"/>
    <n v="5607"/>
    <x v="1"/>
  </r>
  <r>
    <x v="244"/>
    <x v="244"/>
    <x v="1"/>
    <x v="2"/>
    <s v="Accessories"/>
    <s v="RemoteControls"/>
    <s v="None"/>
    <x v="12"/>
    <x v="20"/>
    <x v="57"/>
    <x v="11"/>
    <x v="158"/>
    <x v="224"/>
    <n v="748.59999999999991"/>
    <x v="0"/>
  </r>
  <r>
    <x v="245"/>
    <x v="245"/>
    <x v="0"/>
    <x v="0"/>
    <s v="Cables&amp;Accessories"/>
    <s v="Cables"/>
    <s v="USBCables"/>
    <x v="8"/>
    <x v="101"/>
    <x v="11"/>
    <x v="5"/>
    <x v="69"/>
    <x v="225"/>
    <n v="126680.40000000001"/>
    <x v="2"/>
  </r>
  <r>
    <x v="246"/>
    <x v="246"/>
    <x v="0"/>
    <x v="0"/>
    <s v="Cables&amp;Accessories"/>
    <s v="Cables"/>
    <s v="USBCables"/>
    <x v="125"/>
    <x v="53"/>
    <x v="64"/>
    <x v="2"/>
    <x v="31"/>
    <x v="226"/>
    <n v="4192.5"/>
    <x v="2"/>
  </r>
  <r>
    <x v="247"/>
    <x v="247"/>
    <x v="0"/>
    <x v="0"/>
    <s v="Cables&amp;Accessories"/>
    <s v="Cables"/>
    <s v="USBCables"/>
    <x v="126"/>
    <x v="102"/>
    <x v="32"/>
    <x v="0"/>
    <x v="53"/>
    <x v="227"/>
    <n v="124933.20000000001"/>
    <x v="2"/>
  </r>
  <r>
    <x v="248"/>
    <x v="248"/>
    <x v="0"/>
    <x v="0"/>
    <s v="Cables&amp;Accessories"/>
    <s v="Cables"/>
    <s v="USBCables"/>
    <x v="105"/>
    <x v="5"/>
    <x v="65"/>
    <x v="2"/>
    <x v="186"/>
    <x v="228"/>
    <n v="1150.5"/>
    <x v="0"/>
  </r>
  <r>
    <x v="249"/>
    <x v="249"/>
    <x v="1"/>
    <x v="2"/>
    <s v="Televisions"/>
    <s v="SmartTelevisions"/>
    <s v="None"/>
    <x v="127"/>
    <x v="103"/>
    <x v="15"/>
    <x v="16"/>
    <x v="187"/>
    <x v="229"/>
    <n v="27894.5"/>
    <x v="0"/>
  </r>
  <r>
    <x v="250"/>
    <x v="250"/>
    <x v="1"/>
    <x v="2"/>
    <s v="Accessories"/>
    <s v="RemoteControls"/>
    <s v="None"/>
    <x v="12"/>
    <x v="10"/>
    <x v="37"/>
    <x v="9"/>
    <x v="188"/>
    <x v="230"/>
    <n v="1162.8"/>
    <x v="2"/>
  </r>
  <r>
    <x v="251"/>
    <x v="251"/>
    <x v="1"/>
    <x v="2"/>
    <s v="Accessories"/>
    <s v="RemoteControls"/>
    <s v="None"/>
    <x v="7"/>
    <x v="12"/>
    <x v="15"/>
    <x v="7"/>
    <x v="189"/>
    <x v="231"/>
    <n v="684.5"/>
    <x v="2"/>
  </r>
  <r>
    <x v="252"/>
    <x v="252"/>
    <x v="0"/>
    <x v="0"/>
    <s v="Cables&amp;Accessories"/>
    <s v="Cables"/>
    <s v="USBCables"/>
    <x v="8"/>
    <x v="10"/>
    <x v="11"/>
    <x v="0"/>
    <x v="190"/>
    <x v="232"/>
    <n v="8891.4"/>
    <x v="2"/>
  </r>
  <r>
    <x v="253"/>
    <x v="253"/>
    <x v="0"/>
    <x v="0"/>
    <s v="Cables&amp;Accessories"/>
    <s v="Cables"/>
    <s v="USBCables"/>
    <x v="128"/>
    <x v="22"/>
    <x v="20"/>
    <x v="1"/>
    <x v="20"/>
    <x v="233"/>
    <n v="37512"/>
    <x v="2"/>
  </r>
  <r>
    <x v="254"/>
    <x v="254"/>
    <x v="1"/>
    <x v="2"/>
    <s v="Accessories"/>
    <s v="TVMounts,Stands&amp;Turntables"/>
    <s v="TVWall&amp;CeilingMounts"/>
    <x v="129"/>
    <x v="4"/>
    <x v="60"/>
    <x v="9"/>
    <x v="191"/>
    <x v="234"/>
    <n v="6465.6"/>
    <x v="1"/>
  </r>
  <r>
    <x v="255"/>
    <x v="255"/>
    <x v="1"/>
    <x v="2"/>
    <s v="Televisions"/>
    <s v="SmartTelevisions"/>
    <s v="None"/>
    <x v="130"/>
    <x v="104"/>
    <x v="31"/>
    <x v="4"/>
    <x v="86"/>
    <x v="235"/>
    <n v="15424.099999999999"/>
    <x v="0"/>
  </r>
  <r>
    <x v="256"/>
    <x v="256"/>
    <x v="1"/>
    <x v="2"/>
    <s v="Accessories"/>
    <s v="Cables"/>
    <s v="RCACables"/>
    <x v="131"/>
    <x v="105"/>
    <x v="21"/>
    <x v="0"/>
    <x v="192"/>
    <x v="236"/>
    <n v="18043.2"/>
    <x v="2"/>
  </r>
  <r>
    <x v="257"/>
    <x v="257"/>
    <x v="0"/>
    <x v="0"/>
    <s v="Cables&amp;Accessories"/>
    <s v="Cables"/>
    <s v="USBCables"/>
    <x v="8"/>
    <x v="8"/>
    <x v="20"/>
    <x v="4"/>
    <x v="132"/>
    <x v="161"/>
    <n v="11399.3"/>
    <x v="2"/>
  </r>
  <r>
    <x v="258"/>
    <x v="258"/>
    <x v="0"/>
    <x v="0"/>
    <s v="Cables&amp;Accessories"/>
    <s v="Cables"/>
    <s v="USBCables"/>
    <x v="8"/>
    <x v="10"/>
    <x v="11"/>
    <x v="0"/>
    <x v="3"/>
    <x v="11"/>
    <n v="396324.60000000003"/>
    <x v="2"/>
  </r>
  <r>
    <x v="259"/>
    <x v="259"/>
    <x v="0"/>
    <x v="0"/>
    <s v="Cables&amp;Accessories"/>
    <s v="Cables"/>
    <s v="USBCables"/>
    <x v="132"/>
    <x v="20"/>
    <x v="4"/>
    <x v="0"/>
    <x v="193"/>
    <x v="237"/>
    <n v="145068"/>
    <x v="0"/>
  </r>
  <r>
    <x v="260"/>
    <x v="260"/>
    <x v="1"/>
    <x v="2"/>
    <s v="Accessories"/>
    <s v="Cables"/>
    <s v="HDMICables"/>
    <x v="8"/>
    <x v="11"/>
    <x v="48"/>
    <x v="5"/>
    <x v="194"/>
    <x v="238"/>
    <n v="38341.600000000006"/>
    <x v="2"/>
  </r>
  <r>
    <x v="261"/>
    <x v="261"/>
    <x v="0"/>
    <x v="0"/>
    <s v="Cables&amp;Accessories"/>
    <s v="Cables"/>
    <s v="USBCables"/>
    <x v="51"/>
    <x v="0"/>
    <x v="20"/>
    <x v="0"/>
    <x v="70"/>
    <x v="239"/>
    <n v="44419.200000000004"/>
    <x v="0"/>
  </r>
  <r>
    <x v="262"/>
    <x v="262"/>
    <x v="0"/>
    <x v="0"/>
    <s v="Cables&amp;Accessories"/>
    <s v="Cables"/>
    <s v="USBCables"/>
    <x v="70"/>
    <x v="20"/>
    <x v="31"/>
    <x v="5"/>
    <x v="145"/>
    <x v="240"/>
    <n v="32199.200000000004"/>
    <x v="0"/>
  </r>
  <r>
    <x v="263"/>
    <x v="263"/>
    <x v="1"/>
    <x v="2"/>
    <s v="Accessories"/>
    <s v="RemoteControls"/>
    <s v="None"/>
    <x v="133"/>
    <x v="20"/>
    <x v="13"/>
    <x v="17"/>
    <x v="195"/>
    <x v="241"/>
    <n v="309"/>
    <x v="0"/>
  </r>
  <r>
    <x v="264"/>
    <x v="264"/>
    <x v="1"/>
    <x v="3"/>
    <s v="MediaStreamingDevices"/>
    <s v="StreamingClients"/>
    <s v="None"/>
    <x v="134"/>
    <x v="106"/>
    <x v="26"/>
    <x v="6"/>
    <x v="196"/>
    <x v="242"/>
    <n v="1008"/>
    <x v="0"/>
  </r>
  <r>
    <x v="265"/>
    <x v="265"/>
    <x v="1"/>
    <x v="2"/>
    <s v="Televisions"/>
    <s v="SmartTelevisions"/>
    <s v="None"/>
    <x v="135"/>
    <x v="107"/>
    <x v="66"/>
    <x v="4"/>
    <x v="197"/>
    <x v="243"/>
    <n v="20218.599999999999"/>
    <x v="0"/>
  </r>
  <r>
    <x v="266"/>
    <x v="266"/>
    <x v="0"/>
    <x v="0"/>
    <s v="Cables&amp;Accessories"/>
    <s v="Cables"/>
    <s v="USBCables"/>
    <x v="1"/>
    <x v="8"/>
    <x v="27"/>
    <x v="0"/>
    <x v="198"/>
    <x v="244"/>
    <n v="357"/>
    <x v="2"/>
  </r>
  <r>
    <x v="267"/>
    <x v="267"/>
    <x v="1"/>
    <x v="2"/>
    <s v="Accessories"/>
    <s v="Cables"/>
    <s v="HDMICables"/>
    <x v="55"/>
    <x v="108"/>
    <x v="53"/>
    <x v="5"/>
    <x v="199"/>
    <x v="245"/>
    <n v="157858.80000000002"/>
    <x v="2"/>
  </r>
  <r>
    <x v="268"/>
    <x v="268"/>
    <x v="1"/>
    <x v="2"/>
    <s v="AVReceivers&amp;Amplifiers"/>
    <s v="None"/>
    <s v="None"/>
    <x v="136"/>
    <x v="109"/>
    <x v="63"/>
    <x v="1"/>
    <x v="200"/>
    <x v="246"/>
    <n v="3588"/>
    <x v="0"/>
  </r>
  <r>
    <x v="269"/>
    <x v="269"/>
    <x v="1"/>
    <x v="3"/>
    <s v="Speakers"/>
    <s v="TowerSpeakers"/>
    <s v="None"/>
    <x v="137"/>
    <x v="46"/>
    <x v="1"/>
    <x v="11"/>
    <x v="201"/>
    <x v="247"/>
    <n v="1071.5999999999999"/>
    <x v="0"/>
  </r>
  <r>
    <x v="270"/>
    <x v="270"/>
    <x v="1"/>
    <x v="2"/>
    <s v="Televisions"/>
    <s v="SmartTelevisions"/>
    <s v="None"/>
    <x v="138"/>
    <x v="69"/>
    <x v="28"/>
    <x v="4"/>
    <x v="129"/>
    <x v="248"/>
    <n v="6927.2999999999993"/>
    <x v="0"/>
  </r>
  <r>
    <x v="271"/>
    <x v="271"/>
    <x v="1"/>
    <x v="2"/>
    <s v="Accessories"/>
    <s v="RemoteControls"/>
    <s v="None"/>
    <x v="12"/>
    <x v="8"/>
    <x v="6"/>
    <x v="0"/>
    <x v="202"/>
    <x v="249"/>
    <n v="2154.6"/>
    <x v="2"/>
  </r>
  <r>
    <x v="272"/>
    <x v="272"/>
    <x v="0"/>
    <x v="0"/>
    <s v="Cables&amp;Accessories"/>
    <s v="Cables"/>
    <s v="USBCables"/>
    <x v="61"/>
    <x v="38"/>
    <x v="50"/>
    <x v="3"/>
    <x v="79"/>
    <x v="95"/>
    <n v="4284.5"/>
    <x v="0"/>
  </r>
  <r>
    <x v="273"/>
    <x v="273"/>
    <x v="1"/>
    <x v="2"/>
    <s v="Televisions"/>
    <s v="SmartTelevisions"/>
    <s v="None"/>
    <x v="139"/>
    <x v="110"/>
    <x v="3"/>
    <x v="1"/>
    <x v="203"/>
    <x v="250"/>
    <n v="25388"/>
    <x v="0"/>
  </r>
  <r>
    <x v="274"/>
    <x v="274"/>
    <x v="1"/>
    <x v="2"/>
    <s v="SatelliteEquipment"/>
    <s v="SatelliteReceivers"/>
    <s v="None"/>
    <x v="140"/>
    <x v="94"/>
    <x v="13"/>
    <x v="0"/>
    <x v="204"/>
    <x v="251"/>
    <n v="13860"/>
    <x v="0"/>
  </r>
  <r>
    <x v="275"/>
    <x v="275"/>
    <x v="1"/>
    <x v="2"/>
    <s v="Accessories"/>
    <s v="RemoteControls"/>
    <s v="None"/>
    <x v="0"/>
    <x v="8"/>
    <x v="13"/>
    <x v="8"/>
    <x v="205"/>
    <x v="252"/>
    <n v="75.899999999999991"/>
    <x v="2"/>
  </r>
  <r>
    <x v="276"/>
    <x v="276"/>
    <x v="1"/>
    <x v="2"/>
    <s v="Televisions"/>
    <s v="SmartTelevisions"/>
    <s v="None"/>
    <x v="141"/>
    <x v="111"/>
    <x v="67"/>
    <x v="4"/>
    <x v="51"/>
    <x v="253"/>
    <n v="30568.699999999997"/>
    <x v="0"/>
  </r>
  <r>
    <x v="277"/>
    <x v="277"/>
    <x v="0"/>
    <x v="0"/>
    <s v="Cables&amp;Accessories"/>
    <s v="Cables"/>
    <s v="USBCables"/>
    <x v="142"/>
    <x v="7"/>
    <x v="13"/>
    <x v="11"/>
    <x v="206"/>
    <x v="254"/>
    <n v="193.79999999999998"/>
    <x v="1"/>
  </r>
  <r>
    <x v="278"/>
    <x v="278"/>
    <x v="1"/>
    <x v="2"/>
    <s v="Televisions"/>
    <s v="SmartTelevisions"/>
    <s v="None"/>
    <x v="63"/>
    <x v="56"/>
    <x v="35"/>
    <x v="0"/>
    <x v="14"/>
    <x v="99"/>
    <n v="137928"/>
    <x v="0"/>
  </r>
  <r>
    <x v="279"/>
    <x v="279"/>
    <x v="1"/>
    <x v="2"/>
    <s v="Accessories"/>
    <s v="RemoteControls"/>
    <s v="None"/>
    <x v="8"/>
    <x v="22"/>
    <x v="8"/>
    <x v="7"/>
    <x v="207"/>
    <x v="255"/>
    <n v="2619.6"/>
    <x v="2"/>
  </r>
  <r>
    <x v="280"/>
    <x v="280"/>
    <x v="1"/>
    <x v="2"/>
    <s v="Televisions"/>
    <s v="SmartTelevisions"/>
    <s v="None"/>
    <x v="143"/>
    <x v="67"/>
    <x v="42"/>
    <x v="4"/>
    <x v="208"/>
    <x v="256"/>
    <n v="7125.0999999999995"/>
    <x v="0"/>
  </r>
  <r>
    <x v="281"/>
    <x v="281"/>
    <x v="0"/>
    <x v="0"/>
    <s v="Cables&amp;Accessories"/>
    <s v="Cables"/>
    <s v="USBCables"/>
    <x v="144"/>
    <x v="112"/>
    <x v="16"/>
    <x v="2"/>
    <x v="209"/>
    <x v="257"/>
    <n v="2039.7"/>
    <x v="2"/>
  </r>
  <r>
    <x v="282"/>
    <x v="282"/>
    <x v="0"/>
    <x v="0"/>
    <s v="Cables&amp;Accessories"/>
    <s v="Cables"/>
    <s v="USBCables"/>
    <x v="1"/>
    <x v="8"/>
    <x v="27"/>
    <x v="17"/>
    <x v="210"/>
    <x v="258"/>
    <n v="0"/>
    <x v="2"/>
  </r>
  <r>
    <x v="283"/>
    <x v="283"/>
    <x v="1"/>
    <x v="2"/>
    <s v="Televisions"/>
    <s v="SmartTelevisions"/>
    <s v="None"/>
    <x v="103"/>
    <x v="113"/>
    <x v="54"/>
    <x v="4"/>
    <x v="106"/>
    <x v="259"/>
    <n v="5916.8"/>
    <x v="0"/>
  </r>
  <r>
    <x v="284"/>
    <x v="284"/>
    <x v="1"/>
    <x v="2"/>
    <s v="Accessories"/>
    <s v="RemoteControls"/>
    <s v="None"/>
    <x v="145"/>
    <x v="6"/>
    <x v="48"/>
    <x v="12"/>
    <x v="211"/>
    <x v="260"/>
    <n v="423.5"/>
    <x v="1"/>
  </r>
  <r>
    <x v="285"/>
    <x v="285"/>
    <x v="0"/>
    <x v="0"/>
    <s v="Cables&amp;Accessories"/>
    <s v="Cables"/>
    <s v="USBCables"/>
    <x v="25"/>
    <x v="53"/>
    <x v="51"/>
    <x v="2"/>
    <x v="31"/>
    <x v="226"/>
    <n v="4192.5"/>
    <x v="2"/>
  </r>
  <r>
    <x v="286"/>
    <x v="286"/>
    <x v="1"/>
    <x v="2"/>
    <s v="Televisions"/>
    <s v="SmartTelevisions"/>
    <s v="None"/>
    <x v="135"/>
    <x v="114"/>
    <x v="18"/>
    <x v="1"/>
    <x v="212"/>
    <x v="261"/>
    <n v="4004"/>
    <x v="0"/>
  </r>
  <r>
    <x v="287"/>
    <x v="287"/>
    <x v="0"/>
    <x v="0"/>
    <s v="Cables&amp;Accessories"/>
    <s v="Cables"/>
    <s v="USBCables"/>
    <x v="14"/>
    <x v="8"/>
    <x v="43"/>
    <x v="4"/>
    <x v="213"/>
    <x v="262"/>
    <n v="481.59999999999997"/>
    <x v="2"/>
  </r>
  <r>
    <x v="288"/>
    <x v="288"/>
    <x v="1"/>
    <x v="2"/>
    <s v="Televisions"/>
    <s v="StandardTelevisions"/>
    <s v="None"/>
    <x v="44"/>
    <x v="60"/>
    <x v="8"/>
    <x v="11"/>
    <x v="214"/>
    <x v="263"/>
    <n v="11483.6"/>
    <x v="0"/>
  </r>
  <r>
    <x v="289"/>
    <x v="289"/>
    <x v="0"/>
    <x v="0"/>
    <s v="Cables&amp;Accessories"/>
    <s v="Cables"/>
    <s v="USBCables"/>
    <x v="38"/>
    <x v="75"/>
    <x v="53"/>
    <x v="4"/>
    <x v="138"/>
    <x v="264"/>
    <n v="23439.3"/>
    <x v="0"/>
  </r>
  <r>
    <x v="290"/>
    <x v="79"/>
    <x v="1"/>
    <x v="2"/>
    <s v="Accessories"/>
    <s v="RemoteControls"/>
    <s v="None"/>
    <x v="146"/>
    <x v="79"/>
    <x v="61"/>
    <x v="8"/>
    <x v="215"/>
    <x v="265"/>
    <n v="240.89999999999998"/>
    <x v="0"/>
  </r>
  <r>
    <x v="291"/>
    <x v="290"/>
    <x v="1"/>
    <x v="2"/>
    <s v="Accessories"/>
    <s v="Cables"/>
    <s v="HDMICables"/>
    <x v="147"/>
    <x v="68"/>
    <x v="53"/>
    <x v="6"/>
    <x v="216"/>
    <x v="266"/>
    <n v="4630.5"/>
    <x v="0"/>
  </r>
  <r>
    <x v="292"/>
    <x v="291"/>
    <x v="1"/>
    <x v="2"/>
    <s v="Televisions"/>
    <s v="SmartTelevisions"/>
    <s v="None"/>
    <x v="41"/>
    <x v="115"/>
    <x v="54"/>
    <x v="3"/>
    <x v="217"/>
    <x v="267"/>
    <n v="6375.4999999999991"/>
    <x v="0"/>
  </r>
  <r>
    <x v="293"/>
    <x v="292"/>
    <x v="1"/>
    <x v="2"/>
    <s v="Accessories"/>
    <s v="Cables"/>
    <s v="HDMICables"/>
    <x v="23"/>
    <x v="20"/>
    <x v="20"/>
    <x v="0"/>
    <x v="218"/>
    <x v="268"/>
    <n v="197.4"/>
    <x v="0"/>
  </r>
  <r>
    <x v="294"/>
    <x v="293"/>
    <x v="0"/>
    <x v="0"/>
    <s v="Cables&amp;Accessories"/>
    <s v="Cables"/>
    <s v="USBCables"/>
    <x v="12"/>
    <x v="12"/>
    <x v="4"/>
    <x v="3"/>
    <x v="219"/>
    <x v="269"/>
    <n v="61073.599999999991"/>
    <x v="2"/>
  </r>
  <r>
    <x v="295"/>
    <x v="294"/>
    <x v="1"/>
    <x v="2"/>
    <s v="Televisions"/>
    <s v="SmartTelevisions"/>
    <s v="None"/>
    <x v="52"/>
    <x v="116"/>
    <x v="19"/>
    <x v="5"/>
    <x v="220"/>
    <x v="270"/>
    <n v="7532.8"/>
    <x v="0"/>
  </r>
  <r>
    <x v="296"/>
    <x v="243"/>
    <x v="1"/>
    <x v="2"/>
    <s v="Accessories"/>
    <s v="RemoteControls"/>
    <s v="None"/>
    <x v="1"/>
    <x v="4"/>
    <x v="8"/>
    <x v="0"/>
    <x v="185"/>
    <x v="223"/>
    <n v="5607"/>
    <x v="1"/>
  </r>
  <r>
    <x v="297"/>
    <x v="295"/>
    <x v="1"/>
    <x v="2"/>
    <s v="Accessories"/>
    <s v="RemoteControls"/>
    <s v="None"/>
    <x v="12"/>
    <x v="3"/>
    <x v="8"/>
    <x v="2"/>
    <x v="221"/>
    <x v="271"/>
    <n v="834.6"/>
    <x v="2"/>
  </r>
  <r>
    <x v="298"/>
    <x v="296"/>
    <x v="1"/>
    <x v="2"/>
    <s v="Accessories"/>
    <s v="TVMounts,Stands&amp;Turntables"/>
    <s v="TVWall&amp;CeilingMounts"/>
    <x v="148"/>
    <x v="117"/>
    <x v="53"/>
    <x v="1"/>
    <x v="25"/>
    <x v="272"/>
    <n v="736"/>
    <x v="0"/>
  </r>
  <r>
    <x v="299"/>
    <x v="297"/>
    <x v="1"/>
    <x v="2"/>
    <s v="Projectors"/>
    <s v="None"/>
    <s v="None"/>
    <x v="149"/>
    <x v="118"/>
    <x v="50"/>
    <x v="6"/>
    <x v="222"/>
    <x v="273"/>
    <n v="31.5"/>
    <x v="0"/>
  </r>
  <r>
    <x v="300"/>
    <x v="298"/>
    <x v="0"/>
    <x v="0"/>
    <s v="Cables&amp;Accessories"/>
    <s v="Cables"/>
    <s v="USBCables"/>
    <x v="105"/>
    <x v="119"/>
    <x v="58"/>
    <x v="7"/>
    <x v="223"/>
    <x v="274"/>
    <n v="151.70000000000002"/>
    <x v="1"/>
  </r>
  <r>
    <x v="301"/>
    <x v="299"/>
    <x v="1"/>
    <x v="2"/>
    <s v="Accessories"/>
    <s v="Cables"/>
    <s v="HDMICables"/>
    <x v="98"/>
    <x v="8"/>
    <x v="33"/>
    <x v="0"/>
    <x v="22"/>
    <x v="275"/>
    <n v="51042.6"/>
    <x v="2"/>
  </r>
  <r>
    <x v="302"/>
    <x v="300"/>
    <x v="1"/>
    <x v="2"/>
    <s v="Accessories"/>
    <s v="Cables"/>
    <s v="HDMICables"/>
    <x v="150"/>
    <x v="6"/>
    <x v="11"/>
    <x v="0"/>
    <x v="224"/>
    <x v="276"/>
    <n v="105"/>
    <x v="1"/>
  </r>
  <r>
    <x v="303"/>
    <x v="301"/>
    <x v="0"/>
    <x v="1"/>
    <s v="NetworkAdapters"/>
    <s v="WirelessUSBAdapters"/>
    <s v="None"/>
    <x v="151"/>
    <x v="8"/>
    <x v="38"/>
    <x v="0"/>
    <x v="225"/>
    <x v="277"/>
    <n v="684.6"/>
    <x v="2"/>
  </r>
  <r>
    <x v="304"/>
    <x v="302"/>
    <x v="0"/>
    <x v="0"/>
    <s v="Cables&amp;Accessories"/>
    <s v="Cables"/>
    <s v="USBCables"/>
    <x v="1"/>
    <x v="8"/>
    <x v="27"/>
    <x v="4"/>
    <x v="226"/>
    <x v="278"/>
    <n v="374.09999999999997"/>
    <x v="2"/>
  </r>
  <r>
    <x v="305"/>
    <x v="303"/>
    <x v="1"/>
    <x v="2"/>
    <s v="Accessories"/>
    <s v="Cables"/>
    <s v="HDMICables"/>
    <x v="7"/>
    <x v="120"/>
    <x v="32"/>
    <x v="5"/>
    <x v="227"/>
    <x v="279"/>
    <n v="9526"/>
    <x v="2"/>
  </r>
  <r>
    <x v="306"/>
    <x v="304"/>
    <x v="1"/>
    <x v="2"/>
    <s v="Televisions"/>
    <s v="SmartTelevisions"/>
    <s v="None"/>
    <x v="46"/>
    <x v="44"/>
    <x v="42"/>
    <x v="0"/>
    <x v="228"/>
    <x v="280"/>
    <n v="6342"/>
    <x v="0"/>
  </r>
  <r>
    <x v="307"/>
    <x v="305"/>
    <x v="1"/>
    <x v="2"/>
    <s v="Accessories"/>
    <s v="TVMounts,Stands&amp;Turntables"/>
    <s v="TVWall&amp;CeilingMounts"/>
    <x v="152"/>
    <x v="121"/>
    <x v="59"/>
    <x v="4"/>
    <x v="229"/>
    <x v="281"/>
    <n v="455.79999999999995"/>
    <x v="0"/>
  </r>
  <r>
    <x v="308"/>
    <x v="306"/>
    <x v="1"/>
    <x v="2"/>
    <s v="Televisions"/>
    <s v="SmartTelevisions"/>
    <s v="None"/>
    <x v="153"/>
    <x v="18"/>
    <x v="32"/>
    <x v="7"/>
    <x v="230"/>
    <x v="282"/>
    <n v="477.3"/>
    <x v="0"/>
  </r>
  <r>
    <x v="309"/>
    <x v="307"/>
    <x v="0"/>
    <x v="0"/>
    <s v="Cables&amp;Accessories"/>
    <s v="Cables"/>
    <s v="USBCables"/>
    <x v="98"/>
    <x v="0"/>
    <x v="46"/>
    <x v="4"/>
    <x v="231"/>
    <x v="283"/>
    <n v="13110.699999999999"/>
    <x v="0"/>
  </r>
  <r>
    <x v="310"/>
    <x v="308"/>
    <x v="1"/>
    <x v="2"/>
    <s v="Televisions"/>
    <s v="SmartTelevisions"/>
    <s v="None"/>
    <x v="154"/>
    <x v="122"/>
    <x v="31"/>
    <x v="0"/>
    <x v="14"/>
    <x v="284"/>
    <n v="137928"/>
    <x v="0"/>
  </r>
  <r>
    <x v="311"/>
    <x v="309"/>
    <x v="1"/>
    <x v="2"/>
    <s v="Accessories"/>
    <s v="Cables"/>
    <s v="HDMICables"/>
    <x v="155"/>
    <x v="2"/>
    <x v="11"/>
    <x v="5"/>
    <x v="232"/>
    <x v="285"/>
    <n v="1716.0000000000002"/>
    <x v="0"/>
  </r>
  <r>
    <x v="312"/>
    <x v="310"/>
    <x v="1"/>
    <x v="2"/>
    <s v="Accessories"/>
    <s v="3DGlasses"/>
    <s v="None"/>
    <x v="156"/>
    <x v="123"/>
    <x v="7"/>
    <x v="12"/>
    <x v="233"/>
    <x v="286"/>
    <n v="2173.5"/>
    <x v="0"/>
  </r>
  <r>
    <x v="313"/>
    <x v="311"/>
    <x v="0"/>
    <x v="0"/>
    <s v="Cables&amp;Accessories"/>
    <s v="Cables"/>
    <s v="USBCables"/>
    <x v="105"/>
    <x v="22"/>
    <x v="38"/>
    <x v="3"/>
    <x v="234"/>
    <x v="287"/>
    <n v="1086.5"/>
    <x v="2"/>
  </r>
  <r>
    <x v="314"/>
    <x v="312"/>
    <x v="0"/>
    <x v="0"/>
    <s v="Cables&amp;Accessories"/>
    <s v="Cables"/>
    <s v="USBCables"/>
    <x v="22"/>
    <x v="8"/>
    <x v="4"/>
    <x v="4"/>
    <x v="235"/>
    <x v="288"/>
    <n v="3603.3999999999996"/>
    <x v="2"/>
  </r>
  <r>
    <x v="315"/>
    <x v="313"/>
    <x v="1"/>
    <x v="2"/>
    <s v="Accessories"/>
    <s v="RemoteControls"/>
    <s v="None"/>
    <x v="157"/>
    <x v="92"/>
    <x v="53"/>
    <x v="0"/>
    <x v="236"/>
    <x v="289"/>
    <n v="600.6"/>
    <x v="2"/>
  </r>
  <r>
    <x v="316"/>
    <x v="314"/>
    <x v="0"/>
    <x v="0"/>
    <s v="Cables&amp;Accessories"/>
    <s v="Cables"/>
    <s v="USBCables"/>
    <x v="8"/>
    <x v="10"/>
    <x v="11"/>
    <x v="1"/>
    <x v="237"/>
    <x v="290"/>
    <n v="604"/>
    <x v="2"/>
  </r>
  <r>
    <x v="317"/>
    <x v="315"/>
    <x v="1"/>
    <x v="2"/>
    <s v="Accessories"/>
    <s v="RemoteControls"/>
    <s v="None"/>
    <x v="158"/>
    <x v="4"/>
    <x v="16"/>
    <x v="2"/>
    <x v="238"/>
    <x v="291"/>
    <n v="780"/>
    <x v="1"/>
  </r>
  <r>
    <x v="318"/>
    <x v="316"/>
    <x v="1"/>
    <x v="2"/>
    <s v="Accessories"/>
    <s v="RemoteControls"/>
    <s v="None"/>
    <x v="159"/>
    <x v="43"/>
    <x v="34"/>
    <x v="8"/>
    <x v="239"/>
    <x v="292"/>
    <n v="749.09999999999991"/>
    <x v="0"/>
  </r>
  <r>
    <x v="319"/>
    <x v="317"/>
    <x v="1"/>
    <x v="2"/>
    <s v="Accessories"/>
    <s v="RemoteControls"/>
    <s v="None"/>
    <x v="1"/>
    <x v="6"/>
    <x v="13"/>
    <x v="11"/>
    <x v="240"/>
    <x v="293"/>
    <n v="2044.3999999999999"/>
    <x v="1"/>
  </r>
  <r>
    <x v="320"/>
    <x v="318"/>
    <x v="1"/>
    <x v="2"/>
    <s v="Accessories"/>
    <s v="Cables"/>
    <s v="HDMICables"/>
    <x v="8"/>
    <x v="22"/>
    <x v="8"/>
    <x v="1"/>
    <x v="241"/>
    <x v="294"/>
    <n v="684"/>
    <x v="2"/>
  </r>
  <r>
    <x v="321"/>
    <x v="319"/>
    <x v="1"/>
    <x v="2"/>
    <s v="Televisions"/>
    <s v="SmartTelevisions"/>
    <s v="None"/>
    <x v="20"/>
    <x v="124"/>
    <x v="26"/>
    <x v="4"/>
    <x v="242"/>
    <x v="295"/>
    <n v="118284.4"/>
    <x v="0"/>
  </r>
  <r>
    <x v="322"/>
    <x v="320"/>
    <x v="0"/>
    <x v="0"/>
    <s v="Cables&amp;Accessories"/>
    <s v="Cables"/>
    <s v="USBCables"/>
    <x v="8"/>
    <x v="3"/>
    <x v="48"/>
    <x v="2"/>
    <x v="243"/>
    <x v="296"/>
    <n v="5670.5999999999995"/>
    <x v="2"/>
  </r>
  <r>
    <x v="323"/>
    <x v="321"/>
    <x v="1"/>
    <x v="2"/>
    <s v="Televisions"/>
    <s v="SmartTelevisions"/>
    <s v="None"/>
    <x v="160"/>
    <x v="125"/>
    <x v="50"/>
    <x v="0"/>
    <x v="244"/>
    <x v="297"/>
    <n v="12394.2"/>
    <x v="0"/>
  </r>
  <r>
    <x v="324"/>
    <x v="322"/>
    <x v="0"/>
    <x v="0"/>
    <s v="Cables&amp;Accessories"/>
    <s v="Cables"/>
    <s v="USBCables"/>
    <x v="14"/>
    <x v="8"/>
    <x v="43"/>
    <x v="15"/>
    <x v="210"/>
    <x v="258"/>
    <n v="0"/>
    <x v="2"/>
  </r>
  <r>
    <x v="325"/>
    <x v="323"/>
    <x v="1"/>
    <x v="2"/>
    <s v="Televisions"/>
    <s v="SmartTelevisions"/>
    <s v="None"/>
    <x v="161"/>
    <x v="126"/>
    <x v="68"/>
    <x v="3"/>
    <x v="163"/>
    <x v="298"/>
    <n v="27687.3"/>
    <x v="0"/>
  </r>
  <r>
    <x v="326"/>
    <x v="324"/>
    <x v="1"/>
    <x v="2"/>
    <s v="Televisions"/>
    <s v="SmartTelevisions"/>
    <s v="None"/>
    <x v="162"/>
    <x v="127"/>
    <x v="24"/>
    <x v="2"/>
    <x v="245"/>
    <x v="299"/>
    <n v="13720.199999999999"/>
    <x v="0"/>
  </r>
  <r>
    <x v="327"/>
    <x v="325"/>
    <x v="1"/>
    <x v="2"/>
    <s v="Televisions"/>
    <s v="SmartTelevisions"/>
    <s v="None"/>
    <x v="163"/>
    <x v="128"/>
    <x v="18"/>
    <x v="0"/>
    <x v="228"/>
    <x v="300"/>
    <n v="6342"/>
    <x v="0"/>
  </r>
  <r>
    <x v="328"/>
    <x v="326"/>
    <x v="0"/>
    <x v="0"/>
    <s v="Cables&amp;Accessories"/>
    <s v="Cables"/>
    <s v="USBCables"/>
    <x v="12"/>
    <x v="8"/>
    <x v="6"/>
    <x v="4"/>
    <x v="235"/>
    <x v="288"/>
    <n v="3603.3999999999996"/>
    <x v="2"/>
  </r>
  <r>
    <x v="329"/>
    <x v="327"/>
    <x v="1"/>
    <x v="2"/>
    <s v="Accessories"/>
    <s v="RemoteControls"/>
    <s v="None"/>
    <x v="164"/>
    <x v="6"/>
    <x v="4"/>
    <x v="11"/>
    <x v="246"/>
    <x v="301"/>
    <n v="516.79999999999995"/>
    <x v="1"/>
  </r>
  <r>
    <x v="330"/>
    <x v="328"/>
    <x v="1"/>
    <x v="2"/>
    <s v="SatelliteEquipment"/>
    <s v="SatelliteReceivers"/>
    <s v="None"/>
    <x v="70"/>
    <x v="79"/>
    <x v="61"/>
    <x v="4"/>
    <x v="247"/>
    <x v="302"/>
    <n v="1294.3"/>
    <x v="0"/>
  </r>
  <r>
    <x v="331"/>
    <x v="329"/>
    <x v="0"/>
    <x v="0"/>
    <s v="Cables&amp;Accessories"/>
    <s v="Cables"/>
    <s v="USBCables"/>
    <x v="165"/>
    <x v="2"/>
    <x v="52"/>
    <x v="5"/>
    <x v="248"/>
    <x v="303"/>
    <n v="86957.200000000012"/>
    <x v="0"/>
  </r>
  <r>
    <x v="332"/>
    <x v="330"/>
    <x v="1"/>
    <x v="2"/>
    <s v="Televisions"/>
    <s v="SmartTelevisions"/>
    <s v="None"/>
    <x v="166"/>
    <x v="126"/>
    <x v="9"/>
    <x v="4"/>
    <x v="176"/>
    <x v="304"/>
    <n v="91383.599999999991"/>
    <x v="0"/>
  </r>
  <r>
    <x v="333"/>
    <x v="331"/>
    <x v="0"/>
    <x v="0"/>
    <s v="Cables&amp;Accessories"/>
    <s v="Cables"/>
    <s v="USBCables"/>
    <x v="8"/>
    <x v="10"/>
    <x v="11"/>
    <x v="4"/>
    <x v="249"/>
    <x v="305"/>
    <n v="8178.5999999999995"/>
    <x v="2"/>
  </r>
  <r>
    <x v="334"/>
    <x v="332"/>
    <x v="1"/>
    <x v="4"/>
    <s v="SmartWatches"/>
    <s v="None"/>
    <s v="None"/>
    <x v="167"/>
    <x v="19"/>
    <x v="69"/>
    <x v="0"/>
    <x v="250"/>
    <x v="306"/>
    <n v="58535.4"/>
    <x v="0"/>
  </r>
  <r>
    <x v="335"/>
    <x v="333"/>
    <x v="1"/>
    <x v="4"/>
    <s v="SmartWatches"/>
    <s v="None"/>
    <s v="None"/>
    <x v="168"/>
    <x v="129"/>
    <x v="27"/>
    <x v="4"/>
    <x v="251"/>
    <x v="307"/>
    <n v="119092.79999999999"/>
    <x v="0"/>
  </r>
  <r>
    <x v="336"/>
    <x v="334"/>
    <x v="1"/>
    <x v="4"/>
    <s v="SmartWatches"/>
    <s v="None"/>
    <s v="None"/>
    <x v="169"/>
    <x v="130"/>
    <x v="43"/>
    <x v="11"/>
    <x v="252"/>
    <x v="308"/>
    <n v="67757.8"/>
    <x v="0"/>
  </r>
  <r>
    <x v="337"/>
    <x v="335"/>
    <x v="1"/>
    <x v="5"/>
    <s v="MobileAccessories"/>
    <s v="Chargers"/>
    <s v="PowerBanks"/>
    <x v="170"/>
    <x v="32"/>
    <x v="70"/>
    <x v="4"/>
    <x v="253"/>
    <x v="309"/>
    <n v="769321.6"/>
    <x v="0"/>
  </r>
  <r>
    <x v="338"/>
    <x v="336"/>
    <x v="1"/>
    <x v="5"/>
    <s v="Smartphones&amp;BasicMobiles"/>
    <s v="Smartphones"/>
    <s v="None"/>
    <x v="171"/>
    <x v="131"/>
    <x v="28"/>
    <x v="1"/>
    <x v="254"/>
    <x v="310"/>
    <n v="31228"/>
    <x v="0"/>
  </r>
  <r>
    <x v="339"/>
    <x v="337"/>
    <x v="1"/>
    <x v="5"/>
    <s v="Smartphones&amp;BasicMobiles"/>
    <s v="Smartphones"/>
    <s v="None"/>
    <x v="172"/>
    <x v="132"/>
    <x v="26"/>
    <x v="4"/>
    <x v="255"/>
    <x v="311"/>
    <n v="74884.5"/>
    <x v="0"/>
  </r>
  <r>
    <x v="340"/>
    <x v="338"/>
    <x v="1"/>
    <x v="5"/>
    <s v="Smartphones&amp;BasicMobiles"/>
    <s v="Smartphones"/>
    <s v="None"/>
    <x v="172"/>
    <x v="132"/>
    <x v="26"/>
    <x v="4"/>
    <x v="255"/>
    <x v="311"/>
    <n v="74884.5"/>
    <x v="0"/>
  </r>
  <r>
    <x v="341"/>
    <x v="339"/>
    <x v="1"/>
    <x v="5"/>
    <s v="Smartphones&amp;BasicMobiles"/>
    <s v="Smartphones"/>
    <s v="None"/>
    <x v="171"/>
    <x v="131"/>
    <x v="28"/>
    <x v="1"/>
    <x v="254"/>
    <x v="310"/>
    <n v="31228"/>
    <x v="0"/>
  </r>
  <r>
    <x v="342"/>
    <x v="340"/>
    <x v="1"/>
    <x v="5"/>
    <s v="Smartphones&amp;BasicMobiles"/>
    <s v="Smartphones"/>
    <s v="None"/>
    <x v="171"/>
    <x v="131"/>
    <x v="28"/>
    <x v="1"/>
    <x v="254"/>
    <x v="310"/>
    <n v="31228"/>
    <x v="0"/>
  </r>
  <r>
    <x v="343"/>
    <x v="341"/>
    <x v="1"/>
    <x v="6"/>
    <s v="MemoryCards"/>
    <s v="MicroSD"/>
    <s v="None"/>
    <x v="173"/>
    <x v="5"/>
    <x v="1"/>
    <x v="5"/>
    <x v="256"/>
    <x v="312"/>
    <n v="295939.60000000003"/>
    <x v="0"/>
  </r>
  <r>
    <x v="344"/>
    <x v="342"/>
    <x v="1"/>
    <x v="4"/>
    <s v="SmartWatches"/>
    <s v="None"/>
    <s v="None"/>
    <x v="174"/>
    <x v="95"/>
    <x v="33"/>
    <x v="3"/>
    <x v="257"/>
    <x v="313"/>
    <n v="43824.899999999994"/>
    <x v="0"/>
  </r>
  <r>
    <x v="345"/>
    <x v="343"/>
    <x v="1"/>
    <x v="5"/>
    <s v="Smartphones&amp;BasicMobiles"/>
    <s v="BasicMobiles"/>
    <s v="None"/>
    <x v="70"/>
    <x v="28"/>
    <x v="71"/>
    <x v="1"/>
    <x v="258"/>
    <x v="314"/>
    <n v="513244"/>
    <x v="0"/>
  </r>
  <r>
    <x v="346"/>
    <x v="344"/>
    <x v="1"/>
    <x v="4"/>
    <s v="SmartWatches"/>
    <s v="None"/>
    <s v="None"/>
    <x v="73"/>
    <x v="133"/>
    <x v="72"/>
    <x v="2"/>
    <x v="259"/>
    <x v="315"/>
    <n v="85004.4"/>
    <x v="0"/>
  </r>
  <r>
    <x v="347"/>
    <x v="345"/>
    <x v="1"/>
    <x v="7"/>
    <s v="Headphones"/>
    <s v="In-Ear"/>
    <s v="None"/>
    <x v="23"/>
    <x v="8"/>
    <x v="54"/>
    <x v="3"/>
    <x v="260"/>
    <x v="316"/>
    <n v="789618.99999999988"/>
    <x v="2"/>
  </r>
  <r>
    <x v="348"/>
    <x v="346"/>
    <x v="1"/>
    <x v="5"/>
    <s v="Smartphones&amp;BasicMobiles"/>
    <s v="Smartphones"/>
    <s v="None"/>
    <x v="175"/>
    <x v="134"/>
    <x v="73"/>
    <x v="0"/>
    <x v="101"/>
    <x v="317"/>
    <n v="1192.8"/>
    <x v="0"/>
  </r>
  <r>
    <x v="349"/>
    <x v="347"/>
    <x v="1"/>
    <x v="7"/>
    <s v="Headphones"/>
    <s v="In-Ear"/>
    <s v="None"/>
    <x v="23"/>
    <x v="79"/>
    <x v="60"/>
    <x v="2"/>
    <x v="261"/>
    <x v="318"/>
    <n v="226831.8"/>
    <x v="0"/>
  </r>
  <r>
    <x v="350"/>
    <x v="348"/>
    <x v="1"/>
    <x v="5"/>
    <s v="Smartphones&amp;BasicMobiles"/>
    <s v="Smartphones"/>
    <s v="None"/>
    <x v="139"/>
    <x v="134"/>
    <x v="23"/>
    <x v="1"/>
    <x v="262"/>
    <x v="319"/>
    <n v="51184"/>
    <x v="0"/>
  </r>
  <r>
    <x v="351"/>
    <x v="349"/>
    <x v="1"/>
    <x v="5"/>
    <s v="MobileAccessories"/>
    <s v="Chargers"/>
    <s v="AutomobileChargers"/>
    <x v="12"/>
    <x v="49"/>
    <x v="25"/>
    <x v="1"/>
    <x v="263"/>
    <x v="320"/>
    <n v="57128"/>
    <x v="0"/>
  </r>
  <r>
    <x v="352"/>
    <x v="350"/>
    <x v="1"/>
    <x v="7"/>
    <s v="Headphones"/>
    <s v="In-Ear"/>
    <s v="None"/>
    <x v="12"/>
    <x v="8"/>
    <x v="6"/>
    <x v="3"/>
    <x v="264"/>
    <x v="321"/>
    <n v="1491223.2999999998"/>
    <x v="2"/>
  </r>
  <r>
    <x v="353"/>
    <x v="351"/>
    <x v="1"/>
    <x v="6"/>
    <s v="MemoryCards"/>
    <s v="MicroSD"/>
    <s v="None"/>
    <x v="176"/>
    <x v="135"/>
    <x v="41"/>
    <x v="5"/>
    <x v="256"/>
    <x v="322"/>
    <n v="295939.60000000003"/>
    <x v="0"/>
  </r>
  <r>
    <x v="354"/>
    <x v="352"/>
    <x v="1"/>
    <x v="5"/>
    <s v="Smartphones&amp;BasicMobiles"/>
    <s v="Smartphones"/>
    <s v="None"/>
    <x v="175"/>
    <x v="134"/>
    <x v="73"/>
    <x v="0"/>
    <x v="101"/>
    <x v="317"/>
    <n v="1192.8"/>
    <x v="0"/>
  </r>
  <r>
    <x v="355"/>
    <x v="353"/>
    <x v="1"/>
    <x v="5"/>
    <s v="MobileAccessories"/>
    <s v="Chargers"/>
    <s v="PowerBanks"/>
    <x v="73"/>
    <x v="79"/>
    <x v="54"/>
    <x v="4"/>
    <x v="265"/>
    <x v="323"/>
    <n v="68671"/>
    <x v="0"/>
  </r>
  <r>
    <x v="356"/>
    <x v="354"/>
    <x v="1"/>
    <x v="5"/>
    <s v="MobileAccessories"/>
    <s v="Chargers"/>
    <s v="PowerBanks"/>
    <x v="177"/>
    <x v="32"/>
    <x v="61"/>
    <x v="4"/>
    <x v="253"/>
    <x v="309"/>
    <n v="769321.6"/>
    <x v="0"/>
  </r>
  <r>
    <x v="357"/>
    <x v="355"/>
    <x v="1"/>
    <x v="5"/>
    <s v="MobileAccessories"/>
    <s v="AutomobileAccessories"/>
    <s v="Cradles"/>
    <x v="12"/>
    <x v="8"/>
    <x v="6"/>
    <x v="2"/>
    <x v="266"/>
    <x v="324"/>
    <n v="180956.1"/>
    <x v="2"/>
  </r>
  <r>
    <x v="358"/>
    <x v="356"/>
    <x v="1"/>
    <x v="5"/>
    <s v="MobileAccessories"/>
    <s v="Chargers"/>
    <s v="WallChargers"/>
    <x v="178"/>
    <x v="87"/>
    <x v="28"/>
    <x v="5"/>
    <x v="267"/>
    <x v="325"/>
    <n v="39120.400000000001"/>
    <x v="0"/>
  </r>
  <r>
    <x v="359"/>
    <x v="357"/>
    <x v="1"/>
    <x v="4"/>
    <s v="SmartWatches"/>
    <s v="None"/>
    <s v="None"/>
    <x v="45"/>
    <x v="46"/>
    <x v="13"/>
    <x v="1"/>
    <x v="268"/>
    <x v="326"/>
    <n v="121016"/>
    <x v="0"/>
  </r>
  <r>
    <x v="360"/>
    <x v="358"/>
    <x v="1"/>
    <x v="4"/>
    <s v="SmartWatches"/>
    <s v="None"/>
    <s v="None"/>
    <x v="73"/>
    <x v="136"/>
    <x v="74"/>
    <x v="0"/>
    <x v="269"/>
    <x v="327"/>
    <n v="95071.2"/>
    <x v="0"/>
  </r>
  <r>
    <x v="361"/>
    <x v="359"/>
    <x v="1"/>
    <x v="5"/>
    <s v="Smartphones&amp;BasicMobiles"/>
    <s v="Smartphones"/>
    <s v="None"/>
    <x v="179"/>
    <x v="122"/>
    <x v="56"/>
    <x v="3"/>
    <x v="270"/>
    <x v="328"/>
    <n v="91503.799999999988"/>
    <x v="0"/>
  </r>
  <r>
    <x v="362"/>
    <x v="360"/>
    <x v="1"/>
    <x v="6"/>
    <s v="MemoryCards"/>
    <s v="MicroSD"/>
    <s v="None"/>
    <x v="180"/>
    <x v="11"/>
    <x v="41"/>
    <x v="5"/>
    <x v="256"/>
    <x v="329"/>
    <n v="295939.60000000003"/>
    <x v="2"/>
  </r>
  <r>
    <x v="363"/>
    <x v="361"/>
    <x v="1"/>
    <x v="5"/>
    <s v="Smartphones&amp;BasicMobiles"/>
    <s v="Smartphones"/>
    <s v="None"/>
    <x v="181"/>
    <x v="137"/>
    <x v="28"/>
    <x v="3"/>
    <x v="271"/>
    <x v="330"/>
    <n v="77891.799999999988"/>
    <x v="0"/>
  </r>
  <r>
    <x v="364"/>
    <x v="332"/>
    <x v="1"/>
    <x v="4"/>
    <s v="SmartWatches"/>
    <s v="None"/>
    <s v="None"/>
    <x v="167"/>
    <x v="19"/>
    <x v="69"/>
    <x v="0"/>
    <x v="250"/>
    <x v="306"/>
    <n v="58535.4"/>
    <x v="0"/>
  </r>
  <r>
    <x v="365"/>
    <x v="362"/>
    <x v="1"/>
    <x v="4"/>
    <s v="SmartWatches"/>
    <s v="None"/>
    <s v="None"/>
    <x v="182"/>
    <x v="129"/>
    <x v="38"/>
    <x v="0"/>
    <x v="272"/>
    <x v="331"/>
    <n v="123778.20000000001"/>
    <x v="0"/>
  </r>
  <r>
    <x v="366"/>
    <x v="363"/>
    <x v="1"/>
    <x v="5"/>
    <s v="Smartphones&amp;BasicMobiles"/>
    <s v="Smartphones"/>
    <s v="None"/>
    <x v="154"/>
    <x v="13"/>
    <x v="44"/>
    <x v="3"/>
    <x v="270"/>
    <x v="332"/>
    <n v="91503.799999999988"/>
    <x v="0"/>
  </r>
  <r>
    <x v="367"/>
    <x v="364"/>
    <x v="1"/>
    <x v="5"/>
    <s v="Smartphones&amp;BasicMobiles"/>
    <s v="Smartphones"/>
    <s v="None"/>
    <x v="183"/>
    <x v="138"/>
    <x v="73"/>
    <x v="1"/>
    <x v="273"/>
    <x v="333"/>
    <n v="85400"/>
    <x v="0"/>
  </r>
  <r>
    <x v="368"/>
    <x v="332"/>
    <x v="1"/>
    <x v="4"/>
    <s v="SmartWatches"/>
    <s v="None"/>
    <s v="None"/>
    <x v="167"/>
    <x v="19"/>
    <x v="69"/>
    <x v="0"/>
    <x v="250"/>
    <x v="306"/>
    <n v="58535.4"/>
    <x v="0"/>
  </r>
  <r>
    <x v="0"/>
    <x v="0"/>
    <x v="0"/>
    <x v="0"/>
    <s v="Cables&amp;Accessories"/>
    <s v="Cables"/>
    <s v="USBCables"/>
    <x v="0"/>
    <x v="0"/>
    <x v="0"/>
    <x v="0"/>
    <x v="274"/>
    <x v="334"/>
    <n v="101934"/>
    <x v="0"/>
  </r>
  <r>
    <x v="369"/>
    <x v="365"/>
    <x v="1"/>
    <x v="5"/>
    <s v="Smartphones&amp;BasicMobiles"/>
    <s v="Smartphones"/>
    <s v="None"/>
    <x v="74"/>
    <x v="139"/>
    <x v="7"/>
    <x v="3"/>
    <x v="275"/>
    <x v="335"/>
    <n v="1286727.5999999999"/>
    <x v="0"/>
  </r>
  <r>
    <x v="370"/>
    <x v="366"/>
    <x v="1"/>
    <x v="5"/>
    <s v="Smartphones&amp;BasicMobiles"/>
    <s v="Smartphones"/>
    <s v="None"/>
    <x v="171"/>
    <x v="140"/>
    <x v="66"/>
    <x v="3"/>
    <x v="275"/>
    <x v="336"/>
    <n v="1286727.5999999999"/>
    <x v="0"/>
  </r>
  <r>
    <x v="371"/>
    <x v="332"/>
    <x v="1"/>
    <x v="4"/>
    <s v="SmartWatches"/>
    <s v="None"/>
    <s v="None"/>
    <x v="167"/>
    <x v="19"/>
    <x v="69"/>
    <x v="0"/>
    <x v="250"/>
    <x v="306"/>
    <n v="58535.4"/>
    <x v="0"/>
  </r>
  <r>
    <x v="372"/>
    <x v="367"/>
    <x v="1"/>
    <x v="5"/>
    <s v="Smartphones&amp;BasicMobiles"/>
    <s v="Smartphones"/>
    <s v="None"/>
    <x v="139"/>
    <x v="134"/>
    <x v="23"/>
    <x v="1"/>
    <x v="262"/>
    <x v="319"/>
    <n v="51184"/>
    <x v="0"/>
  </r>
  <r>
    <x v="373"/>
    <x v="368"/>
    <x v="1"/>
    <x v="5"/>
    <s v="MobileAccessories"/>
    <s v="Cables&amp;Adapters"/>
    <s v="OTGAdapters"/>
    <x v="42"/>
    <x v="141"/>
    <x v="22"/>
    <x v="4"/>
    <x v="276"/>
    <x v="337"/>
    <n v="60995.5"/>
    <x v="1"/>
  </r>
  <r>
    <x v="374"/>
    <x v="369"/>
    <x v="1"/>
    <x v="4"/>
    <s v="SmartWatches"/>
    <s v="None"/>
    <s v="None"/>
    <x v="184"/>
    <x v="142"/>
    <x v="60"/>
    <x v="4"/>
    <x v="277"/>
    <x v="338"/>
    <n v="73783.7"/>
    <x v="0"/>
  </r>
  <r>
    <x v="375"/>
    <x v="370"/>
    <x v="1"/>
    <x v="4"/>
    <s v="SmartWatches"/>
    <s v="None"/>
    <s v="None"/>
    <x v="185"/>
    <x v="143"/>
    <x v="8"/>
    <x v="3"/>
    <x v="278"/>
    <x v="339"/>
    <n v="21233.899999999998"/>
    <x v="0"/>
  </r>
  <r>
    <x v="1"/>
    <x v="1"/>
    <x v="0"/>
    <x v="0"/>
    <s v="Cables&amp;Accessories"/>
    <s v="Cables"/>
    <s v="USBCables"/>
    <x v="1"/>
    <x v="1"/>
    <x v="1"/>
    <x v="1"/>
    <x v="279"/>
    <x v="340"/>
    <n v="175972"/>
    <x v="1"/>
  </r>
  <r>
    <x v="376"/>
    <x v="371"/>
    <x v="1"/>
    <x v="5"/>
    <s v="Smartphones&amp;BasicMobiles"/>
    <s v="Smartphones"/>
    <s v="None"/>
    <x v="186"/>
    <x v="110"/>
    <x v="75"/>
    <x v="3"/>
    <x v="280"/>
    <x v="341"/>
    <n v="78933.2"/>
    <x v="0"/>
  </r>
  <r>
    <x v="2"/>
    <x v="2"/>
    <x v="0"/>
    <x v="0"/>
    <s v="Cables&amp;Accessories"/>
    <s v="Cables"/>
    <s v="USBCables"/>
    <x v="1"/>
    <x v="8"/>
    <x v="27"/>
    <x v="2"/>
    <x v="2"/>
    <x v="342"/>
    <n v="30919.200000000001"/>
    <x v="2"/>
  </r>
  <r>
    <x v="377"/>
    <x v="332"/>
    <x v="1"/>
    <x v="4"/>
    <s v="SmartWatches"/>
    <s v="None"/>
    <s v="None"/>
    <x v="167"/>
    <x v="19"/>
    <x v="69"/>
    <x v="0"/>
    <x v="250"/>
    <x v="306"/>
    <n v="58535.4"/>
    <x v="0"/>
  </r>
  <r>
    <x v="378"/>
    <x v="372"/>
    <x v="1"/>
    <x v="5"/>
    <s v="Smartphones&amp;BasicMobiles"/>
    <s v="Smartphones"/>
    <s v="None"/>
    <x v="139"/>
    <x v="134"/>
    <x v="23"/>
    <x v="1"/>
    <x v="262"/>
    <x v="319"/>
    <n v="51184"/>
    <x v="0"/>
  </r>
  <r>
    <x v="379"/>
    <x v="373"/>
    <x v="1"/>
    <x v="5"/>
    <s v="MobileAccessories"/>
    <s v="Chargers"/>
    <s v="AutomobileChargers"/>
    <x v="187"/>
    <x v="87"/>
    <x v="76"/>
    <x v="5"/>
    <x v="281"/>
    <x v="343"/>
    <n v="7392.0000000000009"/>
    <x v="0"/>
  </r>
  <r>
    <x v="380"/>
    <x v="374"/>
    <x v="1"/>
    <x v="5"/>
    <s v="Smartphones&amp;BasicMobiles"/>
    <s v="Smartphones"/>
    <s v="None"/>
    <x v="181"/>
    <x v="60"/>
    <x v="71"/>
    <x v="0"/>
    <x v="282"/>
    <x v="344"/>
    <n v="55633.200000000004"/>
    <x v="0"/>
  </r>
  <r>
    <x v="381"/>
    <x v="375"/>
    <x v="1"/>
    <x v="5"/>
    <s v="MobileAccessories"/>
    <s v="Photo&amp;VideoAccessories"/>
    <s v="Tripods"/>
    <x v="188"/>
    <x v="28"/>
    <x v="46"/>
    <x v="11"/>
    <x v="283"/>
    <x v="345"/>
    <n v="55662.399999999994"/>
    <x v="0"/>
  </r>
  <r>
    <x v="382"/>
    <x v="333"/>
    <x v="1"/>
    <x v="4"/>
    <s v="SmartWatches"/>
    <s v="None"/>
    <s v="None"/>
    <x v="169"/>
    <x v="129"/>
    <x v="27"/>
    <x v="4"/>
    <x v="251"/>
    <x v="307"/>
    <n v="119092.79999999999"/>
    <x v="0"/>
  </r>
  <r>
    <x v="383"/>
    <x v="376"/>
    <x v="1"/>
    <x v="5"/>
    <s v="Smartphones&amp;BasicMobiles"/>
    <s v="Smartphones"/>
    <s v="None"/>
    <x v="88"/>
    <x v="144"/>
    <x v="55"/>
    <x v="0"/>
    <x v="284"/>
    <x v="346"/>
    <n v="138247.20000000001"/>
    <x v="0"/>
  </r>
  <r>
    <x v="384"/>
    <x v="377"/>
    <x v="1"/>
    <x v="5"/>
    <s v="Smartphones&amp;BasicMobiles"/>
    <s v="Smartphones"/>
    <s v="None"/>
    <x v="29"/>
    <x v="13"/>
    <x v="52"/>
    <x v="2"/>
    <x v="285"/>
    <x v="347"/>
    <n v="100713.59999999999"/>
    <x v="0"/>
  </r>
  <r>
    <x v="385"/>
    <x v="378"/>
    <x v="1"/>
    <x v="5"/>
    <s v="MobileAccessories"/>
    <s v="Chargers"/>
    <s v="WallChargers"/>
    <x v="189"/>
    <x v="87"/>
    <x v="42"/>
    <x v="5"/>
    <x v="286"/>
    <x v="348"/>
    <n v="32832.800000000003"/>
    <x v="0"/>
  </r>
  <r>
    <x v="386"/>
    <x v="379"/>
    <x v="1"/>
    <x v="7"/>
    <s v="Headphones"/>
    <s v="In-Ear"/>
    <s v="None"/>
    <x v="0"/>
    <x v="3"/>
    <x v="1"/>
    <x v="1"/>
    <x v="287"/>
    <x v="349"/>
    <n v="151268"/>
    <x v="2"/>
  </r>
  <r>
    <x v="387"/>
    <x v="380"/>
    <x v="1"/>
    <x v="4"/>
    <s v="SmartWatches"/>
    <s v="None"/>
    <s v="None"/>
    <x v="169"/>
    <x v="145"/>
    <x v="8"/>
    <x v="1"/>
    <x v="268"/>
    <x v="350"/>
    <n v="121016"/>
    <x v="0"/>
  </r>
  <r>
    <x v="388"/>
    <x v="381"/>
    <x v="1"/>
    <x v="4"/>
    <s v="SmartWatches"/>
    <s v="None"/>
    <s v="None"/>
    <x v="169"/>
    <x v="130"/>
    <x v="43"/>
    <x v="11"/>
    <x v="252"/>
    <x v="308"/>
    <n v="67757.8"/>
    <x v="0"/>
  </r>
  <r>
    <x v="3"/>
    <x v="3"/>
    <x v="0"/>
    <x v="0"/>
    <s v="Cables&amp;Accessories"/>
    <s v="Cables"/>
    <s v="USBCables"/>
    <x v="2"/>
    <x v="3"/>
    <x v="3"/>
    <x v="0"/>
    <x v="288"/>
    <x v="351"/>
    <n v="396328.8"/>
    <x v="2"/>
  </r>
  <r>
    <x v="4"/>
    <x v="4"/>
    <x v="0"/>
    <x v="0"/>
    <s v="Cables&amp;Accessories"/>
    <s v="Cables"/>
    <s v="USBCables"/>
    <x v="3"/>
    <x v="4"/>
    <x v="4"/>
    <x v="0"/>
    <x v="4"/>
    <x v="4"/>
    <n v="71001"/>
    <x v="1"/>
  </r>
  <r>
    <x v="389"/>
    <x v="382"/>
    <x v="1"/>
    <x v="5"/>
    <s v="Smartphones&amp;BasicMobiles"/>
    <s v="Smartphones"/>
    <s v="None"/>
    <x v="172"/>
    <x v="27"/>
    <x v="49"/>
    <x v="5"/>
    <x v="289"/>
    <x v="352"/>
    <n v="89368.400000000009"/>
    <x v="0"/>
  </r>
  <r>
    <x v="390"/>
    <x v="383"/>
    <x v="1"/>
    <x v="4"/>
    <s v="SmartWatches"/>
    <s v="None"/>
    <s v="None"/>
    <x v="137"/>
    <x v="130"/>
    <x v="58"/>
    <x v="0"/>
    <x v="290"/>
    <x v="353"/>
    <n v="292412.40000000002"/>
    <x v="0"/>
  </r>
  <r>
    <x v="391"/>
    <x v="384"/>
    <x v="1"/>
    <x v="5"/>
    <s v="MobileAccessories"/>
    <s v="Photo&amp;VideoAccessories"/>
    <s v="SelfieSticks"/>
    <x v="0"/>
    <x v="20"/>
    <x v="27"/>
    <x v="1"/>
    <x v="291"/>
    <x v="354"/>
    <n v="13528"/>
    <x v="0"/>
  </r>
  <r>
    <x v="392"/>
    <x v="385"/>
    <x v="1"/>
    <x v="6"/>
    <s v="MemoryCards"/>
    <s v="MicroSD"/>
    <s v="None"/>
    <x v="177"/>
    <x v="46"/>
    <x v="58"/>
    <x v="4"/>
    <x v="292"/>
    <x v="355"/>
    <n v="602154.79999999993"/>
    <x v="0"/>
  </r>
  <r>
    <x v="393"/>
    <x v="386"/>
    <x v="1"/>
    <x v="5"/>
    <s v="MobileAccessories"/>
    <s v="Chargers"/>
    <s v="WallChargers"/>
    <x v="190"/>
    <x v="38"/>
    <x v="6"/>
    <x v="3"/>
    <x v="293"/>
    <x v="356"/>
    <n v="35255.899999999994"/>
    <x v="0"/>
  </r>
  <r>
    <x v="394"/>
    <x v="387"/>
    <x v="1"/>
    <x v="5"/>
    <s v="Smartphones&amp;BasicMobiles"/>
    <s v="Smartphones"/>
    <s v="None"/>
    <x v="13"/>
    <x v="128"/>
    <x v="28"/>
    <x v="3"/>
    <x v="271"/>
    <x v="357"/>
    <n v="77891.799999999988"/>
    <x v="0"/>
  </r>
  <r>
    <x v="395"/>
    <x v="388"/>
    <x v="1"/>
    <x v="7"/>
    <s v="Headphones"/>
    <s v="In-Ear"/>
    <s v="None"/>
    <x v="98"/>
    <x v="8"/>
    <x v="33"/>
    <x v="3"/>
    <x v="264"/>
    <x v="321"/>
    <n v="1491223.2999999998"/>
    <x v="2"/>
  </r>
  <r>
    <x v="396"/>
    <x v="389"/>
    <x v="1"/>
    <x v="5"/>
    <s v="Smartphones&amp;BasicMobiles"/>
    <s v="Smartphones"/>
    <s v="None"/>
    <x v="13"/>
    <x v="19"/>
    <x v="77"/>
    <x v="3"/>
    <x v="280"/>
    <x v="358"/>
    <n v="78933.2"/>
    <x v="0"/>
  </r>
  <r>
    <x v="397"/>
    <x v="390"/>
    <x v="1"/>
    <x v="4"/>
    <s v="SmartWatches"/>
    <s v="None"/>
    <s v="None"/>
    <x v="184"/>
    <x v="129"/>
    <x v="13"/>
    <x v="5"/>
    <x v="215"/>
    <x v="359"/>
    <n v="321.20000000000005"/>
    <x v="0"/>
  </r>
  <r>
    <x v="5"/>
    <x v="5"/>
    <x v="0"/>
    <x v="0"/>
    <s v="Cables&amp;Accessories"/>
    <s v="Cables"/>
    <s v="USBCables"/>
    <x v="4"/>
    <x v="5"/>
    <x v="5"/>
    <x v="2"/>
    <x v="294"/>
    <x v="360"/>
    <n v="96993"/>
    <x v="0"/>
  </r>
  <r>
    <x v="398"/>
    <x v="391"/>
    <x v="1"/>
    <x v="5"/>
    <s v="MobileAccessories"/>
    <s v="Stands"/>
    <s v="None"/>
    <x v="25"/>
    <x v="6"/>
    <x v="27"/>
    <x v="4"/>
    <x v="295"/>
    <x v="361"/>
    <n v="183356.3"/>
    <x v="1"/>
  </r>
  <r>
    <x v="399"/>
    <x v="392"/>
    <x v="1"/>
    <x v="7"/>
    <s v="Headphones"/>
    <s v="In-Ear"/>
    <s v="None"/>
    <x v="191"/>
    <x v="74"/>
    <x v="20"/>
    <x v="1"/>
    <x v="296"/>
    <x v="362"/>
    <n v="17560"/>
    <x v="0"/>
  </r>
  <r>
    <x v="400"/>
    <x v="393"/>
    <x v="1"/>
    <x v="5"/>
    <s v="Smartphones&amp;BasicMobiles"/>
    <s v="Smartphones"/>
    <s v="None"/>
    <x v="192"/>
    <x v="146"/>
    <x v="26"/>
    <x v="4"/>
    <x v="255"/>
    <x v="363"/>
    <n v="74884.5"/>
    <x v="0"/>
  </r>
  <r>
    <x v="401"/>
    <x v="394"/>
    <x v="0"/>
    <x v="0"/>
    <s v="Cables&amp;Accessories"/>
    <s v="CableConnectionProtectors"/>
    <s v="None"/>
    <x v="25"/>
    <x v="8"/>
    <x v="2"/>
    <x v="1"/>
    <x v="297"/>
    <x v="364"/>
    <n v="5584"/>
    <x v="2"/>
  </r>
  <r>
    <x v="402"/>
    <x v="395"/>
    <x v="1"/>
    <x v="7"/>
    <s v="Headphones"/>
    <s v="In-Ear"/>
    <s v="None"/>
    <x v="8"/>
    <x v="24"/>
    <x v="78"/>
    <x v="9"/>
    <x v="298"/>
    <x v="365"/>
    <n v="65527.200000000004"/>
    <x v="0"/>
  </r>
  <r>
    <x v="403"/>
    <x v="396"/>
    <x v="1"/>
    <x v="5"/>
    <s v="Smartphones&amp;BasicMobiles"/>
    <s v="Smartphones"/>
    <s v="None"/>
    <x v="193"/>
    <x v="124"/>
    <x v="35"/>
    <x v="3"/>
    <x v="271"/>
    <x v="366"/>
    <n v="77891.799999999988"/>
    <x v="0"/>
  </r>
  <r>
    <x v="404"/>
    <x v="397"/>
    <x v="1"/>
    <x v="5"/>
    <s v="Smartphones&amp;BasicMobiles"/>
    <s v="Smartphones"/>
    <s v="None"/>
    <x v="194"/>
    <x v="147"/>
    <x v="79"/>
    <x v="0"/>
    <x v="299"/>
    <x v="367"/>
    <n v="46321.8"/>
    <x v="0"/>
  </r>
  <r>
    <x v="405"/>
    <x v="363"/>
    <x v="1"/>
    <x v="5"/>
    <s v="Smartphones&amp;BasicMobiles"/>
    <s v="Smartphones"/>
    <s v="None"/>
    <x v="154"/>
    <x v="13"/>
    <x v="44"/>
    <x v="3"/>
    <x v="270"/>
    <x v="332"/>
    <n v="91503.799999999988"/>
    <x v="0"/>
  </r>
  <r>
    <x v="406"/>
    <x v="398"/>
    <x v="1"/>
    <x v="5"/>
    <s v="MobileAccessories"/>
    <s v="Stands"/>
    <s v="None"/>
    <x v="1"/>
    <x v="6"/>
    <x v="13"/>
    <x v="3"/>
    <x v="300"/>
    <x v="368"/>
    <n v="7322.5999999999995"/>
    <x v="1"/>
  </r>
  <r>
    <x v="407"/>
    <x v="399"/>
    <x v="1"/>
    <x v="5"/>
    <s v="MobileAccessories"/>
    <s v="Chargers"/>
    <s v="PowerBanks"/>
    <x v="30"/>
    <x v="28"/>
    <x v="16"/>
    <x v="1"/>
    <x v="301"/>
    <x v="369"/>
    <n v="28888"/>
    <x v="0"/>
  </r>
  <r>
    <x v="408"/>
    <x v="400"/>
    <x v="1"/>
    <x v="5"/>
    <s v="Smartphones&amp;BasicMobiles"/>
    <s v="BasicMobiles"/>
    <s v="None"/>
    <x v="70"/>
    <x v="28"/>
    <x v="71"/>
    <x v="1"/>
    <x v="258"/>
    <x v="314"/>
    <n v="513244"/>
    <x v="0"/>
  </r>
  <r>
    <x v="409"/>
    <x v="401"/>
    <x v="1"/>
    <x v="7"/>
    <s v="Headphones"/>
    <s v="In-Ear"/>
    <s v="None"/>
    <x v="23"/>
    <x v="135"/>
    <x v="29"/>
    <x v="12"/>
    <x v="302"/>
    <x v="370"/>
    <n v="293986"/>
    <x v="0"/>
  </r>
  <r>
    <x v="410"/>
    <x v="402"/>
    <x v="1"/>
    <x v="6"/>
    <s v="MemoryCards"/>
    <s v="MicroSD"/>
    <s v="None"/>
    <x v="23"/>
    <x v="2"/>
    <x v="45"/>
    <x v="4"/>
    <x v="292"/>
    <x v="371"/>
    <n v="602154.79999999993"/>
    <x v="0"/>
  </r>
  <r>
    <x v="411"/>
    <x v="403"/>
    <x v="1"/>
    <x v="5"/>
    <s v="MobileAccessories"/>
    <s v="Chargers"/>
    <s v="PowerBanks"/>
    <x v="167"/>
    <x v="79"/>
    <x v="28"/>
    <x v="3"/>
    <x v="303"/>
    <x v="372"/>
    <n v="76579.799999999988"/>
    <x v="0"/>
  </r>
  <r>
    <x v="6"/>
    <x v="6"/>
    <x v="0"/>
    <x v="0"/>
    <s v="Cables&amp;Accessories"/>
    <s v="Cables"/>
    <s v="USBCables"/>
    <x v="5"/>
    <x v="6"/>
    <x v="6"/>
    <x v="3"/>
    <x v="304"/>
    <x v="373"/>
    <n v="62274.899999999994"/>
    <x v="1"/>
  </r>
  <r>
    <x v="412"/>
    <x v="404"/>
    <x v="1"/>
    <x v="5"/>
    <s v="Smartphones&amp;BasicMobiles"/>
    <s v="Smartphones"/>
    <s v="None"/>
    <x v="193"/>
    <x v="124"/>
    <x v="35"/>
    <x v="3"/>
    <x v="271"/>
    <x v="366"/>
    <n v="77891.799999999988"/>
    <x v="0"/>
  </r>
  <r>
    <x v="413"/>
    <x v="405"/>
    <x v="1"/>
    <x v="4"/>
    <s v="SmartWatches"/>
    <s v="None"/>
    <s v="None"/>
    <x v="195"/>
    <x v="130"/>
    <x v="33"/>
    <x v="3"/>
    <x v="305"/>
    <x v="374"/>
    <n v="198640.9"/>
    <x v="0"/>
  </r>
  <r>
    <x v="414"/>
    <x v="406"/>
    <x v="1"/>
    <x v="4"/>
    <s v="SmartWatches"/>
    <s v="None"/>
    <s v="None"/>
    <x v="169"/>
    <x v="130"/>
    <x v="43"/>
    <x v="11"/>
    <x v="252"/>
    <x v="308"/>
    <n v="67757.8"/>
    <x v="0"/>
  </r>
  <r>
    <x v="7"/>
    <x v="7"/>
    <x v="0"/>
    <x v="0"/>
    <s v="Cables&amp;Accessories"/>
    <s v="Cables"/>
    <s v="USBCables"/>
    <x v="6"/>
    <x v="7"/>
    <x v="7"/>
    <x v="4"/>
    <x v="7"/>
    <x v="7"/>
    <n v="130767.29999999999"/>
    <x v="1"/>
  </r>
  <r>
    <x v="9"/>
    <x v="9"/>
    <x v="0"/>
    <x v="0"/>
    <s v="Cables&amp;Accessories"/>
    <s v="Cables"/>
    <s v="USBCables"/>
    <x v="1"/>
    <x v="7"/>
    <x v="9"/>
    <x v="1"/>
    <x v="1"/>
    <x v="9"/>
    <n v="175976"/>
    <x v="1"/>
  </r>
  <r>
    <x v="415"/>
    <x v="407"/>
    <x v="1"/>
    <x v="5"/>
    <s v="MobileAccessories"/>
    <s v="Chargers"/>
    <s v="WallChargers"/>
    <x v="38"/>
    <x v="8"/>
    <x v="31"/>
    <x v="0"/>
    <x v="306"/>
    <x v="375"/>
    <n v="5523"/>
    <x v="2"/>
  </r>
  <r>
    <x v="416"/>
    <x v="387"/>
    <x v="1"/>
    <x v="5"/>
    <s v="Smartphones&amp;BasicMobiles"/>
    <s v="Smartphones"/>
    <s v="None"/>
    <x v="13"/>
    <x v="128"/>
    <x v="28"/>
    <x v="3"/>
    <x v="271"/>
    <x v="357"/>
    <n v="77891.799999999988"/>
    <x v="0"/>
  </r>
  <r>
    <x v="417"/>
    <x v="408"/>
    <x v="1"/>
    <x v="5"/>
    <s v="MobileAccessories"/>
    <s v="D√©cor"/>
    <s v="None"/>
    <x v="142"/>
    <x v="7"/>
    <x v="13"/>
    <x v="3"/>
    <x v="307"/>
    <x v="376"/>
    <n v="24595.899999999998"/>
    <x v="1"/>
  </r>
  <r>
    <x v="418"/>
    <x v="409"/>
    <x v="1"/>
    <x v="5"/>
    <s v="Smartphones&amp;BasicMobiles"/>
    <s v="Smartphones"/>
    <s v="None"/>
    <x v="181"/>
    <x v="137"/>
    <x v="28"/>
    <x v="3"/>
    <x v="308"/>
    <x v="377"/>
    <n v="208165.19999999998"/>
    <x v="0"/>
  </r>
  <r>
    <x v="10"/>
    <x v="10"/>
    <x v="0"/>
    <x v="0"/>
    <s v="Cables&amp;Accessories"/>
    <s v="Cables"/>
    <s v="USBCables"/>
    <x v="3"/>
    <x v="9"/>
    <x v="10"/>
    <x v="4"/>
    <x v="9"/>
    <x v="10"/>
    <n v="57581.299999999996"/>
    <x v="1"/>
  </r>
  <r>
    <x v="419"/>
    <x v="410"/>
    <x v="1"/>
    <x v="5"/>
    <s v="Smartphones&amp;BasicMobiles"/>
    <s v="Smartphones"/>
    <s v="None"/>
    <x v="196"/>
    <x v="148"/>
    <x v="47"/>
    <x v="2"/>
    <x v="285"/>
    <x v="378"/>
    <n v="100713.59999999999"/>
    <x v="0"/>
  </r>
  <r>
    <x v="420"/>
    <x v="411"/>
    <x v="1"/>
    <x v="5"/>
    <s v="MobileAccessories"/>
    <s v="Chargers"/>
    <s v="WallChargers"/>
    <x v="14"/>
    <x v="149"/>
    <x v="33"/>
    <x v="1"/>
    <x v="309"/>
    <x v="379"/>
    <n v="57616"/>
    <x v="2"/>
  </r>
  <r>
    <x v="421"/>
    <x v="412"/>
    <x v="1"/>
    <x v="5"/>
    <s v="MobileAccessories"/>
    <s v="Chargers"/>
    <s v="WallChargers"/>
    <x v="25"/>
    <x v="150"/>
    <x v="21"/>
    <x v="6"/>
    <x v="310"/>
    <x v="380"/>
    <n v="51025.5"/>
    <x v="3"/>
  </r>
  <r>
    <x v="422"/>
    <x v="413"/>
    <x v="1"/>
    <x v="5"/>
    <s v="MobileAccessories"/>
    <s v="AutomobileAccessories"/>
    <s v="Cradles"/>
    <x v="77"/>
    <x v="20"/>
    <x v="60"/>
    <x v="1"/>
    <x v="311"/>
    <x v="381"/>
    <n v="14504"/>
    <x v="0"/>
  </r>
  <r>
    <x v="423"/>
    <x v="414"/>
    <x v="1"/>
    <x v="6"/>
    <s v="MemoryCards"/>
    <s v="MicroSD"/>
    <s v="None"/>
    <x v="180"/>
    <x v="75"/>
    <x v="36"/>
    <x v="1"/>
    <x v="312"/>
    <x v="382"/>
    <n v="130500"/>
    <x v="0"/>
  </r>
  <r>
    <x v="424"/>
    <x v="415"/>
    <x v="1"/>
    <x v="5"/>
    <s v="Smartphones&amp;BasicMobiles"/>
    <s v="Smartphones"/>
    <s v="None"/>
    <x v="186"/>
    <x v="138"/>
    <x v="55"/>
    <x v="3"/>
    <x v="280"/>
    <x v="383"/>
    <n v="78933.2"/>
    <x v="0"/>
  </r>
  <r>
    <x v="425"/>
    <x v="416"/>
    <x v="1"/>
    <x v="5"/>
    <s v="Smartphones&amp;BasicMobiles"/>
    <s v="Smartphones"/>
    <s v="None"/>
    <x v="186"/>
    <x v="110"/>
    <x v="75"/>
    <x v="3"/>
    <x v="280"/>
    <x v="341"/>
    <n v="78933.2"/>
    <x v="0"/>
  </r>
  <r>
    <x v="426"/>
    <x v="417"/>
    <x v="1"/>
    <x v="5"/>
    <s v="Smartphones&amp;BasicMobiles"/>
    <s v="Smartphones"/>
    <s v="None"/>
    <x v="197"/>
    <x v="132"/>
    <x v="73"/>
    <x v="2"/>
    <x v="285"/>
    <x v="384"/>
    <n v="100713.59999999999"/>
    <x v="0"/>
  </r>
  <r>
    <x v="427"/>
    <x v="418"/>
    <x v="1"/>
    <x v="7"/>
    <s v="Headphones"/>
    <s v="In-Ear"/>
    <s v="None"/>
    <x v="23"/>
    <x v="93"/>
    <x v="13"/>
    <x v="3"/>
    <x v="313"/>
    <x v="385"/>
    <n v="662883.89999999991"/>
    <x v="0"/>
  </r>
  <r>
    <x v="428"/>
    <x v="419"/>
    <x v="1"/>
    <x v="5"/>
    <s v="MobileAccessories"/>
    <s v="Stands"/>
    <s v="None"/>
    <x v="198"/>
    <x v="3"/>
    <x v="74"/>
    <x v="3"/>
    <x v="314"/>
    <x v="386"/>
    <n v="68408.5"/>
    <x v="2"/>
  </r>
  <r>
    <x v="429"/>
    <x v="420"/>
    <x v="1"/>
    <x v="5"/>
    <s v="Smartphones&amp;BasicMobiles"/>
    <s v="Smartphones"/>
    <s v="None"/>
    <x v="199"/>
    <x v="136"/>
    <x v="80"/>
    <x v="1"/>
    <x v="315"/>
    <x v="387"/>
    <n v="123628"/>
    <x v="0"/>
  </r>
  <r>
    <x v="430"/>
    <x v="421"/>
    <x v="1"/>
    <x v="5"/>
    <s v="MobileAccessories"/>
    <s v="Chargers"/>
    <s v="PowerBanks"/>
    <x v="177"/>
    <x v="32"/>
    <x v="61"/>
    <x v="4"/>
    <x v="253"/>
    <x v="309"/>
    <n v="769321.6"/>
    <x v="0"/>
  </r>
  <r>
    <x v="431"/>
    <x v="422"/>
    <x v="1"/>
    <x v="5"/>
    <s v="Smartphones&amp;BasicMobiles"/>
    <s v="BasicMobiles"/>
    <s v="None"/>
    <x v="200"/>
    <x v="87"/>
    <x v="47"/>
    <x v="1"/>
    <x v="258"/>
    <x v="388"/>
    <n v="513244"/>
    <x v="0"/>
  </r>
  <r>
    <x v="432"/>
    <x v="423"/>
    <x v="1"/>
    <x v="5"/>
    <s v="Smartphones&amp;BasicMobiles"/>
    <s v="Smartphones"/>
    <s v="None"/>
    <x v="13"/>
    <x v="19"/>
    <x v="77"/>
    <x v="3"/>
    <x v="280"/>
    <x v="358"/>
    <n v="78933.2"/>
    <x v="0"/>
  </r>
  <r>
    <x v="11"/>
    <x v="11"/>
    <x v="0"/>
    <x v="0"/>
    <s v="Cables&amp;Accessories"/>
    <s v="Cables"/>
    <s v="USBCables"/>
    <x v="8"/>
    <x v="10"/>
    <x v="11"/>
    <x v="0"/>
    <x v="288"/>
    <x v="389"/>
    <n v="396328.8"/>
    <x v="2"/>
  </r>
  <r>
    <x v="433"/>
    <x v="424"/>
    <x v="1"/>
    <x v="5"/>
    <s v="MobileAccessories"/>
    <s v="Chargers"/>
    <s v="PowerBanks"/>
    <x v="30"/>
    <x v="28"/>
    <x v="16"/>
    <x v="1"/>
    <x v="301"/>
    <x v="369"/>
    <n v="28888"/>
    <x v="0"/>
  </r>
  <r>
    <x v="434"/>
    <x v="425"/>
    <x v="1"/>
    <x v="5"/>
    <s v="Smartphones&amp;BasicMobiles"/>
    <s v="Smartphones"/>
    <s v="None"/>
    <x v="181"/>
    <x v="137"/>
    <x v="28"/>
    <x v="3"/>
    <x v="271"/>
    <x v="330"/>
    <n v="77891.799999999988"/>
    <x v="0"/>
  </r>
  <r>
    <x v="435"/>
    <x v="426"/>
    <x v="1"/>
    <x v="5"/>
    <s v="Smartphones&amp;BasicMobiles"/>
    <s v="Smartphones"/>
    <s v="None"/>
    <x v="88"/>
    <x v="144"/>
    <x v="55"/>
    <x v="0"/>
    <x v="284"/>
    <x v="346"/>
    <n v="138247.20000000001"/>
    <x v="0"/>
  </r>
  <r>
    <x v="436"/>
    <x v="427"/>
    <x v="1"/>
    <x v="5"/>
    <s v="MobileAccessories"/>
    <s v="Maintenance,Upkeep&amp;Repairs"/>
    <s v="ScreenProtectors"/>
    <x v="30"/>
    <x v="151"/>
    <x v="46"/>
    <x v="13"/>
    <x v="316"/>
    <x v="390"/>
    <n v="122373.79999999999"/>
    <x v="0"/>
  </r>
  <r>
    <x v="437"/>
    <x v="428"/>
    <x v="1"/>
    <x v="4"/>
    <s v="SmartWatches"/>
    <s v="None"/>
    <s v="None"/>
    <x v="45"/>
    <x v="95"/>
    <x v="45"/>
    <x v="1"/>
    <x v="317"/>
    <x v="391"/>
    <n v="271800"/>
    <x v="0"/>
  </r>
  <r>
    <x v="438"/>
    <x v="429"/>
    <x v="1"/>
    <x v="5"/>
    <s v="Smartphones&amp;BasicMobiles"/>
    <s v="BasicMobiles"/>
    <s v="None"/>
    <x v="200"/>
    <x v="87"/>
    <x v="47"/>
    <x v="1"/>
    <x v="258"/>
    <x v="388"/>
    <n v="513244"/>
    <x v="0"/>
  </r>
  <r>
    <x v="439"/>
    <x v="430"/>
    <x v="1"/>
    <x v="5"/>
    <s v="Smartphones&amp;BasicMobiles"/>
    <s v="Smartphones"/>
    <s v="None"/>
    <x v="196"/>
    <x v="152"/>
    <x v="77"/>
    <x v="4"/>
    <x v="318"/>
    <x v="392"/>
    <n v="40845.699999999997"/>
    <x v="0"/>
  </r>
  <r>
    <x v="440"/>
    <x v="431"/>
    <x v="1"/>
    <x v="5"/>
    <s v="MobileAccessories"/>
    <s v="Chargers"/>
    <s v="WallChargers"/>
    <x v="30"/>
    <x v="20"/>
    <x v="8"/>
    <x v="4"/>
    <x v="319"/>
    <x v="393"/>
    <n v="7641.0999999999995"/>
    <x v="0"/>
  </r>
  <r>
    <x v="441"/>
    <x v="432"/>
    <x v="1"/>
    <x v="5"/>
    <s v="Smartphones&amp;BasicMobiles"/>
    <s v="Smartphones"/>
    <s v="None"/>
    <x v="201"/>
    <x v="74"/>
    <x v="47"/>
    <x v="0"/>
    <x v="320"/>
    <x v="394"/>
    <n v="245725.2"/>
    <x v="0"/>
  </r>
  <r>
    <x v="442"/>
    <x v="433"/>
    <x v="1"/>
    <x v="5"/>
    <s v="Smartphones&amp;BasicMobiles"/>
    <s v="Smartphones"/>
    <s v="None"/>
    <x v="202"/>
    <x v="14"/>
    <x v="75"/>
    <x v="1"/>
    <x v="273"/>
    <x v="395"/>
    <n v="85400"/>
    <x v="0"/>
  </r>
  <r>
    <x v="13"/>
    <x v="13"/>
    <x v="0"/>
    <x v="0"/>
    <s v="Cables&amp;Accessories"/>
    <s v="Cables"/>
    <s v="USBCables"/>
    <x v="10"/>
    <x v="12"/>
    <x v="4"/>
    <x v="0"/>
    <x v="321"/>
    <x v="396"/>
    <n v="9504.6"/>
    <x v="2"/>
  </r>
  <r>
    <x v="443"/>
    <x v="434"/>
    <x v="1"/>
    <x v="5"/>
    <s v="Smartphones&amp;BasicMobiles"/>
    <s v="BasicMobiles"/>
    <s v="None"/>
    <x v="93"/>
    <x v="153"/>
    <x v="81"/>
    <x v="1"/>
    <x v="20"/>
    <x v="397"/>
    <n v="37512"/>
    <x v="0"/>
  </r>
  <r>
    <x v="14"/>
    <x v="14"/>
    <x v="0"/>
    <x v="0"/>
    <s v="Cables&amp;Accessories"/>
    <s v="Cables"/>
    <s v="USBCables"/>
    <x v="11"/>
    <x v="4"/>
    <x v="13"/>
    <x v="3"/>
    <x v="12"/>
    <x v="14"/>
    <n v="19548.8"/>
    <x v="1"/>
  </r>
  <r>
    <x v="444"/>
    <x v="435"/>
    <x v="1"/>
    <x v="4"/>
    <s v="SmartWatches"/>
    <s v="None"/>
    <s v="None"/>
    <x v="73"/>
    <x v="133"/>
    <x v="72"/>
    <x v="2"/>
    <x v="259"/>
    <x v="315"/>
    <n v="85004.4"/>
    <x v="0"/>
  </r>
  <r>
    <x v="445"/>
    <x v="436"/>
    <x v="1"/>
    <x v="4"/>
    <s v="SmartWatches"/>
    <s v="None"/>
    <s v="None"/>
    <x v="169"/>
    <x v="130"/>
    <x v="43"/>
    <x v="11"/>
    <x v="322"/>
    <x v="398"/>
    <n v="67765.399999999994"/>
    <x v="0"/>
  </r>
  <r>
    <x v="446"/>
    <x v="437"/>
    <x v="1"/>
    <x v="5"/>
    <s v="MobileAccessories"/>
    <s v="Maintenance,Upkeep&amp;Repairs"/>
    <s v="ScreenProtectors"/>
    <x v="30"/>
    <x v="151"/>
    <x v="46"/>
    <x v="16"/>
    <x v="323"/>
    <x v="399"/>
    <n v="36561.300000000003"/>
    <x v="0"/>
  </r>
  <r>
    <x v="447"/>
    <x v="438"/>
    <x v="1"/>
    <x v="5"/>
    <s v="MobileAccessories"/>
    <s v="StylusPens"/>
    <s v="None"/>
    <x v="203"/>
    <x v="143"/>
    <x v="6"/>
    <x v="4"/>
    <x v="324"/>
    <x v="400"/>
    <n v="73654.7"/>
    <x v="0"/>
  </r>
  <r>
    <x v="448"/>
    <x v="439"/>
    <x v="1"/>
    <x v="5"/>
    <s v="MobileAccessories"/>
    <s v="Chargers"/>
    <s v="AutomobileChargers"/>
    <x v="204"/>
    <x v="3"/>
    <x v="50"/>
    <x v="0"/>
    <x v="325"/>
    <x v="401"/>
    <n v="20869.8"/>
    <x v="2"/>
  </r>
  <r>
    <x v="449"/>
    <x v="440"/>
    <x v="1"/>
    <x v="4"/>
    <s v="SmartWatches"/>
    <s v="None"/>
    <s v="None"/>
    <x v="195"/>
    <x v="130"/>
    <x v="33"/>
    <x v="3"/>
    <x v="326"/>
    <x v="402"/>
    <n v="631.4"/>
    <x v="0"/>
  </r>
  <r>
    <x v="450"/>
    <x v="441"/>
    <x v="1"/>
    <x v="4"/>
    <s v="SmartWatches"/>
    <s v="None"/>
    <s v="None"/>
    <x v="70"/>
    <x v="143"/>
    <x v="38"/>
    <x v="8"/>
    <x v="327"/>
    <x v="403"/>
    <n v="14569.5"/>
    <x v="0"/>
  </r>
  <r>
    <x v="15"/>
    <x v="15"/>
    <x v="0"/>
    <x v="0"/>
    <s v="Cables&amp;Accessories"/>
    <s v="Cables"/>
    <s v="USBCables"/>
    <x v="12"/>
    <x v="4"/>
    <x v="14"/>
    <x v="5"/>
    <x v="13"/>
    <x v="15"/>
    <n v="82530.8"/>
    <x v="1"/>
  </r>
  <r>
    <x v="451"/>
    <x v="442"/>
    <x v="1"/>
    <x v="5"/>
    <s v="Smartphones&amp;BasicMobiles"/>
    <s v="Smartphones"/>
    <s v="None"/>
    <x v="183"/>
    <x v="144"/>
    <x v="73"/>
    <x v="1"/>
    <x v="273"/>
    <x v="404"/>
    <n v="85400"/>
    <x v="0"/>
  </r>
  <r>
    <x v="452"/>
    <x v="443"/>
    <x v="1"/>
    <x v="7"/>
    <s v="Headphones"/>
    <s v="In-Ear"/>
    <s v="None"/>
    <x v="7"/>
    <x v="6"/>
    <x v="26"/>
    <x v="0"/>
    <x v="328"/>
    <x v="405"/>
    <n v="132463.80000000002"/>
    <x v="1"/>
  </r>
  <r>
    <x v="20"/>
    <x v="20"/>
    <x v="0"/>
    <x v="0"/>
    <s v="Cables&amp;Accessories"/>
    <s v="Cables"/>
    <s v="USBCables"/>
    <x v="16"/>
    <x v="15"/>
    <x v="18"/>
    <x v="6"/>
    <x v="17"/>
    <x v="20"/>
    <n v="3667.5"/>
    <x v="0"/>
  </r>
  <r>
    <x v="453"/>
    <x v="444"/>
    <x v="1"/>
    <x v="5"/>
    <s v="MobileAccessories"/>
    <s v="Maintenance,Upkeep&amp;Repairs"/>
    <s v="ScreenProtectors"/>
    <x v="30"/>
    <x v="151"/>
    <x v="46"/>
    <x v="13"/>
    <x v="329"/>
    <x v="406"/>
    <n v="28193.399999999998"/>
    <x v="0"/>
  </r>
  <r>
    <x v="454"/>
    <x v="445"/>
    <x v="1"/>
    <x v="5"/>
    <s v="Smartphones&amp;BasicMobiles"/>
    <s v="Smartphones"/>
    <s v="None"/>
    <x v="163"/>
    <x v="154"/>
    <x v="47"/>
    <x v="0"/>
    <x v="101"/>
    <x v="407"/>
    <n v="1192.8"/>
    <x v="0"/>
  </r>
  <r>
    <x v="17"/>
    <x v="17"/>
    <x v="0"/>
    <x v="0"/>
    <s v="Cables&amp;Accessories"/>
    <s v="Cables"/>
    <s v="USBCables"/>
    <x v="14"/>
    <x v="4"/>
    <x v="16"/>
    <x v="1"/>
    <x v="1"/>
    <x v="17"/>
    <n v="175976"/>
    <x v="1"/>
  </r>
  <r>
    <x v="455"/>
    <x v="446"/>
    <x v="1"/>
    <x v="5"/>
    <s v="MobileAccessories"/>
    <s v="Mounts"/>
    <s v="Bedstand&amp;DeskMounts"/>
    <x v="205"/>
    <x v="8"/>
    <x v="43"/>
    <x v="7"/>
    <x v="330"/>
    <x v="408"/>
    <n v="11965.800000000001"/>
    <x v="2"/>
  </r>
  <r>
    <x v="18"/>
    <x v="18"/>
    <x v="0"/>
    <x v="0"/>
    <s v="Cables&amp;Accessories"/>
    <s v="Cables"/>
    <s v="USBCables"/>
    <x v="1"/>
    <x v="6"/>
    <x v="13"/>
    <x v="3"/>
    <x v="15"/>
    <x v="18"/>
    <n v="53484.499999999993"/>
    <x v="1"/>
  </r>
  <r>
    <x v="456"/>
    <x v="447"/>
    <x v="1"/>
    <x v="5"/>
    <s v="Smartphones&amp;BasicMobiles"/>
    <s v="Smartphones"/>
    <s v="None"/>
    <x v="171"/>
    <x v="136"/>
    <x v="71"/>
    <x v="3"/>
    <x v="331"/>
    <x v="409"/>
    <n v="1286711.2"/>
    <x v="0"/>
  </r>
  <r>
    <x v="457"/>
    <x v="448"/>
    <x v="1"/>
    <x v="4"/>
    <s v="SmartWatches"/>
    <s v="None"/>
    <s v="None"/>
    <x v="195"/>
    <x v="129"/>
    <x v="20"/>
    <x v="0"/>
    <x v="332"/>
    <x v="410"/>
    <n v="87691.8"/>
    <x v="0"/>
  </r>
  <r>
    <x v="458"/>
    <x v="449"/>
    <x v="1"/>
    <x v="5"/>
    <s v="MobileAccessories"/>
    <s v="Cases&amp;Covers"/>
    <s v="BasicCases"/>
    <x v="17"/>
    <x v="38"/>
    <x v="74"/>
    <x v="0"/>
    <x v="333"/>
    <x v="411"/>
    <n v="11113.2"/>
    <x v="0"/>
  </r>
  <r>
    <x v="459"/>
    <x v="450"/>
    <x v="1"/>
    <x v="5"/>
    <s v="MobileAccessories"/>
    <s v="Stands"/>
    <s v="None"/>
    <x v="55"/>
    <x v="38"/>
    <x v="62"/>
    <x v="6"/>
    <x v="334"/>
    <x v="412"/>
    <n v="130401"/>
    <x v="0"/>
  </r>
  <r>
    <x v="460"/>
    <x v="451"/>
    <x v="1"/>
    <x v="5"/>
    <s v="Smartphones&amp;BasicMobiles"/>
    <s v="Smartphones"/>
    <s v="None"/>
    <x v="139"/>
    <x v="154"/>
    <x v="9"/>
    <x v="11"/>
    <x v="335"/>
    <x v="413"/>
    <n v="11951"/>
    <x v="0"/>
  </r>
  <r>
    <x v="23"/>
    <x v="23"/>
    <x v="0"/>
    <x v="0"/>
    <s v="Cables&amp;Accessories"/>
    <s v="Cables"/>
    <s v="USBCables"/>
    <x v="18"/>
    <x v="17"/>
    <x v="20"/>
    <x v="1"/>
    <x v="336"/>
    <x v="414"/>
    <n v="37508"/>
    <x v="3"/>
  </r>
  <r>
    <x v="461"/>
    <x v="452"/>
    <x v="1"/>
    <x v="7"/>
    <s v="Headphones"/>
    <s v="In-Ear"/>
    <s v="None"/>
    <x v="23"/>
    <x v="49"/>
    <x v="34"/>
    <x v="3"/>
    <x v="337"/>
    <x v="415"/>
    <n v="789614.89999999991"/>
    <x v="0"/>
  </r>
  <r>
    <x v="462"/>
    <x v="453"/>
    <x v="1"/>
    <x v="5"/>
    <s v="MobileAccessories"/>
    <s v="StylusPens"/>
    <s v="None"/>
    <x v="12"/>
    <x v="8"/>
    <x v="6"/>
    <x v="11"/>
    <x v="338"/>
    <x v="416"/>
    <n v="62916.6"/>
    <x v="2"/>
  </r>
  <r>
    <x v="463"/>
    <x v="387"/>
    <x v="1"/>
    <x v="5"/>
    <s v="Smartphones&amp;BasicMobiles"/>
    <s v="Smartphones"/>
    <s v="None"/>
    <x v="13"/>
    <x v="128"/>
    <x v="28"/>
    <x v="3"/>
    <x v="271"/>
    <x v="357"/>
    <n v="77891.799999999988"/>
    <x v="0"/>
  </r>
  <r>
    <x v="464"/>
    <x v="454"/>
    <x v="1"/>
    <x v="5"/>
    <s v="MobileAccessories"/>
    <s v="StylusPens"/>
    <s v="None"/>
    <x v="12"/>
    <x v="8"/>
    <x v="6"/>
    <x v="11"/>
    <x v="338"/>
    <x v="416"/>
    <n v="62916.6"/>
    <x v="2"/>
  </r>
  <r>
    <x v="465"/>
    <x v="455"/>
    <x v="1"/>
    <x v="5"/>
    <s v="MobileAccessories"/>
    <s v="Chargers"/>
    <s v="WallChargers"/>
    <x v="7"/>
    <x v="22"/>
    <x v="49"/>
    <x v="0"/>
    <x v="339"/>
    <x v="417"/>
    <n v="92047.2"/>
    <x v="2"/>
  </r>
  <r>
    <x v="466"/>
    <x v="362"/>
    <x v="1"/>
    <x v="4"/>
    <s v="SmartWatches"/>
    <s v="None"/>
    <s v="None"/>
    <x v="182"/>
    <x v="129"/>
    <x v="38"/>
    <x v="0"/>
    <x v="340"/>
    <x v="418"/>
    <n v="123782.40000000001"/>
    <x v="0"/>
  </r>
  <r>
    <x v="467"/>
    <x v="456"/>
    <x v="1"/>
    <x v="5"/>
    <s v="MobileAccessories"/>
    <s v="D√©cor"/>
    <s v="None"/>
    <x v="206"/>
    <x v="6"/>
    <x v="74"/>
    <x v="0"/>
    <x v="341"/>
    <x v="419"/>
    <n v="8185.8"/>
    <x v="1"/>
  </r>
  <r>
    <x v="468"/>
    <x v="457"/>
    <x v="0"/>
    <x v="0"/>
    <s v="Cables&amp;Accessories"/>
    <s v="Cables"/>
    <s v="USBCables"/>
    <x v="42"/>
    <x v="47"/>
    <x v="15"/>
    <x v="1"/>
    <x v="336"/>
    <x v="420"/>
    <n v="37508"/>
    <x v="1"/>
  </r>
  <r>
    <x v="469"/>
    <x v="458"/>
    <x v="1"/>
    <x v="4"/>
    <s v="SmartWatches"/>
    <s v="None"/>
    <s v="None"/>
    <x v="207"/>
    <x v="136"/>
    <x v="15"/>
    <x v="12"/>
    <x v="95"/>
    <x v="421"/>
    <n v="129.5"/>
    <x v="0"/>
  </r>
  <r>
    <x v="470"/>
    <x v="459"/>
    <x v="1"/>
    <x v="5"/>
    <s v="MobileAccessories"/>
    <s v="Stands"/>
    <s v="None"/>
    <x v="125"/>
    <x v="22"/>
    <x v="5"/>
    <x v="4"/>
    <x v="342"/>
    <x v="422"/>
    <n v="10109.299999999999"/>
    <x v="2"/>
  </r>
  <r>
    <x v="471"/>
    <x v="460"/>
    <x v="1"/>
    <x v="5"/>
    <s v="Smartphones&amp;BasicMobiles"/>
    <s v="Smartphones"/>
    <s v="None"/>
    <x v="186"/>
    <x v="138"/>
    <x v="55"/>
    <x v="3"/>
    <x v="343"/>
    <x v="423"/>
    <n v="78937.299999999988"/>
    <x v="0"/>
  </r>
  <r>
    <x v="472"/>
    <x v="461"/>
    <x v="1"/>
    <x v="5"/>
    <s v="Smartphones&amp;BasicMobiles"/>
    <s v="Smartphones"/>
    <s v="None"/>
    <x v="13"/>
    <x v="60"/>
    <x v="14"/>
    <x v="2"/>
    <x v="344"/>
    <x v="424"/>
    <n v="8502"/>
    <x v="0"/>
  </r>
  <r>
    <x v="473"/>
    <x v="462"/>
    <x v="1"/>
    <x v="4"/>
    <s v="SmartWatches"/>
    <s v="None"/>
    <s v="None"/>
    <x v="169"/>
    <x v="95"/>
    <x v="13"/>
    <x v="2"/>
    <x v="345"/>
    <x v="425"/>
    <n v="29526.899999999998"/>
    <x v="0"/>
  </r>
  <r>
    <x v="474"/>
    <x v="463"/>
    <x v="1"/>
    <x v="4"/>
    <s v="SmartWatches"/>
    <s v="None"/>
    <s v="None"/>
    <x v="93"/>
    <x v="143"/>
    <x v="36"/>
    <x v="8"/>
    <x v="327"/>
    <x v="403"/>
    <n v="14569.5"/>
    <x v="0"/>
  </r>
  <r>
    <x v="475"/>
    <x v="464"/>
    <x v="1"/>
    <x v="5"/>
    <s v="MobileAccessories"/>
    <s v="AutomobileAccessories"/>
    <s v="Cradles"/>
    <x v="23"/>
    <x v="8"/>
    <x v="54"/>
    <x v="1"/>
    <x v="346"/>
    <x v="426"/>
    <n v="74616"/>
    <x v="2"/>
  </r>
  <r>
    <x v="476"/>
    <x v="465"/>
    <x v="1"/>
    <x v="5"/>
    <s v="MobileAccessories"/>
    <s v="Chargers"/>
    <s v="WallChargers"/>
    <x v="1"/>
    <x v="0"/>
    <x v="62"/>
    <x v="1"/>
    <x v="347"/>
    <x v="427"/>
    <n v="12788"/>
    <x v="0"/>
  </r>
  <r>
    <x v="477"/>
    <x v="466"/>
    <x v="1"/>
    <x v="4"/>
    <s v="SmartWatches"/>
    <s v="None"/>
    <s v="None"/>
    <x v="167"/>
    <x v="133"/>
    <x v="82"/>
    <x v="1"/>
    <x v="348"/>
    <x v="428"/>
    <n v="107520"/>
    <x v="0"/>
  </r>
  <r>
    <x v="478"/>
    <x v="467"/>
    <x v="1"/>
    <x v="4"/>
    <s v="SmartWatches"/>
    <s v="None"/>
    <s v="None"/>
    <x v="73"/>
    <x v="133"/>
    <x v="72"/>
    <x v="2"/>
    <x v="259"/>
    <x v="315"/>
    <n v="85004.4"/>
    <x v="0"/>
  </r>
  <r>
    <x v="479"/>
    <x v="468"/>
    <x v="1"/>
    <x v="5"/>
    <s v="Smartphones&amp;BasicMobiles"/>
    <s v="Smartphones"/>
    <s v="None"/>
    <x v="196"/>
    <x v="152"/>
    <x v="77"/>
    <x v="4"/>
    <x v="318"/>
    <x v="392"/>
    <n v="40845.699999999997"/>
    <x v="0"/>
  </r>
  <r>
    <x v="480"/>
    <x v="469"/>
    <x v="1"/>
    <x v="5"/>
    <s v="Smartphones&amp;BasicMobiles"/>
    <s v="Smartphones"/>
    <s v="None"/>
    <x v="181"/>
    <x v="154"/>
    <x v="83"/>
    <x v="3"/>
    <x v="349"/>
    <x v="429"/>
    <n v="230001.8"/>
    <x v="0"/>
  </r>
  <r>
    <x v="481"/>
    <x v="470"/>
    <x v="1"/>
    <x v="5"/>
    <s v="Smartphones&amp;BasicMobiles"/>
    <s v="Smartphones"/>
    <s v="None"/>
    <x v="154"/>
    <x v="138"/>
    <x v="71"/>
    <x v="3"/>
    <x v="350"/>
    <x v="430"/>
    <n v="130470.19999999998"/>
    <x v="0"/>
  </r>
  <r>
    <x v="482"/>
    <x v="471"/>
    <x v="1"/>
    <x v="5"/>
    <s v="Smartphones&amp;BasicMobiles"/>
    <s v="Smartphones"/>
    <s v="None"/>
    <x v="29"/>
    <x v="65"/>
    <x v="56"/>
    <x v="4"/>
    <x v="318"/>
    <x v="431"/>
    <n v="40845.699999999997"/>
    <x v="0"/>
  </r>
  <r>
    <x v="483"/>
    <x v="472"/>
    <x v="1"/>
    <x v="5"/>
    <s v="Smartphones&amp;BasicMobiles"/>
    <s v="Smartphones"/>
    <s v="None"/>
    <x v="181"/>
    <x v="110"/>
    <x v="44"/>
    <x v="3"/>
    <x v="308"/>
    <x v="432"/>
    <n v="208165.19999999998"/>
    <x v="0"/>
  </r>
  <r>
    <x v="484"/>
    <x v="473"/>
    <x v="1"/>
    <x v="4"/>
    <s v="SmartWatches"/>
    <s v="None"/>
    <s v="None"/>
    <x v="195"/>
    <x v="143"/>
    <x v="8"/>
    <x v="3"/>
    <x v="351"/>
    <x v="433"/>
    <n v="29306.799999999999"/>
    <x v="0"/>
  </r>
  <r>
    <x v="29"/>
    <x v="29"/>
    <x v="0"/>
    <x v="0"/>
    <s v="Cables&amp;Accessories"/>
    <s v="Cables"/>
    <s v="USBCables"/>
    <x v="8"/>
    <x v="8"/>
    <x v="20"/>
    <x v="4"/>
    <x v="26"/>
    <x v="29"/>
    <n v="89655"/>
    <x v="2"/>
  </r>
  <r>
    <x v="28"/>
    <x v="28"/>
    <x v="0"/>
    <x v="0"/>
    <s v="Cables&amp;Accessories"/>
    <s v="Cables"/>
    <s v="USBCables"/>
    <x v="16"/>
    <x v="20"/>
    <x v="24"/>
    <x v="5"/>
    <x v="25"/>
    <x v="28"/>
    <n v="809.6"/>
    <x v="0"/>
  </r>
  <r>
    <x v="485"/>
    <x v="474"/>
    <x v="1"/>
    <x v="5"/>
    <s v="MobileAccessories"/>
    <s v="Chargers"/>
    <s v="WallChargers"/>
    <x v="2"/>
    <x v="8"/>
    <x v="29"/>
    <x v="0"/>
    <x v="352"/>
    <x v="434"/>
    <n v="14666.400000000001"/>
    <x v="2"/>
  </r>
  <r>
    <x v="486"/>
    <x v="475"/>
    <x v="1"/>
    <x v="4"/>
    <s v="SmartWatches"/>
    <s v="None"/>
    <s v="None"/>
    <x v="70"/>
    <x v="143"/>
    <x v="38"/>
    <x v="8"/>
    <x v="327"/>
    <x v="403"/>
    <n v="14569.5"/>
    <x v="0"/>
  </r>
  <r>
    <x v="487"/>
    <x v="476"/>
    <x v="1"/>
    <x v="6"/>
    <s v="MemoryCards"/>
    <s v="MicroSD"/>
    <s v="None"/>
    <x v="208"/>
    <x v="123"/>
    <x v="1"/>
    <x v="5"/>
    <x v="353"/>
    <x v="435"/>
    <n v="295944"/>
    <x v="0"/>
  </r>
  <r>
    <x v="488"/>
    <x v="333"/>
    <x v="1"/>
    <x v="4"/>
    <s v="SmartWatches"/>
    <s v="None"/>
    <s v="None"/>
    <x v="169"/>
    <x v="129"/>
    <x v="27"/>
    <x v="4"/>
    <x v="354"/>
    <x v="436"/>
    <n v="119127.2"/>
    <x v="0"/>
  </r>
  <r>
    <x v="489"/>
    <x v="477"/>
    <x v="1"/>
    <x v="5"/>
    <s v="Smartphones&amp;BasicMobiles"/>
    <s v="Smartphones"/>
    <s v="None"/>
    <x v="181"/>
    <x v="110"/>
    <x v="44"/>
    <x v="3"/>
    <x v="308"/>
    <x v="432"/>
    <n v="208165.19999999998"/>
    <x v="0"/>
  </r>
  <r>
    <x v="490"/>
    <x v="478"/>
    <x v="1"/>
    <x v="4"/>
    <s v="SmartWatches"/>
    <s v="None"/>
    <s v="None"/>
    <x v="73"/>
    <x v="95"/>
    <x v="20"/>
    <x v="1"/>
    <x v="355"/>
    <x v="437"/>
    <n v="370352"/>
    <x v="0"/>
  </r>
  <r>
    <x v="491"/>
    <x v="479"/>
    <x v="1"/>
    <x v="5"/>
    <s v="Smartphones&amp;BasicMobiles"/>
    <s v="Smartphones"/>
    <s v="None"/>
    <x v="154"/>
    <x v="138"/>
    <x v="71"/>
    <x v="3"/>
    <x v="350"/>
    <x v="430"/>
    <n v="130470.19999999998"/>
    <x v="0"/>
  </r>
  <r>
    <x v="492"/>
    <x v="480"/>
    <x v="1"/>
    <x v="4"/>
    <s v="SmartWatches"/>
    <s v="None"/>
    <s v="None"/>
    <x v="169"/>
    <x v="140"/>
    <x v="60"/>
    <x v="4"/>
    <x v="356"/>
    <x v="438"/>
    <n v="1032"/>
    <x v="0"/>
  </r>
  <r>
    <x v="493"/>
    <x v="481"/>
    <x v="1"/>
    <x v="4"/>
    <s v="SmartWatches"/>
    <s v="None"/>
    <s v="None"/>
    <x v="209"/>
    <x v="155"/>
    <x v="56"/>
    <x v="11"/>
    <x v="357"/>
    <x v="439"/>
    <n v="2880.4"/>
    <x v="0"/>
  </r>
  <r>
    <x v="35"/>
    <x v="35"/>
    <x v="0"/>
    <x v="0"/>
    <s v="Cables&amp;Accessories"/>
    <s v="Cables"/>
    <s v="USBCables"/>
    <x v="25"/>
    <x v="23"/>
    <x v="5"/>
    <x v="2"/>
    <x v="294"/>
    <x v="440"/>
    <n v="96993"/>
    <x v="2"/>
  </r>
  <r>
    <x v="494"/>
    <x v="482"/>
    <x v="1"/>
    <x v="4"/>
    <s v="SmartWatches"/>
    <s v="None"/>
    <s v="None"/>
    <x v="210"/>
    <x v="143"/>
    <x v="30"/>
    <x v="7"/>
    <x v="358"/>
    <x v="441"/>
    <n v="3063.6000000000004"/>
    <x v="0"/>
  </r>
  <r>
    <x v="495"/>
    <x v="483"/>
    <x v="1"/>
    <x v="5"/>
    <s v="Smartphones&amp;BasicMobiles"/>
    <s v="BasicMobiles"/>
    <s v="None"/>
    <x v="93"/>
    <x v="153"/>
    <x v="81"/>
    <x v="1"/>
    <x v="20"/>
    <x v="397"/>
    <n v="37512"/>
    <x v="0"/>
  </r>
  <r>
    <x v="496"/>
    <x v="484"/>
    <x v="1"/>
    <x v="4"/>
    <s v="SmartWatches"/>
    <s v="None"/>
    <s v="None"/>
    <x v="73"/>
    <x v="129"/>
    <x v="5"/>
    <x v="0"/>
    <x v="359"/>
    <x v="442"/>
    <n v="95079.6"/>
    <x v="0"/>
  </r>
  <r>
    <x v="36"/>
    <x v="36"/>
    <x v="0"/>
    <x v="0"/>
    <s v="Cables&amp;Accessories"/>
    <s v="Cables"/>
    <s v="USBCables"/>
    <x v="26"/>
    <x v="24"/>
    <x v="3"/>
    <x v="5"/>
    <x v="32"/>
    <x v="36"/>
    <n v="59628.800000000003"/>
    <x v="0"/>
  </r>
  <r>
    <x v="497"/>
    <x v="485"/>
    <x v="1"/>
    <x v="5"/>
    <s v="MobileAccessories"/>
    <s v="Chargers"/>
    <s v="WallChargers"/>
    <x v="14"/>
    <x v="22"/>
    <x v="30"/>
    <x v="2"/>
    <x v="360"/>
    <x v="443"/>
    <n v="8373.2999999999993"/>
    <x v="2"/>
  </r>
  <r>
    <x v="498"/>
    <x v="486"/>
    <x v="1"/>
    <x v="5"/>
    <s v="MobileAccessories"/>
    <s v="Maintenance,Upkeep&amp;Repairs"/>
    <s v="ScreenProtectors"/>
    <x v="8"/>
    <x v="77"/>
    <x v="43"/>
    <x v="6"/>
    <x v="361"/>
    <x v="444"/>
    <n v="2682"/>
    <x v="0"/>
  </r>
  <r>
    <x v="499"/>
    <x v="487"/>
    <x v="1"/>
    <x v="5"/>
    <s v="MobileAccessories"/>
    <s v="D√©cor"/>
    <s v="None"/>
    <x v="211"/>
    <x v="6"/>
    <x v="78"/>
    <x v="0"/>
    <x v="341"/>
    <x v="419"/>
    <n v="8185.8"/>
    <x v="1"/>
  </r>
  <r>
    <x v="500"/>
    <x v="488"/>
    <x v="1"/>
    <x v="5"/>
    <s v="Smartphones&amp;BasicMobiles"/>
    <s v="Smartphones"/>
    <s v="None"/>
    <x v="13"/>
    <x v="60"/>
    <x v="14"/>
    <x v="2"/>
    <x v="344"/>
    <x v="424"/>
    <n v="8502"/>
    <x v="0"/>
  </r>
  <r>
    <x v="501"/>
    <x v="489"/>
    <x v="1"/>
    <x v="7"/>
    <s v="Headphones"/>
    <s v="In-Ear"/>
    <s v="None"/>
    <x v="97"/>
    <x v="8"/>
    <x v="84"/>
    <x v="0"/>
    <x v="328"/>
    <x v="445"/>
    <n v="132463.80000000002"/>
    <x v="2"/>
  </r>
  <r>
    <x v="502"/>
    <x v="490"/>
    <x v="1"/>
    <x v="5"/>
    <s v="MobileAccessories"/>
    <s v="Stands"/>
    <s v="None"/>
    <x v="25"/>
    <x v="6"/>
    <x v="27"/>
    <x v="3"/>
    <x v="362"/>
    <x v="446"/>
    <n v="10049.099999999999"/>
    <x v="1"/>
  </r>
  <r>
    <x v="503"/>
    <x v="491"/>
    <x v="1"/>
    <x v="4"/>
    <s v="SmartWatches"/>
    <s v="None"/>
    <s v="None"/>
    <x v="210"/>
    <x v="130"/>
    <x v="12"/>
    <x v="3"/>
    <x v="326"/>
    <x v="402"/>
    <n v="631.4"/>
    <x v="0"/>
  </r>
  <r>
    <x v="504"/>
    <x v="492"/>
    <x v="1"/>
    <x v="5"/>
    <s v="MobileAccessories"/>
    <s v="Mounts"/>
    <s v="HandlebarMounts"/>
    <x v="79"/>
    <x v="20"/>
    <x v="46"/>
    <x v="4"/>
    <x v="127"/>
    <x v="447"/>
    <n v="5129.8999999999996"/>
    <x v="0"/>
  </r>
  <r>
    <x v="505"/>
    <x v="493"/>
    <x v="1"/>
    <x v="5"/>
    <s v="MobileAccessories"/>
    <s v="Mounts"/>
    <s v="Bedstand&amp;DeskMounts"/>
    <x v="7"/>
    <x v="2"/>
    <x v="82"/>
    <x v="3"/>
    <x v="363"/>
    <x v="448"/>
    <n v="6047.4999999999991"/>
    <x v="0"/>
  </r>
  <r>
    <x v="506"/>
    <x v="494"/>
    <x v="1"/>
    <x v="5"/>
    <s v="MobileAccessories"/>
    <s v="Maintenance,Upkeep&amp;Repairs"/>
    <s v="ScreenProtectors"/>
    <x v="8"/>
    <x v="8"/>
    <x v="20"/>
    <x v="4"/>
    <x v="267"/>
    <x v="449"/>
    <n v="38231.299999999996"/>
    <x v="2"/>
  </r>
  <r>
    <x v="507"/>
    <x v="495"/>
    <x v="1"/>
    <x v="5"/>
    <s v="MobileAccessories"/>
    <s v="Stands"/>
    <s v="None"/>
    <x v="28"/>
    <x v="6"/>
    <x v="30"/>
    <x v="9"/>
    <x v="364"/>
    <x v="450"/>
    <n v="374.40000000000003"/>
    <x v="1"/>
  </r>
  <r>
    <x v="508"/>
    <x v="496"/>
    <x v="1"/>
    <x v="5"/>
    <s v="Smartphones&amp;BasicMobiles"/>
    <s v="Smartphones"/>
    <s v="None"/>
    <x v="74"/>
    <x v="35"/>
    <x v="31"/>
    <x v="3"/>
    <x v="365"/>
    <x v="451"/>
    <n v="27314.199999999997"/>
    <x v="0"/>
  </r>
  <r>
    <x v="509"/>
    <x v="497"/>
    <x v="1"/>
    <x v="5"/>
    <s v="MobileAccessories"/>
    <s v="Chargers"/>
    <s v="PowerBanks"/>
    <x v="212"/>
    <x v="46"/>
    <x v="18"/>
    <x v="1"/>
    <x v="366"/>
    <x v="452"/>
    <n v="33520"/>
    <x v="0"/>
  </r>
  <r>
    <x v="510"/>
    <x v="498"/>
    <x v="1"/>
    <x v="5"/>
    <s v="Smartphones&amp;BasicMobiles"/>
    <s v="Smartphones"/>
    <s v="None"/>
    <x v="154"/>
    <x v="138"/>
    <x v="71"/>
    <x v="3"/>
    <x v="350"/>
    <x v="430"/>
    <n v="130470.19999999998"/>
    <x v="0"/>
  </r>
  <r>
    <x v="511"/>
    <x v="499"/>
    <x v="1"/>
    <x v="5"/>
    <s v="Smartphones&amp;BasicMobiles"/>
    <s v="Smartphones"/>
    <s v="None"/>
    <x v="213"/>
    <x v="98"/>
    <x v="79"/>
    <x v="4"/>
    <x v="367"/>
    <x v="453"/>
    <n v="13222.5"/>
    <x v="0"/>
  </r>
  <r>
    <x v="512"/>
    <x v="500"/>
    <x v="1"/>
    <x v="5"/>
    <s v="Smartphones&amp;BasicMobiles"/>
    <s v="BasicMobiles"/>
    <s v="None"/>
    <x v="214"/>
    <x v="43"/>
    <x v="14"/>
    <x v="2"/>
    <x v="368"/>
    <x v="454"/>
    <n v="55637.4"/>
    <x v="0"/>
  </r>
  <r>
    <x v="513"/>
    <x v="501"/>
    <x v="1"/>
    <x v="4"/>
    <s v="SmartWatches"/>
    <s v="None"/>
    <s v="None"/>
    <x v="215"/>
    <x v="156"/>
    <x v="48"/>
    <x v="3"/>
    <x v="369"/>
    <x v="455"/>
    <n v="159403.9"/>
    <x v="0"/>
  </r>
  <r>
    <x v="514"/>
    <x v="502"/>
    <x v="1"/>
    <x v="7"/>
    <s v="Headphones"/>
    <s v="On-Ear"/>
    <s v="None"/>
    <x v="93"/>
    <x v="157"/>
    <x v="3"/>
    <x v="3"/>
    <x v="370"/>
    <x v="456"/>
    <n v="398417.49999999994"/>
    <x v="0"/>
  </r>
  <r>
    <x v="515"/>
    <x v="503"/>
    <x v="1"/>
    <x v="6"/>
    <s v="MemoryCards"/>
    <s v="MicroSD"/>
    <s v="None"/>
    <x v="38"/>
    <x v="158"/>
    <x v="25"/>
    <x v="5"/>
    <x v="353"/>
    <x v="457"/>
    <n v="295944"/>
    <x v="0"/>
  </r>
  <r>
    <x v="516"/>
    <x v="504"/>
    <x v="1"/>
    <x v="5"/>
    <s v="MobileAccessories"/>
    <s v="Chargers"/>
    <s v="WallChargers"/>
    <x v="35"/>
    <x v="145"/>
    <x v="27"/>
    <x v="11"/>
    <x v="371"/>
    <x v="458"/>
    <n v="452.2"/>
    <x v="0"/>
  </r>
  <r>
    <x v="517"/>
    <x v="505"/>
    <x v="0"/>
    <x v="0"/>
    <s v="LaptopAccessories"/>
    <s v="CameraPrivacyCovers"/>
    <s v="None"/>
    <x v="4"/>
    <x v="159"/>
    <x v="26"/>
    <x v="4"/>
    <x v="372"/>
    <x v="459"/>
    <n v="46581.9"/>
    <x v="3"/>
  </r>
  <r>
    <x v="52"/>
    <x v="52"/>
    <x v="0"/>
    <x v="0"/>
    <s v="Cables&amp;Accessories"/>
    <s v="Cables"/>
    <s v="USBCables"/>
    <x v="35"/>
    <x v="34"/>
    <x v="33"/>
    <x v="4"/>
    <x v="44"/>
    <x v="50"/>
    <n v="35208.400000000001"/>
    <x v="0"/>
  </r>
  <r>
    <x v="518"/>
    <x v="506"/>
    <x v="1"/>
    <x v="5"/>
    <s v="Smartphones&amp;BasicMobiles"/>
    <s v="BasicMobiles"/>
    <s v="None"/>
    <x v="216"/>
    <x v="160"/>
    <x v="28"/>
    <x v="12"/>
    <x v="373"/>
    <x v="460"/>
    <n v="5743.5"/>
    <x v="0"/>
  </r>
  <r>
    <x v="519"/>
    <x v="507"/>
    <x v="1"/>
    <x v="5"/>
    <s v="MobileAccessories"/>
    <s v="Cases&amp;Covers"/>
    <s v="BasicCases"/>
    <x v="1"/>
    <x v="2"/>
    <x v="2"/>
    <x v="1"/>
    <x v="374"/>
    <x v="461"/>
    <n v="18960"/>
    <x v="0"/>
  </r>
  <r>
    <x v="520"/>
    <x v="508"/>
    <x v="1"/>
    <x v="5"/>
    <s v="Smartphones&amp;BasicMobiles"/>
    <s v="Smartphones"/>
    <s v="None"/>
    <x v="78"/>
    <x v="161"/>
    <x v="35"/>
    <x v="2"/>
    <x v="375"/>
    <x v="462"/>
    <n v="34577.4"/>
    <x v="0"/>
  </r>
  <r>
    <x v="521"/>
    <x v="509"/>
    <x v="1"/>
    <x v="5"/>
    <s v="Smartphones&amp;BasicMobiles"/>
    <s v="Smartphones"/>
    <s v="None"/>
    <x v="86"/>
    <x v="162"/>
    <x v="23"/>
    <x v="4"/>
    <x v="376"/>
    <x v="463"/>
    <n v="36115.699999999997"/>
    <x v="0"/>
  </r>
  <r>
    <x v="522"/>
    <x v="510"/>
    <x v="1"/>
    <x v="4"/>
    <s v="SmartWatches"/>
    <s v="None"/>
    <s v="None"/>
    <x v="217"/>
    <x v="20"/>
    <x v="40"/>
    <x v="18"/>
    <x v="226"/>
    <x v="464"/>
    <n v="243.6"/>
    <x v="0"/>
  </r>
  <r>
    <x v="523"/>
    <x v="511"/>
    <x v="1"/>
    <x v="5"/>
    <s v="Smartphones&amp;BasicMobiles"/>
    <s v="Smartphones"/>
    <s v="None"/>
    <x v="218"/>
    <x v="134"/>
    <x v="9"/>
    <x v="11"/>
    <x v="377"/>
    <x v="465"/>
    <n v="475"/>
    <x v="0"/>
  </r>
  <r>
    <x v="524"/>
    <x v="512"/>
    <x v="1"/>
    <x v="4"/>
    <s v="SmartWatches"/>
    <s v="None"/>
    <s v="None"/>
    <x v="14"/>
    <x v="8"/>
    <x v="43"/>
    <x v="6"/>
    <x v="378"/>
    <x v="466"/>
    <n v="171"/>
    <x v="2"/>
  </r>
  <r>
    <x v="525"/>
    <x v="513"/>
    <x v="1"/>
    <x v="5"/>
    <s v="MobileAccessories"/>
    <s v="Maintenance,Upkeep&amp;Repairs"/>
    <s v="ScreenProtectors"/>
    <x v="8"/>
    <x v="22"/>
    <x v="8"/>
    <x v="4"/>
    <x v="379"/>
    <x v="467"/>
    <n v="20098.2"/>
    <x v="2"/>
  </r>
  <r>
    <x v="526"/>
    <x v="514"/>
    <x v="1"/>
    <x v="4"/>
    <s v="SmartWatches"/>
    <s v="None"/>
    <s v="None"/>
    <x v="7"/>
    <x v="2"/>
    <x v="82"/>
    <x v="3"/>
    <x v="380"/>
    <x v="468"/>
    <n v="1689.1999999999998"/>
    <x v="0"/>
  </r>
  <r>
    <x v="527"/>
    <x v="515"/>
    <x v="1"/>
    <x v="4"/>
    <s v="SmartWatches"/>
    <s v="None"/>
    <s v="None"/>
    <x v="26"/>
    <x v="163"/>
    <x v="82"/>
    <x v="17"/>
    <x v="381"/>
    <x v="469"/>
    <n v="2043"/>
    <x v="0"/>
  </r>
  <r>
    <x v="528"/>
    <x v="516"/>
    <x v="1"/>
    <x v="5"/>
    <s v="MobileAccessories"/>
    <s v="Chargers"/>
    <s v="PowerBanks"/>
    <x v="45"/>
    <x v="163"/>
    <x v="34"/>
    <x v="1"/>
    <x v="382"/>
    <x v="470"/>
    <n v="145536"/>
    <x v="0"/>
  </r>
  <r>
    <x v="529"/>
    <x v="517"/>
    <x v="1"/>
    <x v="7"/>
    <s v="Adapters"/>
    <s v="None"/>
    <s v="None"/>
    <x v="219"/>
    <x v="8"/>
    <x v="51"/>
    <x v="2"/>
    <x v="383"/>
    <x v="471"/>
    <n v="25314.899999999998"/>
    <x v="2"/>
  </r>
  <r>
    <x v="530"/>
    <x v="518"/>
    <x v="1"/>
    <x v="4"/>
    <s v="SmartWatches"/>
    <s v="None"/>
    <s v="None"/>
    <x v="184"/>
    <x v="155"/>
    <x v="1"/>
    <x v="3"/>
    <x v="384"/>
    <x v="472"/>
    <n v="41938.899999999994"/>
    <x v="0"/>
  </r>
  <r>
    <x v="531"/>
    <x v="472"/>
    <x v="1"/>
    <x v="5"/>
    <s v="Smartphones&amp;BasicMobiles"/>
    <s v="Smartphones"/>
    <s v="None"/>
    <x v="181"/>
    <x v="110"/>
    <x v="44"/>
    <x v="3"/>
    <x v="308"/>
    <x v="432"/>
    <n v="208165.19999999998"/>
    <x v="0"/>
  </r>
  <r>
    <x v="532"/>
    <x v="519"/>
    <x v="1"/>
    <x v="5"/>
    <s v="MobileAccessories"/>
    <s v="Cases&amp;Covers"/>
    <s v="BasicCases"/>
    <x v="45"/>
    <x v="164"/>
    <x v="16"/>
    <x v="4"/>
    <x v="385"/>
    <x v="473"/>
    <n v="7744.2999999999993"/>
    <x v="0"/>
  </r>
  <r>
    <x v="533"/>
    <x v="520"/>
    <x v="1"/>
    <x v="5"/>
    <s v="MobileAccessories"/>
    <s v="Chargers"/>
    <s v="WallChargers"/>
    <x v="155"/>
    <x v="77"/>
    <x v="21"/>
    <x v="1"/>
    <x v="309"/>
    <x v="474"/>
    <n v="57616"/>
    <x v="0"/>
  </r>
  <r>
    <x v="534"/>
    <x v="521"/>
    <x v="1"/>
    <x v="5"/>
    <s v="MobileAccessories"/>
    <s v="D√©cor"/>
    <s v="PhoneCharms"/>
    <x v="25"/>
    <x v="8"/>
    <x v="2"/>
    <x v="5"/>
    <x v="386"/>
    <x v="475"/>
    <n v="1342"/>
    <x v="2"/>
  </r>
  <r>
    <x v="535"/>
    <x v="522"/>
    <x v="1"/>
    <x v="5"/>
    <s v="Smartphones&amp;BasicMobiles"/>
    <s v="Smartphones"/>
    <s v="None"/>
    <x v="220"/>
    <x v="129"/>
    <x v="73"/>
    <x v="4"/>
    <x v="106"/>
    <x v="476"/>
    <n v="5916.8"/>
    <x v="0"/>
  </r>
  <r>
    <x v="536"/>
    <x v="523"/>
    <x v="1"/>
    <x v="4"/>
    <s v="SmartWatches"/>
    <s v="None"/>
    <s v="None"/>
    <x v="73"/>
    <x v="136"/>
    <x v="74"/>
    <x v="0"/>
    <x v="359"/>
    <x v="477"/>
    <n v="95079.6"/>
    <x v="0"/>
  </r>
  <r>
    <x v="537"/>
    <x v="524"/>
    <x v="1"/>
    <x v="5"/>
    <s v="Smartphones&amp;BasicMobiles"/>
    <s v="BasicMobiles"/>
    <s v="None"/>
    <x v="221"/>
    <x v="165"/>
    <x v="85"/>
    <x v="11"/>
    <x v="387"/>
    <x v="478"/>
    <n v="8937.6"/>
    <x v="0"/>
  </r>
  <r>
    <x v="538"/>
    <x v="525"/>
    <x v="1"/>
    <x v="5"/>
    <s v="MobileAccessories"/>
    <s v="Maintenance,Upkeep&amp;Repairs"/>
    <s v="ScreenProtectors"/>
    <x v="222"/>
    <x v="22"/>
    <x v="43"/>
    <x v="4"/>
    <x v="388"/>
    <x v="479"/>
    <n v="3070.2"/>
    <x v="2"/>
  </r>
  <r>
    <x v="69"/>
    <x v="69"/>
    <x v="0"/>
    <x v="0"/>
    <s v="Cables&amp;Accessories"/>
    <s v="Cables"/>
    <s v="USBCables"/>
    <x v="9"/>
    <x v="11"/>
    <x v="12"/>
    <x v="4"/>
    <x v="389"/>
    <x v="480"/>
    <n v="86223.599999999991"/>
    <x v="2"/>
  </r>
  <r>
    <x v="539"/>
    <x v="526"/>
    <x v="1"/>
    <x v="5"/>
    <s v="MobileAccessories"/>
    <s v="Cases&amp;Covers"/>
    <s v="BasicCases"/>
    <x v="223"/>
    <x v="15"/>
    <x v="82"/>
    <x v="4"/>
    <x v="243"/>
    <x v="481"/>
    <n v="6252.2"/>
    <x v="0"/>
  </r>
  <r>
    <x v="73"/>
    <x v="73"/>
    <x v="0"/>
    <x v="0"/>
    <s v="Cables&amp;Accessories"/>
    <s v="Cables"/>
    <s v="USBCables"/>
    <x v="47"/>
    <x v="6"/>
    <x v="36"/>
    <x v="1"/>
    <x v="61"/>
    <x v="71"/>
    <n v="30928"/>
    <x v="1"/>
  </r>
  <r>
    <x v="540"/>
    <x v="527"/>
    <x v="1"/>
    <x v="5"/>
    <s v="MobileAccessories"/>
    <s v="Chargers"/>
    <s v="WallChargers"/>
    <x v="109"/>
    <x v="22"/>
    <x v="13"/>
    <x v="2"/>
    <x v="360"/>
    <x v="443"/>
    <n v="8373.2999999999993"/>
    <x v="2"/>
  </r>
  <r>
    <x v="541"/>
    <x v="528"/>
    <x v="1"/>
    <x v="5"/>
    <s v="Smartphones&amp;BasicMobiles"/>
    <s v="Smartphones"/>
    <s v="None"/>
    <x v="199"/>
    <x v="166"/>
    <x v="73"/>
    <x v="3"/>
    <x v="331"/>
    <x v="482"/>
    <n v="1286711.2"/>
    <x v="0"/>
  </r>
  <r>
    <x v="542"/>
    <x v="529"/>
    <x v="1"/>
    <x v="4"/>
    <s v="SmartWatches"/>
    <s v="None"/>
    <s v="None"/>
    <x v="224"/>
    <x v="8"/>
    <x v="25"/>
    <x v="7"/>
    <x v="390"/>
    <x v="483"/>
    <n v="1720.5"/>
    <x v="2"/>
  </r>
  <r>
    <x v="543"/>
    <x v="530"/>
    <x v="1"/>
    <x v="5"/>
    <s v="Smartphones&amp;BasicMobiles"/>
    <s v="Smartphones"/>
    <s v="None"/>
    <x v="225"/>
    <x v="167"/>
    <x v="76"/>
    <x v="0"/>
    <x v="391"/>
    <x v="484"/>
    <n v="116718"/>
    <x v="0"/>
  </r>
  <r>
    <x v="75"/>
    <x v="75"/>
    <x v="0"/>
    <x v="0"/>
    <s v="Cables&amp;Accessories"/>
    <s v="Cables"/>
    <s v="USBCables"/>
    <x v="1"/>
    <x v="6"/>
    <x v="13"/>
    <x v="3"/>
    <x v="63"/>
    <x v="73"/>
    <n v="2468.1999999999998"/>
    <x v="1"/>
  </r>
  <r>
    <x v="76"/>
    <x v="76"/>
    <x v="0"/>
    <x v="0"/>
    <s v="Cables&amp;Accessories"/>
    <s v="Cables"/>
    <s v="USBCables"/>
    <x v="21"/>
    <x v="4"/>
    <x v="10"/>
    <x v="1"/>
    <x v="64"/>
    <x v="74"/>
    <n v="5692"/>
    <x v="1"/>
  </r>
  <r>
    <x v="544"/>
    <x v="531"/>
    <x v="1"/>
    <x v="5"/>
    <s v="MobileAccessories"/>
    <s v="Photo&amp;VideoAccessories"/>
    <s v="SelfieSticks"/>
    <x v="167"/>
    <x v="46"/>
    <x v="10"/>
    <x v="13"/>
    <x v="392"/>
    <x v="485"/>
    <n v="1127"/>
    <x v="0"/>
  </r>
  <r>
    <x v="545"/>
    <x v="532"/>
    <x v="1"/>
    <x v="5"/>
    <s v="Smartphones&amp;BasicMobiles"/>
    <s v="Smartphones"/>
    <s v="None"/>
    <x v="74"/>
    <x v="134"/>
    <x v="56"/>
    <x v="2"/>
    <x v="393"/>
    <x v="486"/>
    <n v="1076.3999999999999"/>
    <x v="0"/>
  </r>
  <r>
    <x v="546"/>
    <x v="533"/>
    <x v="1"/>
    <x v="4"/>
    <s v="SmartWatches"/>
    <s v="None"/>
    <s v="None"/>
    <x v="169"/>
    <x v="46"/>
    <x v="8"/>
    <x v="1"/>
    <x v="268"/>
    <x v="326"/>
    <n v="121016"/>
    <x v="0"/>
  </r>
  <r>
    <x v="547"/>
    <x v="369"/>
    <x v="1"/>
    <x v="4"/>
    <s v="SmartWatches"/>
    <s v="None"/>
    <s v="None"/>
    <x v="184"/>
    <x v="137"/>
    <x v="38"/>
    <x v="4"/>
    <x v="394"/>
    <x v="487"/>
    <n v="73792.3"/>
    <x v="0"/>
  </r>
  <r>
    <x v="548"/>
    <x v="534"/>
    <x v="1"/>
    <x v="5"/>
    <s v="MobileAccessories"/>
    <s v="Chargers"/>
    <s v="WallChargers"/>
    <x v="9"/>
    <x v="6"/>
    <x v="37"/>
    <x v="5"/>
    <x v="395"/>
    <x v="488"/>
    <n v="61.600000000000009"/>
    <x v="1"/>
  </r>
  <r>
    <x v="549"/>
    <x v="535"/>
    <x v="1"/>
    <x v="5"/>
    <s v="MobileAccessories"/>
    <s v="Photo&amp;VideoAccessories"/>
    <s v="SelfieSticks"/>
    <x v="23"/>
    <x v="36"/>
    <x v="48"/>
    <x v="3"/>
    <x v="396"/>
    <x v="489"/>
    <n v="59695.999999999993"/>
    <x v="0"/>
  </r>
  <r>
    <x v="550"/>
    <x v="536"/>
    <x v="1"/>
    <x v="5"/>
    <s v="MobileAccessories"/>
    <s v="Chargers"/>
    <s v="PowerBanks"/>
    <x v="210"/>
    <x v="43"/>
    <x v="49"/>
    <x v="3"/>
    <x v="397"/>
    <x v="490"/>
    <n v="12939.599999999999"/>
    <x v="0"/>
  </r>
  <r>
    <x v="551"/>
    <x v="537"/>
    <x v="1"/>
    <x v="5"/>
    <s v="MobileAccessories"/>
    <s v="Mounts"/>
    <s v="Shower&amp;WallMounts"/>
    <x v="125"/>
    <x v="6"/>
    <x v="62"/>
    <x v="3"/>
    <x v="398"/>
    <x v="491"/>
    <n v="38294"/>
    <x v="1"/>
  </r>
  <r>
    <x v="552"/>
    <x v="538"/>
    <x v="1"/>
    <x v="4"/>
    <s v="SmartWatches"/>
    <s v="None"/>
    <s v="None"/>
    <x v="195"/>
    <x v="134"/>
    <x v="43"/>
    <x v="5"/>
    <x v="399"/>
    <x v="492"/>
    <n v="3379.2000000000003"/>
    <x v="0"/>
  </r>
  <r>
    <x v="553"/>
    <x v="539"/>
    <x v="1"/>
    <x v="5"/>
    <s v="MobileAccessories"/>
    <s v="Stands"/>
    <s v="None"/>
    <x v="226"/>
    <x v="38"/>
    <x v="72"/>
    <x v="6"/>
    <x v="334"/>
    <x v="412"/>
    <n v="130401"/>
    <x v="0"/>
  </r>
  <r>
    <x v="554"/>
    <x v="540"/>
    <x v="1"/>
    <x v="5"/>
    <s v="Smartphones&amp;BasicMobiles"/>
    <s v="Smartphones"/>
    <s v="None"/>
    <x v="13"/>
    <x v="128"/>
    <x v="28"/>
    <x v="3"/>
    <x v="271"/>
    <x v="357"/>
    <n v="77891.799999999988"/>
    <x v="0"/>
  </r>
  <r>
    <x v="555"/>
    <x v="541"/>
    <x v="1"/>
    <x v="5"/>
    <s v="MobileAccessories"/>
    <s v="Cables&amp;Adapters"/>
    <s v="OTGAdapters"/>
    <x v="42"/>
    <x v="6"/>
    <x v="22"/>
    <x v="0"/>
    <x v="400"/>
    <x v="493"/>
    <n v="20878.2"/>
    <x v="1"/>
  </r>
  <r>
    <x v="556"/>
    <x v="542"/>
    <x v="1"/>
    <x v="5"/>
    <s v="MobileAccessories"/>
    <s v="StylusPens"/>
    <s v="None"/>
    <x v="214"/>
    <x v="155"/>
    <x v="11"/>
    <x v="6"/>
    <x v="401"/>
    <x v="494"/>
    <n v="6867"/>
    <x v="0"/>
  </r>
  <r>
    <x v="557"/>
    <x v="543"/>
    <x v="1"/>
    <x v="7"/>
    <s v="Headphones"/>
    <s v="In-Ear"/>
    <s v="None"/>
    <x v="227"/>
    <x v="8"/>
    <x v="11"/>
    <x v="3"/>
    <x v="402"/>
    <x v="495"/>
    <n v="1491215.0999999999"/>
    <x v="2"/>
  </r>
  <r>
    <x v="558"/>
    <x v="544"/>
    <x v="1"/>
    <x v="7"/>
    <s v="Headphones"/>
    <s v="In-Ear"/>
    <s v="None"/>
    <x v="73"/>
    <x v="168"/>
    <x v="29"/>
    <x v="2"/>
    <x v="403"/>
    <x v="496"/>
    <n v="534120.6"/>
    <x v="0"/>
  </r>
  <r>
    <x v="335"/>
    <x v="333"/>
    <x v="1"/>
    <x v="4"/>
    <s v="SmartWatches"/>
    <s v="None"/>
    <s v="None"/>
    <x v="168"/>
    <x v="129"/>
    <x v="27"/>
    <x v="4"/>
    <x v="404"/>
    <x v="497"/>
    <n v="119148.7"/>
    <x v="0"/>
  </r>
  <r>
    <x v="336"/>
    <x v="334"/>
    <x v="1"/>
    <x v="4"/>
    <s v="SmartWatches"/>
    <s v="None"/>
    <s v="None"/>
    <x v="167"/>
    <x v="130"/>
    <x v="36"/>
    <x v="11"/>
    <x v="322"/>
    <x v="398"/>
    <n v="67765.399999999994"/>
    <x v="0"/>
  </r>
  <r>
    <x v="559"/>
    <x v="545"/>
    <x v="0"/>
    <x v="8"/>
    <s v="PenDrives"/>
    <s v="None"/>
    <s v="None"/>
    <x v="228"/>
    <x v="108"/>
    <x v="37"/>
    <x v="4"/>
    <x v="405"/>
    <x v="498"/>
    <n v="1088351.5"/>
    <x v="2"/>
  </r>
  <r>
    <x v="560"/>
    <x v="546"/>
    <x v="0"/>
    <x v="0"/>
    <s v="Keyboards,Mice&amp;InputDevices"/>
    <s v="Mice"/>
    <s v="None"/>
    <x v="23"/>
    <x v="169"/>
    <x v="9"/>
    <x v="5"/>
    <x v="406"/>
    <x v="499"/>
    <n v="269781.60000000003"/>
    <x v="2"/>
  </r>
  <r>
    <x v="561"/>
    <x v="547"/>
    <x v="0"/>
    <x v="0"/>
    <s v="Keyboards,Mice&amp;InputDevices"/>
    <s v="GraphicTablets"/>
    <s v="None"/>
    <x v="229"/>
    <x v="170"/>
    <x v="86"/>
    <x v="11"/>
    <x v="407"/>
    <x v="500"/>
    <n v="27945.199999999997"/>
    <x v="1"/>
  </r>
  <r>
    <x v="562"/>
    <x v="548"/>
    <x v="1"/>
    <x v="7"/>
    <s v="Headphones"/>
    <s v="In-Ear"/>
    <s v="None"/>
    <x v="70"/>
    <x v="157"/>
    <x v="48"/>
    <x v="11"/>
    <x v="408"/>
    <x v="501"/>
    <n v="687792.4"/>
    <x v="0"/>
  </r>
  <r>
    <x v="563"/>
    <x v="549"/>
    <x v="0"/>
    <x v="0"/>
    <s v="LaptopAccessories"/>
    <s v="Lapdesks"/>
    <s v="None"/>
    <x v="43"/>
    <x v="3"/>
    <x v="33"/>
    <x v="12"/>
    <x v="409"/>
    <x v="502"/>
    <n v="2415"/>
    <x v="2"/>
  </r>
  <r>
    <x v="343"/>
    <x v="341"/>
    <x v="1"/>
    <x v="6"/>
    <s v="MemoryCards"/>
    <s v="MicroSD"/>
    <s v="None"/>
    <x v="173"/>
    <x v="5"/>
    <x v="1"/>
    <x v="5"/>
    <x v="410"/>
    <x v="503"/>
    <n v="295952.80000000005"/>
    <x v="0"/>
  </r>
  <r>
    <x v="344"/>
    <x v="342"/>
    <x v="1"/>
    <x v="4"/>
    <s v="SmartWatches"/>
    <s v="None"/>
    <s v="None"/>
    <x v="169"/>
    <x v="95"/>
    <x v="13"/>
    <x v="3"/>
    <x v="257"/>
    <x v="313"/>
    <n v="43824.899999999994"/>
    <x v="0"/>
  </r>
  <r>
    <x v="564"/>
    <x v="550"/>
    <x v="1"/>
    <x v="7"/>
    <s v="Headphones"/>
    <s v="In-Ear"/>
    <s v="None"/>
    <x v="93"/>
    <x v="145"/>
    <x v="6"/>
    <x v="3"/>
    <x v="411"/>
    <x v="504"/>
    <n v="581548.1"/>
    <x v="0"/>
  </r>
  <r>
    <x v="565"/>
    <x v="551"/>
    <x v="0"/>
    <x v="0"/>
    <s v="LaptopAccessories"/>
    <s v="NotebookComputerStands"/>
    <s v="None"/>
    <x v="12"/>
    <x v="38"/>
    <x v="36"/>
    <x v="4"/>
    <x v="412"/>
    <x v="505"/>
    <n v="106601.29999999999"/>
    <x v="0"/>
  </r>
  <r>
    <x v="566"/>
    <x v="552"/>
    <x v="1"/>
    <x v="7"/>
    <s v="Headphones"/>
    <s v="In-Ear"/>
    <s v="None"/>
    <x v="4"/>
    <x v="4"/>
    <x v="11"/>
    <x v="12"/>
    <x v="413"/>
    <x v="506"/>
    <n v="76174"/>
    <x v="1"/>
  </r>
  <r>
    <x v="347"/>
    <x v="345"/>
    <x v="1"/>
    <x v="7"/>
    <s v="Headphones"/>
    <s v="In-Ear"/>
    <s v="None"/>
    <x v="23"/>
    <x v="8"/>
    <x v="54"/>
    <x v="3"/>
    <x v="414"/>
    <x v="507"/>
    <n v="789606.7"/>
    <x v="2"/>
  </r>
  <r>
    <x v="567"/>
    <x v="553"/>
    <x v="1"/>
    <x v="7"/>
    <s v="Headphones"/>
    <s v="On-Ear"/>
    <s v="None"/>
    <x v="230"/>
    <x v="145"/>
    <x v="12"/>
    <x v="3"/>
    <x v="415"/>
    <x v="508"/>
    <n v="439319.1"/>
    <x v="0"/>
  </r>
  <r>
    <x v="346"/>
    <x v="344"/>
    <x v="1"/>
    <x v="4"/>
    <s v="SmartWatches"/>
    <s v="None"/>
    <s v="None"/>
    <x v="73"/>
    <x v="133"/>
    <x v="72"/>
    <x v="2"/>
    <x v="416"/>
    <x v="509"/>
    <n v="85008.3"/>
    <x v="0"/>
  </r>
  <r>
    <x v="568"/>
    <x v="554"/>
    <x v="1"/>
    <x v="7"/>
    <s v="Headphones"/>
    <s v="In-Ear"/>
    <s v="None"/>
    <x v="7"/>
    <x v="8"/>
    <x v="8"/>
    <x v="2"/>
    <x v="417"/>
    <x v="510"/>
    <n v="362680.5"/>
    <x v="2"/>
  </r>
  <r>
    <x v="569"/>
    <x v="555"/>
    <x v="0"/>
    <x v="0"/>
    <s v="Cables&amp;Accessories"/>
    <s v="CableConnectionProtectors"/>
    <s v="None"/>
    <x v="25"/>
    <x v="8"/>
    <x v="2"/>
    <x v="3"/>
    <x v="418"/>
    <x v="511"/>
    <n v="35879.1"/>
    <x v="2"/>
  </r>
  <r>
    <x v="351"/>
    <x v="349"/>
    <x v="1"/>
    <x v="5"/>
    <s v="MobileAccessories"/>
    <s v="Chargers"/>
    <s v="AutomobileChargers"/>
    <x v="12"/>
    <x v="49"/>
    <x v="25"/>
    <x v="1"/>
    <x v="419"/>
    <x v="512"/>
    <n v="57132"/>
    <x v="0"/>
  </r>
  <r>
    <x v="570"/>
    <x v="556"/>
    <x v="0"/>
    <x v="8"/>
    <s v="PenDrives"/>
    <s v="None"/>
    <s v="None"/>
    <x v="231"/>
    <x v="68"/>
    <x v="45"/>
    <x v="0"/>
    <x v="420"/>
    <x v="513"/>
    <n v="269946.60000000003"/>
    <x v="0"/>
  </r>
  <r>
    <x v="571"/>
    <x v="557"/>
    <x v="0"/>
    <x v="0"/>
    <s v="Keyboards,Mice&amp;InputDevices"/>
    <s v="Mice"/>
    <s v="None"/>
    <x v="55"/>
    <x v="149"/>
    <x v="53"/>
    <x v="4"/>
    <x v="421"/>
    <x v="514"/>
    <n v="233554.5"/>
    <x v="2"/>
  </r>
  <r>
    <x v="572"/>
    <x v="558"/>
    <x v="0"/>
    <x v="0"/>
    <s v="Keyboards,Mice&amp;InputDevices"/>
    <s v="Mice"/>
    <s v="None"/>
    <x v="8"/>
    <x v="22"/>
    <x v="8"/>
    <x v="3"/>
    <x v="422"/>
    <x v="515"/>
    <n v="6547.7"/>
    <x v="2"/>
  </r>
  <r>
    <x v="359"/>
    <x v="357"/>
    <x v="1"/>
    <x v="4"/>
    <s v="SmartWatches"/>
    <s v="None"/>
    <s v="None"/>
    <x v="45"/>
    <x v="46"/>
    <x v="13"/>
    <x v="1"/>
    <x v="268"/>
    <x v="326"/>
    <n v="121016"/>
    <x v="0"/>
  </r>
  <r>
    <x v="360"/>
    <x v="358"/>
    <x v="1"/>
    <x v="4"/>
    <s v="SmartWatches"/>
    <s v="None"/>
    <s v="None"/>
    <x v="73"/>
    <x v="136"/>
    <x v="74"/>
    <x v="0"/>
    <x v="359"/>
    <x v="477"/>
    <n v="95079.6"/>
    <x v="0"/>
  </r>
  <r>
    <x v="573"/>
    <x v="559"/>
    <x v="1"/>
    <x v="7"/>
    <s v="Headphones"/>
    <s v="In-Ear"/>
    <s v="None"/>
    <x v="2"/>
    <x v="8"/>
    <x v="29"/>
    <x v="2"/>
    <x v="423"/>
    <x v="516"/>
    <n v="300405.3"/>
    <x v="2"/>
  </r>
  <r>
    <x v="574"/>
    <x v="560"/>
    <x v="0"/>
    <x v="0"/>
    <s v="Keyboards,Mice&amp;InputDevices"/>
    <s v="Keyboards"/>
    <s v="None"/>
    <x v="126"/>
    <x v="15"/>
    <x v="12"/>
    <x v="4"/>
    <x v="424"/>
    <x v="517"/>
    <n v="123964.7"/>
    <x v="0"/>
  </r>
  <r>
    <x v="365"/>
    <x v="362"/>
    <x v="1"/>
    <x v="4"/>
    <s v="SmartWatches"/>
    <s v="None"/>
    <s v="None"/>
    <x v="182"/>
    <x v="129"/>
    <x v="38"/>
    <x v="0"/>
    <x v="425"/>
    <x v="518"/>
    <n v="123807.6"/>
    <x v="0"/>
  </r>
  <r>
    <x v="575"/>
    <x v="561"/>
    <x v="0"/>
    <x v="0"/>
    <s v="Keyboards,Mice&amp;InputDevices"/>
    <s v="Mice"/>
    <s v="None"/>
    <x v="8"/>
    <x v="108"/>
    <x v="34"/>
    <x v="6"/>
    <x v="426"/>
    <x v="519"/>
    <n v="149292"/>
    <x v="2"/>
  </r>
  <r>
    <x v="576"/>
    <x v="562"/>
    <x v="2"/>
    <x v="9"/>
    <s v="Condenser"/>
    <s v="None"/>
    <s v="None"/>
    <x v="232"/>
    <x v="171"/>
    <x v="13"/>
    <x v="1"/>
    <x v="427"/>
    <x v="520"/>
    <n v="274656"/>
    <x v="0"/>
  </r>
  <r>
    <x v="0"/>
    <x v="0"/>
    <x v="0"/>
    <x v="0"/>
    <s v="Cables&amp;Accessories"/>
    <s v="Cables"/>
    <s v="USBCables"/>
    <x v="0"/>
    <x v="0"/>
    <x v="0"/>
    <x v="0"/>
    <x v="0"/>
    <x v="0"/>
    <n v="101929.8"/>
    <x v="0"/>
  </r>
  <r>
    <x v="577"/>
    <x v="563"/>
    <x v="1"/>
    <x v="10"/>
    <s v="DisposableBatteries"/>
    <s v="None"/>
    <s v="None"/>
    <x v="233"/>
    <x v="172"/>
    <x v="85"/>
    <x v="6"/>
    <x v="428"/>
    <x v="521"/>
    <n v="126135"/>
    <x v="1"/>
  </r>
  <r>
    <x v="578"/>
    <x v="564"/>
    <x v="3"/>
    <x v="11"/>
    <s v="Paper"/>
    <s v="Stationery"/>
    <s v="Pens,Pencils&amp;WritingSupplies"/>
    <x v="234"/>
    <x v="173"/>
    <x v="26"/>
    <x v="4"/>
    <x v="429"/>
    <x v="522"/>
    <n v="24905.599999999999"/>
    <x v="3"/>
  </r>
  <r>
    <x v="579"/>
    <x v="565"/>
    <x v="4"/>
    <x v="12"/>
    <s v="Scrapbooking"/>
    <s v="Tape"/>
    <s v="None"/>
    <x v="235"/>
    <x v="174"/>
    <x v="73"/>
    <x v="2"/>
    <x v="430"/>
    <x v="523"/>
    <n v="57634.2"/>
    <x v="3"/>
  </r>
  <r>
    <x v="580"/>
    <x v="566"/>
    <x v="1"/>
    <x v="7"/>
    <s v="Headphones"/>
    <s v="In-Ear"/>
    <s v="None"/>
    <x v="64"/>
    <x v="175"/>
    <x v="6"/>
    <x v="3"/>
    <x v="431"/>
    <x v="524"/>
    <n v="376256.99999999994"/>
    <x v="0"/>
  </r>
  <r>
    <x v="374"/>
    <x v="369"/>
    <x v="1"/>
    <x v="4"/>
    <s v="SmartWatches"/>
    <s v="None"/>
    <s v="None"/>
    <x v="184"/>
    <x v="142"/>
    <x v="60"/>
    <x v="4"/>
    <x v="432"/>
    <x v="525"/>
    <n v="73796.599999999991"/>
    <x v="0"/>
  </r>
  <r>
    <x v="581"/>
    <x v="567"/>
    <x v="1"/>
    <x v="7"/>
    <s v="Headphones"/>
    <s v="In-Ear"/>
    <s v="None"/>
    <x v="0"/>
    <x v="175"/>
    <x v="12"/>
    <x v="0"/>
    <x v="433"/>
    <x v="526"/>
    <n v="865.2"/>
    <x v="0"/>
  </r>
  <r>
    <x v="582"/>
    <x v="568"/>
    <x v="0"/>
    <x v="0"/>
    <s v="Keyboards,Mice&amp;InputDevices"/>
    <s v="Keyboard&amp;MouseSets"/>
    <s v="None"/>
    <x v="93"/>
    <x v="176"/>
    <x v="15"/>
    <x v="0"/>
    <x v="434"/>
    <x v="527"/>
    <n v="141611.4"/>
    <x v="0"/>
  </r>
  <r>
    <x v="1"/>
    <x v="1"/>
    <x v="0"/>
    <x v="0"/>
    <s v="Cables&amp;Accessories"/>
    <s v="Cables"/>
    <s v="USBCables"/>
    <x v="1"/>
    <x v="1"/>
    <x v="1"/>
    <x v="1"/>
    <x v="1"/>
    <x v="1"/>
    <n v="175976"/>
    <x v="1"/>
  </r>
  <r>
    <x v="2"/>
    <x v="2"/>
    <x v="0"/>
    <x v="0"/>
    <s v="Cables&amp;Accessories"/>
    <s v="Cables"/>
    <s v="USBCables"/>
    <x v="1"/>
    <x v="8"/>
    <x v="27"/>
    <x v="2"/>
    <x v="2"/>
    <x v="342"/>
    <n v="30919.200000000001"/>
    <x v="2"/>
  </r>
  <r>
    <x v="375"/>
    <x v="370"/>
    <x v="1"/>
    <x v="4"/>
    <s v="SmartWatches"/>
    <s v="None"/>
    <s v="None"/>
    <x v="185"/>
    <x v="143"/>
    <x v="8"/>
    <x v="3"/>
    <x v="278"/>
    <x v="339"/>
    <n v="21233.899999999998"/>
    <x v="0"/>
  </r>
  <r>
    <x v="583"/>
    <x v="569"/>
    <x v="0"/>
    <x v="8"/>
    <s v="ExternalHardDisks"/>
    <s v="None"/>
    <s v="None"/>
    <x v="236"/>
    <x v="95"/>
    <x v="75"/>
    <x v="6"/>
    <x v="435"/>
    <x v="528"/>
    <n v="228645"/>
    <x v="0"/>
  </r>
  <r>
    <x v="584"/>
    <x v="570"/>
    <x v="1"/>
    <x v="13"/>
    <s v="VideoCameras"/>
    <s v="None"/>
    <s v="None"/>
    <x v="7"/>
    <x v="20"/>
    <x v="43"/>
    <x v="7"/>
    <x v="436"/>
    <x v="529"/>
    <n v="12465.300000000001"/>
    <x v="0"/>
  </r>
  <r>
    <x v="585"/>
    <x v="571"/>
    <x v="0"/>
    <x v="0"/>
    <s v="Keyboards,Mice&amp;InputDevices"/>
    <s v="Mice"/>
    <s v="None"/>
    <x v="8"/>
    <x v="119"/>
    <x v="9"/>
    <x v="12"/>
    <x v="437"/>
    <x v="530"/>
    <n v="41394.5"/>
    <x v="1"/>
  </r>
  <r>
    <x v="3"/>
    <x v="3"/>
    <x v="0"/>
    <x v="0"/>
    <s v="Cables&amp;Accessories"/>
    <s v="Cables"/>
    <s v="USBCables"/>
    <x v="2"/>
    <x v="3"/>
    <x v="3"/>
    <x v="0"/>
    <x v="288"/>
    <x v="351"/>
    <n v="396328.8"/>
    <x v="2"/>
  </r>
  <r>
    <x v="586"/>
    <x v="572"/>
    <x v="0"/>
    <x v="0"/>
    <s v="Keyboards,Mice&amp;InputDevices"/>
    <s v="Keyboard&amp;MouseSets"/>
    <s v="None"/>
    <x v="155"/>
    <x v="8"/>
    <x v="77"/>
    <x v="12"/>
    <x v="438"/>
    <x v="531"/>
    <n v="53532.5"/>
    <x v="2"/>
  </r>
  <r>
    <x v="587"/>
    <x v="573"/>
    <x v="1"/>
    <x v="13"/>
    <s v="Accessories"/>
    <s v="Tripods&amp;Monopods"/>
    <s v="Tabletop&amp;TravelTripods"/>
    <x v="35"/>
    <x v="145"/>
    <x v="27"/>
    <x v="4"/>
    <x v="439"/>
    <x v="532"/>
    <n v="116697.7"/>
    <x v="0"/>
  </r>
  <r>
    <x v="588"/>
    <x v="574"/>
    <x v="1"/>
    <x v="7"/>
    <s v="Headphones"/>
    <s v="In-Ear"/>
    <s v="None"/>
    <x v="93"/>
    <x v="177"/>
    <x v="43"/>
    <x v="2"/>
    <x v="440"/>
    <x v="533"/>
    <n v="37065.599999999999"/>
    <x v="0"/>
  </r>
  <r>
    <x v="4"/>
    <x v="4"/>
    <x v="0"/>
    <x v="0"/>
    <s v="Cables&amp;Accessories"/>
    <s v="Cables"/>
    <s v="USBCables"/>
    <x v="3"/>
    <x v="4"/>
    <x v="4"/>
    <x v="0"/>
    <x v="4"/>
    <x v="4"/>
    <n v="71001"/>
    <x v="1"/>
  </r>
  <r>
    <x v="589"/>
    <x v="575"/>
    <x v="0"/>
    <x v="8"/>
    <s v="PenDrives"/>
    <s v="None"/>
    <s v="None"/>
    <x v="237"/>
    <x v="178"/>
    <x v="33"/>
    <x v="4"/>
    <x v="441"/>
    <x v="534"/>
    <n v="129249.4"/>
    <x v="0"/>
  </r>
  <r>
    <x v="390"/>
    <x v="383"/>
    <x v="1"/>
    <x v="4"/>
    <s v="SmartWatches"/>
    <s v="None"/>
    <s v="None"/>
    <x v="137"/>
    <x v="130"/>
    <x v="58"/>
    <x v="0"/>
    <x v="442"/>
    <x v="535"/>
    <n v="292399.8"/>
    <x v="0"/>
  </r>
  <r>
    <x v="391"/>
    <x v="384"/>
    <x v="1"/>
    <x v="5"/>
    <s v="MobileAccessories"/>
    <s v="Photo&amp;VideoAccessories"/>
    <s v="SelfieSticks"/>
    <x v="0"/>
    <x v="20"/>
    <x v="27"/>
    <x v="1"/>
    <x v="291"/>
    <x v="354"/>
    <n v="13528"/>
    <x v="0"/>
  </r>
  <r>
    <x v="590"/>
    <x v="576"/>
    <x v="1"/>
    <x v="7"/>
    <s v="Headphones"/>
    <s v="In-Ear"/>
    <s v="None"/>
    <x v="73"/>
    <x v="145"/>
    <x v="33"/>
    <x v="3"/>
    <x v="443"/>
    <x v="536"/>
    <n v="450442.39999999997"/>
    <x v="0"/>
  </r>
  <r>
    <x v="591"/>
    <x v="577"/>
    <x v="3"/>
    <x v="14"/>
    <s v="Calculators"/>
    <s v="Scientific"/>
    <s v="None"/>
    <x v="238"/>
    <x v="179"/>
    <x v="26"/>
    <x v="6"/>
    <x v="444"/>
    <x v="537"/>
    <n v="25920"/>
    <x v="0"/>
  </r>
  <r>
    <x v="592"/>
    <x v="578"/>
    <x v="0"/>
    <x v="1"/>
    <s v="Repeaters&amp;Extenders"/>
    <s v="None"/>
    <s v="None"/>
    <x v="239"/>
    <x v="177"/>
    <x v="46"/>
    <x v="0"/>
    <x v="445"/>
    <x v="538"/>
    <n v="208114.2"/>
    <x v="0"/>
  </r>
  <r>
    <x v="593"/>
    <x v="579"/>
    <x v="1"/>
    <x v="7"/>
    <s v="Headphones"/>
    <s v="In-Ear"/>
    <s v="None"/>
    <x v="240"/>
    <x v="93"/>
    <x v="12"/>
    <x v="3"/>
    <x v="446"/>
    <x v="539"/>
    <n v="662875.69999999995"/>
    <x v="0"/>
  </r>
  <r>
    <x v="594"/>
    <x v="580"/>
    <x v="1"/>
    <x v="13"/>
    <s v="Accessories"/>
    <s v="Tripods&amp;Monopods"/>
    <s v="TripodLegs"/>
    <x v="0"/>
    <x v="102"/>
    <x v="13"/>
    <x v="2"/>
    <x v="447"/>
    <x v="540"/>
    <n v="83350.8"/>
    <x v="2"/>
  </r>
  <r>
    <x v="392"/>
    <x v="385"/>
    <x v="1"/>
    <x v="6"/>
    <s v="MemoryCards"/>
    <s v="MicroSD"/>
    <s v="None"/>
    <x v="241"/>
    <x v="46"/>
    <x v="82"/>
    <x v="4"/>
    <x v="448"/>
    <x v="541"/>
    <n v="602150.5"/>
    <x v="0"/>
  </r>
  <r>
    <x v="5"/>
    <x v="5"/>
    <x v="0"/>
    <x v="0"/>
    <s v="Cables&amp;Accessories"/>
    <s v="Cables"/>
    <s v="USBCables"/>
    <x v="4"/>
    <x v="5"/>
    <x v="5"/>
    <x v="2"/>
    <x v="294"/>
    <x v="360"/>
    <n v="96993"/>
    <x v="0"/>
  </r>
  <r>
    <x v="595"/>
    <x v="581"/>
    <x v="0"/>
    <x v="15"/>
    <s v="Inks,Toners&amp;Cartridges"/>
    <s v="InkjetInkCartridges"/>
    <s v="None"/>
    <x v="242"/>
    <x v="180"/>
    <x v="80"/>
    <x v="1"/>
    <x v="449"/>
    <x v="542"/>
    <n v="28796"/>
    <x v="2"/>
  </r>
  <r>
    <x v="401"/>
    <x v="394"/>
    <x v="0"/>
    <x v="0"/>
    <s v="Cables&amp;Accessories"/>
    <s v="CableConnectionProtectors"/>
    <s v="None"/>
    <x v="25"/>
    <x v="8"/>
    <x v="2"/>
    <x v="1"/>
    <x v="297"/>
    <x v="364"/>
    <n v="5584"/>
    <x v="2"/>
  </r>
  <r>
    <x v="596"/>
    <x v="582"/>
    <x v="0"/>
    <x v="0"/>
    <s v="Keyboards,Mice&amp;InputDevices"/>
    <s v="Keyboard&amp;MiceAccessories"/>
    <s v="DustCovers"/>
    <x v="243"/>
    <x v="7"/>
    <x v="65"/>
    <x v="12"/>
    <x v="450"/>
    <x v="543"/>
    <n v="53315.5"/>
    <x v="1"/>
  </r>
  <r>
    <x v="597"/>
    <x v="583"/>
    <x v="0"/>
    <x v="8"/>
    <s v="PenDrives"/>
    <s v="None"/>
    <s v="None"/>
    <x v="244"/>
    <x v="181"/>
    <x v="0"/>
    <x v="4"/>
    <x v="451"/>
    <x v="544"/>
    <n v="239712.09999999998"/>
    <x v="0"/>
  </r>
  <r>
    <x v="598"/>
    <x v="584"/>
    <x v="1"/>
    <x v="7"/>
    <s v="Headphones"/>
    <s v="In-Ear"/>
    <s v="None"/>
    <x v="34"/>
    <x v="95"/>
    <x v="60"/>
    <x v="11"/>
    <x v="452"/>
    <x v="545"/>
    <n v="56851.799999999996"/>
    <x v="0"/>
  </r>
  <r>
    <x v="599"/>
    <x v="585"/>
    <x v="0"/>
    <x v="0"/>
    <s v="Keyboards,Mice&amp;InputDevices"/>
    <s v="Mice"/>
    <s v="None"/>
    <x v="173"/>
    <x v="49"/>
    <x v="37"/>
    <x v="5"/>
    <x v="453"/>
    <x v="546"/>
    <n v="40810"/>
    <x v="0"/>
  </r>
  <r>
    <x v="600"/>
    <x v="586"/>
    <x v="1"/>
    <x v="7"/>
    <s v="Headphones"/>
    <s v="In-Ear"/>
    <s v="None"/>
    <x v="73"/>
    <x v="131"/>
    <x v="57"/>
    <x v="7"/>
    <x v="454"/>
    <x v="547"/>
    <n v="104798.8"/>
    <x v="0"/>
  </r>
  <r>
    <x v="601"/>
    <x v="587"/>
    <x v="1"/>
    <x v="10"/>
    <s v="DisposableBatteries"/>
    <s v="None"/>
    <s v="None"/>
    <x v="4"/>
    <x v="182"/>
    <x v="49"/>
    <x v="5"/>
    <x v="455"/>
    <x v="548"/>
    <n v="2833.6000000000004"/>
    <x v="3"/>
  </r>
  <r>
    <x v="602"/>
    <x v="588"/>
    <x v="0"/>
    <x v="0"/>
    <s v="PCGamingPeripherals"/>
    <s v="GamingMice"/>
    <s v="None"/>
    <x v="0"/>
    <x v="85"/>
    <x v="35"/>
    <x v="5"/>
    <x v="456"/>
    <x v="549"/>
    <n v="79811.600000000006"/>
    <x v="2"/>
  </r>
  <r>
    <x v="603"/>
    <x v="589"/>
    <x v="4"/>
    <x v="12"/>
    <s v="PaintingMaterials"/>
    <s v="Paints"/>
    <s v="None"/>
    <x v="245"/>
    <x v="183"/>
    <x v="59"/>
    <x v="5"/>
    <x v="457"/>
    <x v="550"/>
    <n v="31693.200000000004"/>
    <x v="1"/>
  </r>
  <r>
    <x v="604"/>
    <x v="590"/>
    <x v="0"/>
    <x v="0"/>
    <s v="Keyboards,Mice&amp;InputDevices"/>
    <s v="Keyboard&amp;MiceAccessories"/>
    <s v="MousePads"/>
    <x v="105"/>
    <x v="8"/>
    <x v="65"/>
    <x v="0"/>
    <x v="143"/>
    <x v="551"/>
    <n v="2062.2000000000003"/>
    <x v="2"/>
  </r>
  <r>
    <x v="605"/>
    <x v="591"/>
    <x v="0"/>
    <x v="0"/>
    <s v="HardDiskBags"/>
    <s v="None"/>
    <s v="None"/>
    <x v="1"/>
    <x v="22"/>
    <x v="29"/>
    <x v="6"/>
    <x v="458"/>
    <x v="552"/>
    <n v="61056"/>
    <x v="2"/>
  </r>
  <r>
    <x v="606"/>
    <x v="592"/>
    <x v="1"/>
    <x v="7"/>
    <s v="Headphones"/>
    <s v="In-Ear"/>
    <s v="None"/>
    <x v="30"/>
    <x v="184"/>
    <x v="38"/>
    <x v="11"/>
    <x v="459"/>
    <x v="553"/>
    <n v="12882"/>
    <x v="0"/>
  </r>
  <r>
    <x v="607"/>
    <x v="593"/>
    <x v="1"/>
    <x v="7"/>
    <s v="Headphones"/>
    <s v="In-Ear"/>
    <s v="None"/>
    <x v="26"/>
    <x v="184"/>
    <x v="27"/>
    <x v="11"/>
    <x v="460"/>
    <x v="554"/>
    <n v="391597.6"/>
    <x v="0"/>
  </r>
  <r>
    <x v="411"/>
    <x v="403"/>
    <x v="1"/>
    <x v="5"/>
    <s v="MobileAccessories"/>
    <s v="Chargers"/>
    <s v="PowerBanks"/>
    <x v="167"/>
    <x v="79"/>
    <x v="28"/>
    <x v="3"/>
    <x v="303"/>
    <x v="372"/>
    <n v="76579.799999999988"/>
    <x v="0"/>
  </r>
  <r>
    <x v="6"/>
    <x v="6"/>
    <x v="0"/>
    <x v="0"/>
    <s v="Cables&amp;Accessories"/>
    <s v="Cables"/>
    <s v="USBCables"/>
    <x v="5"/>
    <x v="6"/>
    <x v="6"/>
    <x v="3"/>
    <x v="304"/>
    <x v="373"/>
    <n v="62274.899999999994"/>
    <x v="1"/>
  </r>
  <r>
    <x v="608"/>
    <x v="594"/>
    <x v="3"/>
    <x v="14"/>
    <s v="Calculators"/>
    <s v="Scientific"/>
    <s v="None"/>
    <x v="246"/>
    <x v="185"/>
    <x v="84"/>
    <x v="5"/>
    <x v="461"/>
    <x v="555"/>
    <n v="53587.600000000006"/>
    <x v="2"/>
  </r>
  <r>
    <x v="609"/>
    <x v="595"/>
    <x v="1"/>
    <x v="13"/>
    <s v="Flashes"/>
    <s v="Macro&amp;RinglightFlashes"/>
    <s v="None"/>
    <x v="35"/>
    <x v="20"/>
    <x v="13"/>
    <x v="11"/>
    <x v="462"/>
    <x v="556"/>
    <n v="49240.399999999994"/>
    <x v="0"/>
  </r>
  <r>
    <x v="610"/>
    <x v="596"/>
    <x v="0"/>
    <x v="0"/>
    <s v="Keyboards,Mice&amp;InputDevices"/>
    <s v="Mice"/>
    <s v="None"/>
    <x v="247"/>
    <x v="77"/>
    <x v="1"/>
    <x v="0"/>
    <x v="463"/>
    <x v="557"/>
    <n v="34683.599999999999"/>
    <x v="0"/>
  </r>
  <r>
    <x v="611"/>
    <x v="597"/>
    <x v="0"/>
    <x v="1"/>
    <s v="None"/>
    <s v="None"/>
    <s v="None"/>
    <x v="34"/>
    <x v="186"/>
    <x v="46"/>
    <x v="3"/>
    <x v="464"/>
    <x v="558"/>
    <n v="48035.6"/>
    <x v="0"/>
  </r>
  <r>
    <x v="612"/>
    <x v="598"/>
    <x v="0"/>
    <x v="1"/>
    <s v="Routers"/>
    <s v="None"/>
    <s v="None"/>
    <x v="210"/>
    <x v="95"/>
    <x v="8"/>
    <x v="5"/>
    <x v="465"/>
    <x v="559"/>
    <n v="154105.60000000001"/>
    <x v="0"/>
  </r>
  <r>
    <x v="613"/>
    <x v="599"/>
    <x v="1"/>
    <x v="7"/>
    <s v="Headphones"/>
    <s v="Over-Ear"/>
    <s v="None"/>
    <x v="167"/>
    <x v="95"/>
    <x v="0"/>
    <x v="3"/>
    <x v="466"/>
    <x v="560"/>
    <n v="226287.19999999998"/>
    <x v="0"/>
  </r>
  <r>
    <x v="614"/>
    <x v="600"/>
    <x v="1"/>
    <x v="7"/>
    <s v="Headphones"/>
    <s v="In-Ear"/>
    <s v="None"/>
    <x v="248"/>
    <x v="22"/>
    <x v="28"/>
    <x v="3"/>
    <x v="467"/>
    <x v="561"/>
    <n v="489810.6"/>
    <x v="2"/>
  </r>
  <r>
    <x v="615"/>
    <x v="601"/>
    <x v="0"/>
    <x v="0"/>
    <s v="Keyboards,Mice&amp;InputDevices"/>
    <s v="GraphicTablets"/>
    <s v="None"/>
    <x v="249"/>
    <x v="6"/>
    <x v="27"/>
    <x v="12"/>
    <x v="468"/>
    <x v="562"/>
    <n v="33733"/>
    <x v="1"/>
  </r>
  <r>
    <x v="616"/>
    <x v="602"/>
    <x v="0"/>
    <x v="0"/>
    <s v="Keyboards,Mice&amp;InputDevices"/>
    <s v="Keyboards"/>
    <s v="None"/>
    <x v="2"/>
    <x v="4"/>
    <x v="75"/>
    <x v="9"/>
    <x v="469"/>
    <x v="563"/>
    <n v="121446"/>
    <x v="1"/>
  </r>
  <r>
    <x v="7"/>
    <x v="7"/>
    <x v="0"/>
    <x v="0"/>
    <s v="Cables&amp;Accessories"/>
    <s v="Cables"/>
    <s v="USBCables"/>
    <x v="6"/>
    <x v="7"/>
    <x v="7"/>
    <x v="4"/>
    <x v="7"/>
    <x v="7"/>
    <n v="130767.29999999999"/>
    <x v="1"/>
  </r>
  <r>
    <x v="617"/>
    <x v="603"/>
    <x v="0"/>
    <x v="0"/>
    <s v="Keyboards,Mice&amp;InputDevices"/>
    <s v="Mice"/>
    <s v="None"/>
    <x v="42"/>
    <x v="7"/>
    <x v="34"/>
    <x v="11"/>
    <x v="470"/>
    <x v="564"/>
    <n v="11567.199999999999"/>
    <x v="1"/>
  </r>
  <r>
    <x v="618"/>
    <x v="604"/>
    <x v="1"/>
    <x v="7"/>
    <s v="Headphones"/>
    <s v="On-Ear"/>
    <s v="None"/>
    <x v="34"/>
    <x v="79"/>
    <x v="50"/>
    <x v="1"/>
    <x v="471"/>
    <x v="565"/>
    <n v="134336"/>
    <x v="0"/>
  </r>
  <r>
    <x v="619"/>
    <x v="605"/>
    <x v="1"/>
    <x v="3"/>
    <s v="Speakers"/>
    <s v="BluetoothSpeakers"/>
    <s v="None"/>
    <x v="250"/>
    <x v="94"/>
    <x v="34"/>
    <x v="2"/>
    <x v="472"/>
    <x v="566"/>
    <n v="6938.0999999999995"/>
    <x v="0"/>
  </r>
  <r>
    <x v="417"/>
    <x v="408"/>
    <x v="1"/>
    <x v="5"/>
    <s v="MobileAccessories"/>
    <s v="D√©cor"/>
    <s v="None"/>
    <x v="142"/>
    <x v="7"/>
    <x v="13"/>
    <x v="3"/>
    <x v="307"/>
    <x v="376"/>
    <n v="24595.899999999998"/>
    <x v="1"/>
  </r>
  <r>
    <x v="10"/>
    <x v="10"/>
    <x v="0"/>
    <x v="0"/>
    <s v="Cables&amp;Accessories"/>
    <s v="Cables"/>
    <s v="USBCables"/>
    <x v="3"/>
    <x v="9"/>
    <x v="10"/>
    <x v="4"/>
    <x v="9"/>
    <x v="10"/>
    <n v="57581.299999999996"/>
    <x v="1"/>
  </r>
  <r>
    <x v="620"/>
    <x v="606"/>
    <x v="1"/>
    <x v="10"/>
    <s v="None"/>
    <s v="None"/>
    <s v="None"/>
    <x v="106"/>
    <x v="187"/>
    <x v="79"/>
    <x v="5"/>
    <x v="473"/>
    <x v="567"/>
    <n v="116846.40000000001"/>
    <x v="1"/>
  </r>
  <r>
    <x v="621"/>
    <x v="607"/>
    <x v="0"/>
    <x v="0"/>
    <s v="LaptopAccessories"/>
    <s v="Lapdesks"/>
    <s v="None"/>
    <x v="251"/>
    <x v="38"/>
    <x v="37"/>
    <x v="4"/>
    <x v="474"/>
    <x v="568"/>
    <n v="111382.9"/>
    <x v="0"/>
  </r>
  <r>
    <x v="622"/>
    <x v="608"/>
    <x v="0"/>
    <x v="8"/>
    <s v="PenDrives"/>
    <s v="None"/>
    <s v="None"/>
    <x v="252"/>
    <x v="188"/>
    <x v="13"/>
    <x v="4"/>
    <x v="475"/>
    <x v="569"/>
    <n v="229895.19999999998"/>
    <x v="0"/>
  </r>
  <r>
    <x v="413"/>
    <x v="405"/>
    <x v="1"/>
    <x v="4"/>
    <s v="SmartWatches"/>
    <s v="None"/>
    <s v="None"/>
    <x v="195"/>
    <x v="130"/>
    <x v="33"/>
    <x v="3"/>
    <x v="476"/>
    <x v="570"/>
    <n v="198636.79999999999"/>
    <x v="0"/>
  </r>
  <r>
    <x v="623"/>
    <x v="609"/>
    <x v="0"/>
    <x v="0"/>
    <s v="Keyboards,Mice&amp;InputDevices"/>
    <s v="Keyboard&amp;MiceAccessories"/>
    <s v="MousePads"/>
    <x v="253"/>
    <x v="7"/>
    <x v="1"/>
    <x v="5"/>
    <x v="477"/>
    <x v="571"/>
    <n v="22774.400000000001"/>
    <x v="1"/>
  </r>
  <r>
    <x v="624"/>
    <x v="610"/>
    <x v="0"/>
    <x v="15"/>
    <s v="Inks,Toners&amp;Cartridges"/>
    <s v="InkjetInkCartridges"/>
    <s v="None"/>
    <x v="33"/>
    <x v="189"/>
    <x v="66"/>
    <x v="5"/>
    <x v="478"/>
    <x v="572"/>
    <n v="37901.600000000006"/>
    <x v="1"/>
  </r>
  <r>
    <x v="625"/>
    <x v="611"/>
    <x v="1"/>
    <x v="7"/>
    <s v="Headphones"/>
    <s v="On-Ear"/>
    <s v="None"/>
    <x v="23"/>
    <x v="36"/>
    <x v="48"/>
    <x v="11"/>
    <x v="479"/>
    <x v="573"/>
    <n v="228098.8"/>
    <x v="0"/>
  </r>
  <r>
    <x v="626"/>
    <x v="612"/>
    <x v="0"/>
    <x v="0"/>
    <s v="Keyboards,Mice&amp;InputDevices"/>
    <s v="Keyboards"/>
    <s v="None"/>
    <x v="8"/>
    <x v="22"/>
    <x v="8"/>
    <x v="11"/>
    <x v="480"/>
    <x v="574"/>
    <n v="11650.8"/>
    <x v="2"/>
  </r>
  <r>
    <x v="627"/>
    <x v="613"/>
    <x v="0"/>
    <x v="0"/>
    <s v="LaptopAccessories"/>
    <s v="Lapdesks"/>
    <s v="None"/>
    <x v="64"/>
    <x v="8"/>
    <x v="10"/>
    <x v="1"/>
    <x v="481"/>
    <x v="575"/>
    <n v="8408"/>
    <x v="2"/>
  </r>
  <r>
    <x v="628"/>
    <x v="614"/>
    <x v="0"/>
    <x v="0"/>
    <s v="Keyboards,Mice&amp;InputDevices"/>
    <s v="Mice"/>
    <s v="None"/>
    <x v="35"/>
    <x v="179"/>
    <x v="16"/>
    <x v="5"/>
    <x v="482"/>
    <x v="576"/>
    <n v="153348.80000000002"/>
    <x v="0"/>
  </r>
  <r>
    <x v="12"/>
    <x v="12"/>
    <x v="1"/>
    <x v="2"/>
    <s v="Accessories"/>
    <s v="Cables"/>
    <s v="HDMICables"/>
    <x v="9"/>
    <x v="11"/>
    <x v="12"/>
    <x v="5"/>
    <x v="483"/>
    <x v="577"/>
    <n v="1878676.8"/>
    <x v="2"/>
  </r>
  <r>
    <x v="629"/>
    <x v="615"/>
    <x v="3"/>
    <x v="11"/>
    <s v="Paper"/>
    <s v="Stationery"/>
    <s v="Notebooks,WritingPads&amp;Diaries"/>
    <x v="254"/>
    <x v="190"/>
    <x v="87"/>
    <x v="6"/>
    <x v="484"/>
    <x v="578"/>
    <n v="38781"/>
    <x v="3"/>
  </r>
  <r>
    <x v="423"/>
    <x v="414"/>
    <x v="1"/>
    <x v="6"/>
    <s v="MemoryCards"/>
    <s v="MicroSD"/>
    <s v="None"/>
    <x v="180"/>
    <x v="75"/>
    <x v="36"/>
    <x v="1"/>
    <x v="312"/>
    <x v="382"/>
    <n v="130500"/>
    <x v="0"/>
  </r>
  <r>
    <x v="630"/>
    <x v="616"/>
    <x v="0"/>
    <x v="0"/>
    <s v="Keyboards,Mice&amp;InputDevices"/>
    <s v="Mice"/>
    <s v="None"/>
    <x v="23"/>
    <x v="12"/>
    <x v="9"/>
    <x v="1"/>
    <x v="485"/>
    <x v="579"/>
    <n v="16072"/>
    <x v="2"/>
  </r>
  <r>
    <x v="631"/>
    <x v="617"/>
    <x v="1"/>
    <x v="10"/>
    <s v="RechargeableBatteries"/>
    <s v="None"/>
    <s v="None"/>
    <x v="255"/>
    <x v="22"/>
    <x v="52"/>
    <x v="4"/>
    <x v="486"/>
    <x v="580"/>
    <n v="50254.1"/>
    <x v="2"/>
  </r>
  <r>
    <x v="13"/>
    <x v="13"/>
    <x v="0"/>
    <x v="0"/>
    <s v="Cables&amp;Accessories"/>
    <s v="Cables"/>
    <s v="USBCables"/>
    <x v="10"/>
    <x v="12"/>
    <x v="4"/>
    <x v="0"/>
    <x v="11"/>
    <x v="13"/>
    <n v="9500.4"/>
    <x v="2"/>
  </r>
  <r>
    <x v="632"/>
    <x v="618"/>
    <x v="1"/>
    <x v="7"/>
    <s v="Headphones"/>
    <s v="In-Ear"/>
    <s v="None"/>
    <x v="256"/>
    <x v="157"/>
    <x v="41"/>
    <x v="11"/>
    <x v="487"/>
    <x v="581"/>
    <n v="41857"/>
    <x v="0"/>
  </r>
  <r>
    <x v="633"/>
    <x v="619"/>
    <x v="0"/>
    <x v="1"/>
    <s v="NetworkAdapters"/>
    <s v="BluetoothAdapters"/>
    <s v="None"/>
    <x v="23"/>
    <x v="12"/>
    <x v="9"/>
    <x v="4"/>
    <x v="488"/>
    <x v="582"/>
    <n v="408998.8"/>
    <x v="2"/>
  </r>
  <r>
    <x v="14"/>
    <x v="14"/>
    <x v="0"/>
    <x v="0"/>
    <s v="Cables&amp;Accessories"/>
    <s v="Cables"/>
    <s v="USBCables"/>
    <x v="11"/>
    <x v="4"/>
    <x v="13"/>
    <x v="3"/>
    <x v="12"/>
    <x v="14"/>
    <n v="19548.8"/>
    <x v="1"/>
  </r>
  <r>
    <x v="634"/>
    <x v="620"/>
    <x v="0"/>
    <x v="8"/>
    <s v="PenDrives"/>
    <s v="None"/>
    <s v="None"/>
    <x v="70"/>
    <x v="191"/>
    <x v="48"/>
    <x v="4"/>
    <x v="489"/>
    <x v="583"/>
    <n v="98994.599999999991"/>
    <x v="0"/>
  </r>
  <r>
    <x v="437"/>
    <x v="428"/>
    <x v="1"/>
    <x v="4"/>
    <s v="SmartWatches"/>
    <s v="None"/>
    <s v="None"/>
    <x v="45"/>
    <x v="95"/>
    <x v="45"/>
    <x v="1"/>
    <x v="490"/>
    <x v="584"/>
    <n v="271804"/>
    <x v="0"/>
  </r>
  <r>
    <x v="635"/>
    <x v="621"/>
    <x v="0"/>
    <x v="0"/>
    <s v="Adapters"/>
    <s v="USBtoUSBAdapters"/>
    <s v="None"/>
    <x v="257"/>
    <x v="95"/>
    <x v="88"/>
    <x v="4"/>
    <x v="491"/>
    <x v="585"/>
    <n v="19031.8"/>
    <x v="0"/>
  </r>
  <r>
    <x v="636"/>
    <x v="622"/>
    <x v="0"/>
    <x v="15"/>
    <s v="Inks,Toners&amp;Cartridges"/>
    <s v="InkjetInkCartridges"/>
    <s v="None"/>
    <x v="258"/>
    <x v="192"/>
    <x v="83"/>
    <x v="0"/>
    <x v="492"/>
    <x v="586"/>
    <n v="19181.400000000001"/>
    <x v="2"/>
  </r>
  <r>
    <x v="637"/>
    <x v="623"/>
    <x v="1"/>
    <x v="7"/>
    <s v="Headphones"/>
    <s v="On-Ear"/>
    <s v="None"/>
    <x v="259"/>
    <x v="100"/>
    <x v="80"/>
    <x v="1"/>
    <x v="493"/>
    <x v="587"/>
    <n v="55188"/>
    <x v="2"/>
  </r>
  <r>
    <x v="638"/>
    <x v="624"/>
    <x v="1"/>
    <x v="13"/>
    <s v="Accessories"/>
    <s v="Tripods&amp;Monopods"/>
    <s v="CompleteTripodUnits"/>
    <x v="260"/>
    <x v="193"/>
    <x v="16"/>
    <x v="5"/>
    <x v="494"/>
    <x v="588"/>
    <n v="66602.8"/>
    <x v="0"/>
  </r>
  <r>
    <x v="15"/>
    <x v="15"/>
    <x v="0"/>
    <x v="0"/>
    <s v="Cables&amp;Accessories"/>
    <s v="Cables"/>
    <s v="USBCables"/>
    <x v="12"/>
    <x v="4"/>
    <x v="14"/>
    <x v="5"/>
    <x v="13"/>
    <x v="15"/>
    <n v="82530.8"/>
    <x v="1"/>
  </r>
  <r>
    <x v="20"/>
    <x v="20"/>
    <x v="0"/>
    <x v="0"/>
    <s v="Cables&amp;Accessories"/>
    <s v="Cables"/>
    <s v="USBCables"/>
    <x v="16"/>
    <x v="15"/>
    <x v="18"/>
    <x v="6"/>
    <x v="17"/>
    <x v="20"/>
    <n v="3667.5"/>
    <x v="0"/>
  </r>
  <r>
    <x v="639"/>
    <x v="625"/>
    <x v="0"/>
    <x v="1"/>
    <s v="Repeaters&amp;Extenders"/>
    <s v="None"/>
    <s v="None"/>
    <x v="261"/>
    <x v="79"/>
    <x v="19"/>
    <x v="0"/>
    <x v="495"/>
    <x v="589"/>
    <n v="657879.6"/>
    <x v="0"/>
  </r>
  <r>
    <x v="640"/>
    <x v="626"/>
    <x v="3"/>
    <x v="11"/>
    <s v="Paper"/>
    <s v="Stationery"/>
    <s v="Notebooks,WritingPads&amp;Diaries"/>
    <x v="262"/>
    <x v="53"/>
    <x v="43"/>
    <x v="3"/>
    <x v="496"/>
    <x v="590"/>
    <n v="38310.399999999994"/>
    <x v="2"/>
  </r>
  <r>
    <x v="641"/>
    <x v="627"/>
    <x v="1"/>
    <x v="13"/>
    <s v="Accessories"/>
    <s v="Film"/>
    <s v="None"/>
    <x v="126"/>
    <x v="85"/>
    <x v="26"/>
    <x v="6"/>
    <x v="497"/>
    <x v="591"/>
    <n v="21937.5"/>
    <x v="2"/>
  </r>
  <r>
    <x v="457"/>
    <x v="448"/>
    <x v="1"/>
    <x v="4"/>
    <s v="SmartWatches"/>
    <s v="None"/>
    <s v="None"/>
    <x v="195"/>
    <x v="129"/>
    <x v="20"/>
    <x v="0"/>
    <x v="498"/>
    <x v="592"/>
    <n v="87700.2"/>
    <x v="0"/>
  </r>
  <r>
    <x v="642"/>
    <x v="628"/>
    <x v="1"/>
    <x v="4"/>
    <s v="SmartWatches"/>
    <s v="None"/>
    <s v="None"/>
    <x v="263"/>
    <x v="56"/>
    <x v="13"/>
    <x v="4"/>
    <x v="499"/>
    <x v="593"/>
    <n v="20399.2"/>
    <x v="0"/>
  </r>
  <r>
    <x v="643"/>
    <x v="629"/>
    <x v="1"/>
    <x v="7"/>
    <s v="Headphones"/>
    <s v="In-Ear"/>
    <s v="None"/>
    <x v="70"/>
    <x v="163"/>
    <x v="11"/>
    <x v="2"/>
    <x v="500"/>
    <x v="594"/>
    <n v="48562.799999999996"/>
    <x v="0"/>
  </r>
  <r>
    <x v="644"/>
    <x v="630"/>
    <x v="1"/>
    <x v="10"/>
    <s v="DisposableBatteries"/>
    <s v="None"/>
    <s v="None"/>
    <x v="55"/>
    <x v="172"/>
    <x v="59"/>
    <x v="6"/>
    <x v="501"/>
    <x v="595"/>
    <n v="80145"/>
    <x v="1"/>
  </r>
  <r>
    <x v="645"/>
    <x v="631"/>
    <x v="1"/>
    <x v="7"/>
    <s v="Headphones"/>
    <s v="In-Ear"/>
    <s v="None"/>
    <x v="35"/>
    <x v="38"/>
    <x v="41"/>
    <x v="3"/>
    <x v="502"/>
    <x v="596"/>
    <n v="219956.8"/>
    <x v="0"/>
  </r>
  <r>
    <x v="646"/>
    <x v="632"/>
    <x v="0"/>
    <x v="16"/>
    <s v="None"/>
    <s v="None"/>
    <s v="None"/>
    <x v="264"/>
    <x v="194"/>
    <x v="34"/>
    <x v="0"/>
    <x v="503"/>
    <x v="597"/>
    <n v="8458.8000000000011"/>
    <x v="0"/>
  </r>
  <r>
    <x v="647"/>
    <x v="633"/>
    <x v="0"/>
    <x v="0"/>
    <s v="USBGadgets"/>
    <s v="Lamps"/>
    <s v="None"/>
    <x v="18"/>
    <x v="195"/>
    <x v="26"/>
    <x v="11"/>
    <x v="504"/>
    <x v="598"/>
    <n v="22640.399999999998"/>
    <x v="3"/>
  </r>
  <r>
    <x v="648"/>
    <x v="634"/>
    <x v="1"/>
    <x v="5"/>
    <s v="MobileAccessories"/>
    <s v="Chargers"/>
    <s v="AutomobileChargers"/>
    <x v="265"/>
    <x v="8"/>
    <x v="1"/>
    <x v="4"/>
    <x v="505"/>
    <x v="599"/>
    <n v="164350.29999999999"/>
    <x v="2"/>
  </r>
  <r>
    <x v="649"/>
    <x v="635"/>
    <x v="1"/>
    <x v="3"/>
    <s v="Speakers"/>
    <s v="BluetoothSpeakers"/>
    <s v="None"/>
    <x v="126"/>
    <x v="8"/>
    <x v="32"/>
    <x v="2"/>
    <x v="506"/>
    <x v="600"/>
    <n v="252349.5"/>
    <x v="2"/>
  </r>
  <r>
    <x v="447"/>
    <x v="438"/>
    <x v="1"/>
    <x v="5"/>
    <s v="MobileAccessories"/>
    <s v="StylusPens"/>
    <s v="None"/>
    <x v="203"/>
    <x v="143"/>
    <x v="6"/>
    <x v="4"/>
    <x v="324"/>
    <x v="400"/>
    <n v="73654.7"/>
    <x v="0"/>
  </r>
  <r>
    <x v="19"/>
    <x v="19"/>
    <x v="1"/>
    <x v="2"/>
    <s v="Televisions"/>
    <s v="SmartTelevisions"/>
    <s v="None"/>
    <x v="15"/>
    <x v="14"/>
    <x v="17"/>
    <x v="4"/>
    <x v="16"/>
    <x v="19"/>
    <n v="51496.799999999996"/>
    <x v="0"/>
  </r>
  <r>
    <x v="650"/>
    <x v="636"/>
    <x v="0"/>
    <x v="0"/>
    <s v="Keyboards,Mice&amp;InputDevices"/>
    <s v="Keyboard&amp;MouseSets"/>
    <s v="None"/>
    <x v="266"/>
    <x v="3"/>
    <x v="63"/>
    <x v="2"/>
    <x v="507"/>
    <x v="601"/>
    <n v="67657.2"/>
    <x v="2"/>
  </r>
  <r>
    <x v="651"/>
    <x v="637"/>
    <x v="1"/>
    <x v="7"/>
    <s v="Headphones"/>
    <s v="In-Ear"/>
    <s v="None"/>
    <x v="73"/>
    <x v="43"/>
    <x v="8"/>
    <x v="7"/>
    <x v="508"/>
    <x v="602"/>
    <n v="324852.60000000003"/>
    <x v="0"/>
  </r>
  <r>
    <x v="652"/>
    <x v="638"/>
    <x v="1"/>
    <x v="13"/>
    <s v="Accessories"/>
    <s v="Cleaners"/>
    <s v="CleaningKits"/>
    <x v="8"/>
    <x v="6"/>
    <x v="54"/>
    <x v="0"/>
    <x v="509"/>
    <x v="603"/>
    <n v="102614.40000000001"/>
    <x v="1"/>
  </r>
  <r>
    <x v="653"/>
    <x v="639"/>
    <x v="0"/>
    <x v="8"/>
    <s v="PenDrives"/>
    <s v="None"/>
    <s v="None"/>
    <x v="267"/>
    <x v="41"/>
    <x v="53"/>
    <x v="4"/>
    <x v="510"/>
    <x v="604"/>
    <n v="813147.2"/>
    <x v="0"/>
  </r>
  <r>
    <x v="654"/>
    <x v="640"/>
    <x v="1"/>
    <x v="13"/>
    <s v="SecurityCameras"/>
    <s v="DomeCameras"/>
    <s v="None"/>
    <x v="210"/>
    <x v="196"/>
    <x v="66"/>
    <x v="0"/>
    <x v="511"/>
    <x v="605"/>
    <n v="391070.4"/>
    <x v="0"/>
  </r>
  <r>
    <x v="655"/>
    <x v="641"/>
    <x v="1"/>
    <x v="7"/>
    <s v="Headphones"/>
    <s v="In-Ear"/>
    <s v="None"/>
    <x v="34"/>
    <x v="143"/>
    <x v="27"/>
    <x v="2"/>
    <x v="512"/>
    <x v="606"/>
    <n v="185331.9"/>
    <x v="0"/>
  </r>
  <r>
    <x v="656"/>
    <x v="642"/>
    <x v="1"/>
    <x v="10"/>
    <s v="RechargeableBatteries"/>
    <s v="None"/>
    <s v="None"/>
    <x v="0"/>
    <x v="6"/>
    <x v="52"/>
    <x v="4"/>
    <x v="513"/>
    <x v="607"/>
    <n v="116964.29999999999"/>
    <x v="1"/>
  </r>
  <r>
    <x v="21"/>
    <x v="21"/>
    <x v="1"/>
    <x v="2"/>
    <s v="Accessories"/>
    <s v="Cables"/>
    <s v="HDMICables"/>
    <x v="17"/>
    <x v="6"/>
    <x v="15"/>
    <x v="7"/>
    <x v="18"/>
    <x v="21"/>
    <n v="40559.4"/>
    <x v="1"/>
  </r>
  <r>
    <x v="22"/>
    <x v="22"/>
    <x v="1"/>
    <x v="2"/>
    <s v="Televisions"/>
    <s v="SmartTelevisions"/>
    <s v="None"/>
    <x v="15"/>
    <x v="16"/>
    <x v="19"/>
    <x v="4"/>
    <x v="19"/>
    <x v="22"/>
    <n v="70085.7"/>
    <x v="0"/>
  </r>
  <r>
    <x v="657"/>
    <x v="643"/>
    <x v="0"/>
    <x v="0"/>
    <s v="Keyboards,Mice&amp;InputDevices"/>
    <s v="Mice"/>
    <s v="None"/>
    <x v="17"/>
    <x v="197"/>
    <x v="55"/>
    <x v="4"/>
    <x v="514"/>
    <x v="608"/>
    <n v="135596.19999999998"/>
    <x v="1"/>
  </r>
  <r>
    <x v="658"/>
    <x v="644"/>
    <x v="1"/>
    <x v="4"/>
    <s v="SmartWatches"/>
    <s v="None"/>
    <s v="None"/>
    <x v="210"/>
    <x v="95"/>
    <x v="8"/>
    <x v="2"/>
    <x v="345"/>
    <x v="425"/>
    <n v="29526.899999999998"/>
    <x v="0"/>
  </r>
  <r>
    <x v="659"/>
    <x v="645"/>
    <x v="3"/>
    <x v="11"/>
    <s v="Paper"/>
    <s v="Stationery"/>
    <s v="Notebooks,WritingPads&amp;Diaries"/>
    <x v="268"/>
    <x v="190"/>
    <x v="81"/>
    <x v="5"/>
    <x v="515"/>
    <x v="609"/>
    <n v="28762.800000000003"/>
    <x v="3"/>
  </r>
  <r>
    <x v="23"/>
    <x v="23"/>
    <x v="0"/>
    <x v="0"/>
    <s v="Cables&amp;Accessories"/>
    <s v="Cables"/>
    <s v="USBCables"/>
    <x v="18"/>
    <x v="17"/>
    <x v="20"/>
    <x v="1"/>
    <x v="336"/>
    <x v="414"/>
    <n v="37508"/>
    <x v="3"/>
  </r>
  <r>
    <x v="660"/>
    <x v="646"/>
    <x v="0"/>
    <x v="0"/>
    <s v="HardDiskBags"/>
    <s v="None"/>
    <s v="None"/>
    <x v="8"/>
    <x v="6"/>
    <x v="54"/>
    <x v="6"/>
    <x v="516"/>
    <x v="610"/>
    <n v="94545"/>
    <x v="1"/>
  </r>
  <r>
    <x v="661"/>
    <x v="647"/>
    <x v="1"/>
    <x v="7"/>
    <s v="Headphones"/>
    <s v="In-Ear"/>
    <s v="None"/>
    <x v="167"/>
    <x v="46"/>
    <x v="10"/>
    <x v="2"/>
    <x v="517"/>
    <x v="611"/>
    <n v="13716.3"/>
    <x v="0"/>
  </r>
  <r>
    <x v="662"/>
    <x v="648"/>
    <x v="1"/>
    <x v="3"/>
    <s v="Speakers"/>
    <s v="BluetoothSpeakers"/>
    <s v="None"/>
    <x v="169"/>
    <x v="43"/>
    <x v="9"/>
    <x v="4"/>
    <x v="518"/>
    <x v="612"/>
    <n v="274765.7"/>
    <x v="0"/>
  </r>
  <r>
    <x v="25"/>
    <x v="25"/>
    <x v="1"/>
    <x v="2"/>
    <s v="Accessories"/>
    <s v="Cables"/>
    <s v="HDMICables"/>
    <x v="1"/>
    <x v="3"/>
    <x v="22"/>
    <x v="0"/>
    <x v="22"/>
    <x v="25"/>
    <n v="51042.6"/>
    <x v="2"/>
  </r>
  <r>
    <x v="663"/>
    <x v="649"/>
    <x v="0"/>
    <x v="0"/>
    <s v="TabletAccessories"/>
    <s v="ScreenProtectors"/>
    <s v="None"/>
    <x v="0"/>
    <x v="38"/>
    <x v="25"/>
    <x v="3"/>
    <x v="519"/>
    <x v="613"/>
    <n v="23492.999999999996"/>
    <x v="0"/>
  </r>
  <r>
    <x v="664"/>
    <x v="650"/>
    <x v="0"/>
    <x v="0"/>
    <s v="PCGamingPeripherals"/>
    <s v="Gamepads"/>
    <s v="None"/>
    <x v="80"/>
    <x v="46"/>
    <x v="30"/>
    <x v="0"/>
    <x v="520"/>
    <x v="614"/>
    <n v="107049.60000000001"/>
    <x v="0"/>
  </r>
  <r>
    <x v="665"/>
    <x v="651"/>
    <x v="0"/>
    <x v="0"/>
    <s v="Keyboards,Mice&amp;InputDevices"/>
    <s v="Mice"/>
    <s v="None"/>
    <x v="155"/>
    <x v="102"/>
    <x v="77"/>
    <x v="6"/>
    <x v="521"/>
    <x v="615"/>
    <n v="244822.5"/>
    <x v="2"/>
  </r>
  <r>
    <x v="467"/>
    <x v="456"/>
    <x v="1"/>
    <x v="5"/>
    <s v="MobileAccessories"/>
    <s v="D√©cor"/>
    <s v="None"/>
    <x v="206"/>
    <x v="6"/>
    <x v="74"/>
    <x v="0"/>
    <x v="341"/>
    <x v="419"/>
    <n v="8185.8"/>
    <x v="1"/>
  </r>
  <r>
    <x v="666"/>
    <x v="652"/>
    <x v="0"/>
    <x v="1"/>
    <s v="Routers"/>
    <s v="None"/>
    <s v="None"/>
    <x v="177"/>
    <x v="87"/>
    <x v="44"/>
    <x v="0"/>
    <x v="522"/>
    <x v="616"/>
    <n v="514407.60000000003"/>
    <x v="0"/>
  </r>
  <r>
    <x v="667"/>
    <x v="653"/>
    <x v="0"/>
    <x v="0"/>
    <s v="Keyboards,Mice&amp;InputDevices"/>
    <s v="Keyboard&amp;MouseSets"/>
    <s v="None"/>
    <x v="269"/>
    <x v="171"/>
    <x v="23"/>
    <x v="4"/>
    <x v="523"/>
    <x v="617"/>
    <n v="31136.3"/>
    <x v="0"/>
  </r>
  <r>
    <x v="668"/>
    <x v="654"/>
    <x v="0"/>
    <x v="0"/>
    <s v="LaptopAccessories"/>
    <s v="Lapdesks"/>
    <s v="None"/>
    <x v="62"/>
    <x v="95"/>
    <x v="57"/>
    <x v="1"/>
    <x v="524"/>
    <x v="618"/>
    <n v="81828"/>
    <x v="0"/>
  </r>
  <r>
    <x v="669"/>
    <x v="655"/>
    <x v="3"/>
    <x v="14"/>
    <s v="Calculators"/>
    <s v="Basic"/>
    <s v="None"/>
    <x v="270"/>
    <x v="198"/>
    <x v="26"/>
    <x v="6"/>
    <x v="525"/>
    <x v="619"/>
    <n v="38745"/>
    <x v="1"/>
  </r>
  <r>
    <x v="462"/>
    <x v="453"/>
    <x v="1"/>
    <x v="5"/>
    <s v="MobileAccessories"/>
    <s v="StylusPens"/>
    <s v="None"/>
    <x v="12"/>
    <x v="8"/>
    <x v="6"/>
    <x v="11"/>
    <x v="338"/>
    <x v="416"/>
    <n v="62916.6"/>
    <x v="2"/>
  </r>
  <r>
    <x v="670"/>
    <x v="656"/>
    <x v="0"/>
    <x v="0"/>
    <s v="LaptopAccessories"/>
    <s v="Lapdesks"/>
    <s v="None"/>
    <x v="23"/>
    <x v="46"/>
    <x v="5"/>
    <x v="2"/>
    <x v="526"/>
    <x v="620"/>
    <n v="4239.3"/>
    <x v="0"/>
  </r>
  <r>
    <x v="671"/>
    <x v="657"/>
    <x v="0"/>
    <x v="0"/>
    <s v="Adapters"/>
    <s v="USBtoUSBAdapters"/>
    <s v="None"/>
    <x v="4"/>
    <x v="4"/>
    <x v="11"/>
    <x v="1"/>
    <x v="527"/>
    <x v="621"/>
    <n v="6160"/>
    <x v="1"/>
  </r>
  <r>
    <x v="672"/>
    <x v="658"/>
    <x v="0"/>
    <x v="0"/>
    <s v="Keyboards,Mice&amp;InputDevices"/>
    <s v="GraphicTablets"/>
    <s v="None"/>
    <x v="228"/>
    <x v="8"/>
    <x v="58"/>
    <x v="3"/>
    <x v="528"/>
    <x v="622"/>
    <n v="1644.1"/>
    <x v="2"/>
  </r>
  <r>
    <x v="673"/>
    <x v="659"/>
    <x v="0"/>
    <x v="0"/>
    <s v="USBHubs"/>
    <s v="None"/>
    <s v="None"/>
    <x v="21"/>
    <x v="6"/>
    <x v="0"/>
    <x v="10"/>
    <x v="529"/>
    <x v="623"/>
    <n v="31909"/>
    <x v="1"/>
  </r>
  <r>
    <x v="674"/>
    <x v="660"/>
    <x v="1"/>
    <x v="4"/>
    <s v="SmartWatches"/>
    <s v="None"/>
    <s v="None"/>
    <x v="73"/>
    <x v="95"/>
    <x v="20"/>
    <x v="1"/>
    <x v="355"/>
    <x v="437"/>
    <n v="370352"/>
    <x v="0"/>
  </r>
  <r>
    <x v="675"/>
    <x v="661"/>
    <x v="1"/>
    <x v="7"/>
    <s v="Headphones"/>
    <s v="In-Ear"/>
    <s v="None"/>
    <x v="0"/>
    <x v="3"/>
    <x v="1"/>
    <x v="10"/>
    <x v="530"/>
    <x v="624"/>
    <n v="11743.6"/>
    <x v="2"/>
  </r>
  <r>
    <x v="676"/>
    <x v="662"/>
    <x v="0"/>
    <x v="0"/>
    <s v="PCGamingPeripherals"/>
    <s v="GamingMice"/>
    <s v="None"/>
    <x v="23"/>
    <x v="10"/>
    <x v="23"/>
    <x v="4"/>
    <x v="531"/>
    <x v="625"/>
    <n v="67897"/>
    <x v="2"/>
  </r>
  <r>
    <x v="677"/>
    <x v="663"/>
    <x v="0"/>
    <x v="0"/>
    <s v="Audio&amp;VideoAccessories"/>
    <s v="PCMicrophones"/>
    <s v="None"/>
    <x v="97"/>
    <x v="199"/>
    <x v="3"/>
    <x v="2"/>
    <x v="532"/>
    <x v="626"/>
    <n v="58379.1"/>
    <x v="0"/>
  </r>
  <r>
    <x v="678"/>
    <x v="664"/>
    <x v="1"/>
    <x v="4"/>
    <s v="SmartWatches"/>
    <s v="None"/>
    <s v="None"/>
    <x v="210"/>
    <x v="129"/>
    <x v="43"/>
    <x v="3"/>
    <x v="533"/>
    <x v="627"/>
    <n v="172769.9"/>
    <x v="0"/>
  </r>
  <r>
    <x v="679"/>
    <x v="665"/>
    <x v="1"/>
    <x v="10"/>
    <s v="DisposableBatteries"/>
    <s v="None"/>
    <s v="None"/>
    <x v="11"/>
    <x v="182"/>
    <x v="89"/>
    <x v="4"/>
    <x v="534"/>
    <x v="628"/>
    <n v="4252.7"/>
    <x v="3"/>
  </r>
  <r>
    <x v="680"/>
    <x v="666"/>
    <x v="1"/>
    <x v="6"/>
    <s v="MemoryCards"/>
    <s v="MicroSD"/>
    <s v="None"/>
    <x v="271"/>
    <x v="200"/>
    <x v="34"/>
    <x v="6"/>
    <x v="535"/>
    <x v="629"/>
    <n v="88308"/>
    <x v="0"/>
  </r>
  <r>
    <x v="681"/>
    <x v="667"/>
    <x v="0"/>
    <x v="0"/>
    <s v="USBHubs"/>
    <s v="None"/>
    <s v="None"/>
    <x v="272"/>
    <x v="8"/>
    <x v="1"/>
    <x v="0"/>
    <x v="536"/>
    <x v="630"/>
    <n v="13444.2"/>
    <x v="2"/>
  </r>
  <r>
    <x v="682"/>
    <x v="668"/>
    <x v="1"/>
    <x v="3"/>
    <s v="Speakers"/>
    <s v="OutdoorSpeakers"/>
    <s v="None"/>
    <x v="26"/>
    <x v="20"/>
    <x v="10"/>
    <x v="3"/>
    <x v="537"/>
    <x v="631"/>
    <n v="124922.9"/>
    <x v="0"/>
  </r>
  <r>
    <x v="683"/>
    <x v="669"/>
    <x v="0"/>
    <x v="0"/>
    <s v="LaptopAccessories"/>
    <s v="Bags&amp;Sleeves"/>
    <s v="LaptopSleeves&amp;Slipcases"/>
    <x v="64"/>
    <x v="8"/>
    <x v="10"/>
    <x v="5"/>
    <x v="538"/>
    <x v="632"/>
    <n v="43736"/>
    <x v="2"/>
  </r>
  <r>
    <x v="684"/>
    <x v="670"/>
    <x v="0"/>
    <x v="8"/>
    <s v="ExternalMemoryCardReaders"/>
    <s v="None"/>
    <s v="None"/>
    <x v="126"/>
    <x v="8"/>
    <x v="32"/>
    <x v="4"/>
    <x v="539"/>
    <x v="633"/>
    <n v="33359.4"/>
    <x v="2"/>
  </r>
  <r>
    <x v="685"/>
    <x v="671"/>
    <x v="0"/>
    <x v="1"/>
    <s v="Routers"/>
    <s v="None"/>
    <s v="None"/>
    <x v="273"/>
    <x v="71"/>
    <x v="63"/>
    <x v="4"/>
    <x v="540"/>
    <x v="634"/>
    <n v="294158.7"/>
    <x v="0"/>
  </r>
  <r>
    <x v="686"/>
    <x v="672"/>
    <x v="3"/>
    <x v="11"/>
    <s v="Paper"/>
    <s v="Stationery"/>
    <s v="Pens,Pencils&amp;WritingSupplies"/>
    <x v="249"/>
    <x v="201"/>
    <x v="26"/>
    <x v="4"/>
    <x v="541"/>
    <x v="635"/>
    <n v="13308.5"/>
    <x v="3"/>
  </r>
  <r>
    <x v="687"/>
    <x v="673"/>
    <x v="0"/>
    <x v="0"/>
    <s v="LaptopAccessories"/>
    <s v="NotebookComputerStands"/>
    <s v="None"/>
    <x v="8"/>
    <x v="38"/>
    <x v="27"/>
    <x v="0"/>
    <x v="542"/>
    <x v="636"/>
    <n v="3792.6000000000004"/>
    <x v="0"/>
  </r>
  <r>
    <x v="688"/>
    <x v="674"/>
    <x v="0"/>
    <x v="0"/>
    <s v="Keyboards,Mice&amp;InputDevices"/>
    <s v="Keyboard&amp;MouseSets"/>
    <s v="None"/>
    <x v="238"/>
    <x v="202"/>
    <x v="28"/>
    <x v="3"/>
    <x v="543"/>
    <x v="637"/>
    <n v="105661.09999999999"/>
    <x v="0"/>
  </r>
  <r>
    <x v="689"/>
    <x v="675"/>
    <x v="1"/>
    <x v="7"/>
    <s v="Headphones"/>
    <s v="In-Ear"/>
    <s v="None"/>
    <x v="155"/>
    <x v="8"/>
    <x v="77"/>
    <x v="3"/>
    <x v="544"/>
    <x v="638"/>
    <n v="1120074.8999999999"/>
    <x v="2"/>
  </r>
  <r>
    <x v="690"/>
    <x v="676"/>
    <x v="3"/>
    <x v="11"/>
    <s v="Paper"/>
    <s v="Stationery"/>
    <s v="Notebooks,WritingPads&amp;Diaries"/>
    <x v="112"/>
    <x v="172"/>
    <x v="52"/>
    <x v="6"/>
    <x v="545"/>
    <x v="639"/>
    <n v="17032.5"/>
    <x v="1"/>
  </r>
  <r>
    <x v="691"/>
    <x v="677"/>
    <x v="1"/>
    <x v="10"/>
    <s v="DisposableBatteries"/>
    <s v="None"/>
    <s v="None"/>
    <x v="274"/>
    <x v="203"/>
    <x v="81"/>
    <x v="5"/>
    <x v="546"/>
    <x v="640"/>
    <n v="12610.400000000001"/>
    <x v="1"/>
  </r>
  <r>
    <x v="692"/>
    <x v="678"/>
    <x v="0"/>
    <x v="0"/>
    <s v="Keyboards,Mice&amp;InputDevices"/>
    <s v="Keyboard&amp;MouseSets"/>
    <s v="None"/>
    <x v="70"/>
    <x v="28"/>
    <x v="71"/>
    <x v="4"/>
    <x v="547"/>
    <x v="641"/>
    <n v="117058.9"/>
    <x v="0"/>
  </r>
  <r>
    <x v="693"/>
    <x v="679"/>
    <x v="0"/>
    <x v="8"/>
    <s v="PenDrives"/>
    <s v="None"/>
    <s v="None"/>
    <x v="275"/>
    <x v="204"/>
    <x v="37"/>
    <x v="4"/>
    <x v="548"/>
    <x v="642"/>
    <n v="354130.8"/>
    <x v="0"/>
  </r>
  <r>
    <x v="694"/>
    <x v="680"/>
    <x v="3"/>
    <x v="11"/>
    <s v="Paper"/>
    <s v="Stationery"/>
    <s v="Pens,Pencils&amp;WritingSupplies"/>
    <x v="276"/>
    <x v="92"/>
    <x v="52"/>
    <x v="4"/>
    <x v="549"/>
    <x v="643"/>
    <n v="24591.7"/>
    <x v="2"/>
  </r>
  <r>
    <x v="477"/>
    <x v="466"/>
    <x v="1"/>
    <x v="4"/>
    <s v="SmartWatches"/>
    <s v="None"/>
    <s v="None"/>
    <x v="167"/>
    <x v="133"/>
    <x v="82"/>
    <x v="1"/>
    <x v="348"/>
    <x v="428"/>
    <n v="107520"/>
    <x v="0"/>
  </r>
  <r>
    <x v="695"/>
    <x v="681"/>
    <x v="0"/>
    <x v="0"/>
    <s v="LaptopAccessories"/>
    <s v="Lapdesks"/>
    <s v="None"/>
    <x v="30"/>
    <x v="79"/>
    <x v="13"/>
    <x v="4"/>
    <x v="550"/>
    <x v="644"/>
    <n v="7267"/>
    <x v="0"/>
  </r>
  <r>
    <x v="27"/>
    <x v="27"/>
    <x v="0"/>
    <x v="0"/>
    <s v="Cables&amp;Accessories"/>
    <s v="Cables"/>
    <s v="USBCables"/>
    <x v="8"/>
    <x v="4"/>
    <x v="23"/>
    <x v="1"/>
    <x v="24"/>
    <x v="27"/>
    <n v="11064"/>
    <x v="1"/>
  </r>
  <r>
    <x v="696"/>
    <x v="682"/>
    <x v="0"/>
    <x v="0"/>
    <s v="Cables&amp;Accessories"/>
    <s v="Cables"/>
    <s v="EthernetCables"/>
    <x v="277"/>
    <x v="3"/>
    <x v="46"/>
    <x v="5"/>
    <x v="551"/>
    <x v="645"/>
    <n v="36836.800000000003"/>
    <x v="2"/>
  </r>
  <r>
    <x v="697"/>
    <x v="683"/>
    <x v="0"/>
    <x v="0"/>
    <s v="Keyboards,Mice&amp;InputDevices"/>
    <s v="Keyboard&amp;MouseSets"/>
    <s v="None"/>
    <x v="278"/>
    <x v="205"/>
    <x v="17"/>
    <x v="1"/>
    <x v="552"/>
    <x v="646"/>
    <n v="28452"/>
    <x v="0"/>
  </r>
  <r>
    <x v="29"/>
    <x v="29"/>
    <x v="0"/>
    <x v="0"/>
    <s v="Cables&amp;Accessories"/>
    <s v="Cables"/>
    <s v="USBCables"/>
    <x v="8"/>
    <x v="8"/>
    <x v="20"/>
    <x v="4"/>
    <x v="26"/>
    <x v="29"/>
    <n v="89655"/>
    <x v="2"/>
  </r>
  <r>
    <x v="698"/>
    <x v="684"/>
    <x v="0"/>
    <x v="0"/>
    <s v="Audio&amp;VideoAccessories"/>
    <s v="PCMicrophones"/>
    <s v="None"/>
    <x v="1"/>
    <x v="6"/>
    <x v="13"/>
    <x v="8"/>
    <x v="553"/>
    <x v="647"/>
    <n v="9253.1999999999989"/>
    <x v="1"/>
  </r>
  <r>
    <x v="699"/>
    <x v="685"/>
    <x v="1"/>
    <x v="7"/>
    <s v="Headphones"/>
    <s v="In-Ear"/>
    <s v="None"/>
    <x v="169"/>
    <x v="129"/>
    <x v="27"/>
    <x v="7"/>
    <x v="554"/>
    <x v="648"/>
    <n v="7348.2000000000007"/>
    <x v="0"/>
  </r>
  <r>
    <x v="700"/>
    <x v="686"/>
    <x v="1"/>
    <x v="5"/>
    <s v="MobileAccessories"/>
    <s v="Stands"/>
    <s v="None"/>
    <x v="25"/>
    <x v="6"/>
    <x v="27"/>
    <x v="3"/>
    <x v="362"/>
    <x v="446"/>
    <n v="10049.099999999999"/>
    <x v="1"/>
  </r>
  <r>
    <x v="701"/>
    <x v="687"/>
    <x v="0"/>
    <x v="0"/>
    <s v="Keyboards,Mice&amp;InputDevices"/>
    <s v="Mice"/>
    <s v="None"/>
    <x v="7"/>
    <x v="5"/>
    <x v="8"/>
    <x v="15"/>
    <x v="205"/>
    <x v="649"/>
    <n v="115"/>
    <x v="0"/>
  </r>
  <r>
    <x v="702"/>
    <x v="688"/>
    <x v="0"/>
    <x v="17"/>
    <s v="Memory"/>
    <s v="None"/>
    <s v="None"/>
    <x v="279"/>
    <x v="123"/>
    <x v="76"/>
    <x v="6"/>
    <x v="555"/>
    <x v="650"/>
    <n v="117873"/>
    <x v="0"/>
  </r>
  <r>
    <x v="703"/>
    <x v="689"/>
    <x v="0"/>
    <x v="0"/>
    <s v="UninterruptedPowerSupplies"/>
    <s v="None"/>
    <s v="None"/>
    <x v="280"/>
    <x v="206"/>
    <x v="52"/>
    <x v="2"/>
    <x v="556"/>
    <x v="651"/>
    <n v="61553.7"/>
    <x v="0"/>
  </r>
  <r>
    <x v="704"/>
    <x v="690"/>
    <x v="3"/>
    <x v="11"/>
    <s v="Paper"/>
    <s v="Stationery"/>
    <s v="Notebooks,WritingPads&amp;Diaries"/>
    <x v="281"/>
    <x v="182"/>
    <x v="39"/>
    <x v="5"/>
    <x v="557"/>
    <x v="652"/>
    <n v="35433.200000000004"/>
    <x v="3"/>
  </r>
  <r>
    <x v="705"/>
    <x v="691"/>
    <x v="0"/>
    <x v="0"/>
    <s v="Keyboards,Mice&amp;InputDevices"/>
    <s v="Mice"/>
    <s v="None"/>
    <x v="0"/>
    <x v="207"/>
    <x v="46"/>
    <x v="3"/>
    <x v="558"/>
    <x v="653"/>
    <n v="11516.9"/>
    <x v="0"/>
  </r>
  <r>
    <x v="706"/>
    <x v="692"/>
    <x v="1"/>
    <x v="7"/>
    <s v="Headphones"/>
    <s v="In-Ear"/>
    <s v="None"/>
    <x v="34"/>
    <x v="136"/>
    <x v="5"/>
    <x v="9"/>
    <x v="559"/>
    <x v="654"/>
    <n v="93276"/>
    <x v="0"/>
  </r>
  <r>
    <x v="707"/>
    <x v="693"/>
    <x v="0"/>
    <x v="0"/>
    <s v="Keyboards,Mice&amp;InputDevices"/>
    <s v="GraphicTablets"/>
    <s v="None"/>
    <x v="115"/>
    <x v="28"/>
    <x v="5"/>
    <x v="11"/>
    <x v="560"/>
    <x v="655"/>
    <n v="4457.3999999999996"/>
    <x v="0"/>
  </r>
  <r>
    <x v="708"/>
    <x v="694"/>
    <x v="0"/>
    <x v="0"/>
    <s v="LaptopAccessories"/>
    <s v="Lapdesks"/>
    <s v="None"/>
    <x v="126"/>
    <x v="20"/>
    <x v="25"/>
    <x v="9"/>
    <x v="561"/>
    <x v="656"/>
    <n v="23119.200000000001"/>
    <x v="0"/>
  </r>
  <r>
    <x v="709"/>
    <x v="695"/>
    <x v="0"/>
    <x v="0"/>
    <s v="USBGadgets"/>
    <s v="Lamps"/>
    <s v="None"/>
    <x v="125"/>
    <x v="208"/>
    <x v="79"/>
    <x v="0"/>
    <x v="562"/>
    <x v="657"/>
    <n v="1012.2"/>
    <x v="3"/>
  </r>
  <r>
    <x v="28"/>
    <x v="28"/>
    <x v="0"/>
    <x v="0"/>
    <s v="Cables&amp;Accessories"/>
    <s v="Cables"/>
    <s v="USBCables"/>
    <x v="16"/>
    <x v="20"/>
    <x v="24"/>
    <x v="5"/>
    <x v="25"/>
    <x v="28"/>
    <n v="809.6"/>
    <x v="0"/>
  </r>
  <r>
    <x v="710"/>
    <x v="696"/>
    <x v="1"/>
    <x v="7"/>
    <s v="Headphones"/>
    <s v="In-Ear"/>
    <s v="None"/>
    <x v="70"/>
    <x v="43"/>
    <x v="48"/>
    <x v="11"/>
    <x v="563"/>
    <x v="658"/>
    <n v="55590.2"/>
    <x v="0"/>
  </r>
  <r>
    <x v="711"/>
    <x v="697"/>
    <x v="0"/>
    <x v="0"/>
    <s v="Keyboards,Mice&amp;InputDevices"/>
    <s v="Keyboard&amp;MiceAccessories"/>
    <s v="MousePads"/>
    <x v="37"/>
    <x v="8"/>
    <x v="36"/>
    <x v="0"/>
    <x v="564"/>
    <x v="659"/>
    <n v="6417.6"/>
    <x v="2"/>
  </r>
  <r>
    <x v="712"/>
    <x v="698"/>
    <x v="1"/>
    <x v="7"/>
    <s v="Cases"/>
    <s v="None"/>
    <s v="None"/>
    <x v="142"/>
    <x v="6"/>
    <x v="60"/>
    <x v="4"/>
    <x v="565"/>
    <x v="660"/>
    <n v="64637.599999999999"/>
    <x v="1"/>
  </r>
  <r>
    <x v="713"/>
    <x v="699"/>
    <x v="1"/>
    <x v="6"/>
    <s v="MemoryCards"/>
    <s v="SecureDigitalCards"/>
    <s v="None"/>
    <x v="64"/>
    <x v="53"/>
    <x v="15"/>
    <x v="5"/>
    <x v="566"/>
    <x v="661"/>
    <n v="306174"/>
    <x v="2"/>
  </r>
  <r>
    <x v="714"/>
    <x v="700"/>
    <x v="1"/>
    <x v="5"/>
    <s v="MobileAccessories"/>
    <s v="Photo&amp;VideoAccessories"/>
    <s v="Flashes&amp;SelfieLights"/>
    <x v="80"/>
    <x v="209"/>
    <x v="24"/>
    <x v="3"/>
    <x v="567"/>
    <x v="662"/>
    <n v="58921.099999999991"/>
    <x v="0"/>
  </r>
  <r>
    <x v="715"/>
    <x v="701"/>
    <x v="3"/>
    <x v="11"/>
    <s v="Paper"/>
    <s v="Stationery"/>
    <s v="Notebooks,WritingPads&amp;Diaries"/>
    <x v="282"/>
    <x v="210"/>
    <x v="47"/>
    <x v="5"/>
    <x v="568"/>
    <x v="663"/>
    <n v="14000.800000000001"/>
    <x v="2"/>
  </r>
  <r>
    <x v="716"/>
    <x v="702"/>
    <x v="0"/>
    <x v="0"/>
    <s v="Keyboards,Mice&amp;InputDevices"/>
    <s v="Mice"/>
    <s v="None"/>
    <x v="228"/>
    <x v="211"/>
    <x v="24"/>
    <x v="5"/>
    <x v="569"/>
    <x v="664"/>
    <n v="113898.40000000001"/>
    <x v="2"/>
  </r>
  <r>
    <x v="717"/>
    <x v="703"/>
    <x v="0"/>
    <x v="0"/>
    <s v="LaptopAccessories"/>
    <s v="NotebookComputerStands"/>
    <s v="None"/>
    <x v="23"/>
    <x v="20"/>
    <x v="20"/>
    <x v="5"/>
    <x v="570"/>
    <x v="665"/>
    <n v="20838.400000000001"/>
    <x v="0"/>
  </r>
  <r>
    <x v="718"/>
    <x v="704"/>
    <x v="0"/>
    <x v="8"/>
    <s v="ExternalHardDisks"/>
    <s v="None"/>
    <s v="None"/>
    <x v="283"/>
    <x v="212"/>
    <x v="66"/>
    <x v="5"/>
    <x v="571"/>
    <x v="666"/>
    <n v="321222"/>
    <x v="0"/>
  </r>
  <r>
    <x v="719"/>
    <x v="705"/>
    <x v="0"/>
    <x v="0"/>
    <s v="Audio&amp;VideoAccessories"/>
    <s v="Webcams&amp;VoIPEquipment"/>
    <s v="Webcams"/>
    <x v="136"/>
    <x v="213"/>
    <x v="7"/>
    <x v="4"/>
    <x v="572"/>
    <x v="667"/>
    <n v="87711.4"/>
    <x v="0"/>
  </r>
  <r>
    <x v="720"/>
    <x v="706"/>
    <x v="0"/>
    <x v="0"/>
    <s v="USBHubs"/>
    <s v="None"/>
    <s v="None"/>
    <x v="7"/>
    <x v="10"/>
    <x v="16"/>
    <x v="4"/>
    <x v="573"/>
    <x v="668"/>
    <n v="9137.5"/>
    <x v="2"/>
  </r>
  <r>
    <x v="721"/>
    <x v="707"/>
    <x v="0"/>
    <x v="0"/>
    <s v="LaptopAccessories"/>
    <s v="Bags&amp;Sleeves"/>
    <s v="LaptopSleeves&amp;Slipcases"/>
    <x v="64"/>
    <x v="8"/>
    <x v="10"/>
    <x v="4"/>
    <x v="574"/>
    <x v="669"/>
    <n v="48719"/>
    <x v="2"/>
  </r>
  <r>
    <x v="722"/>
    <x v="708"/>
    <x v="0"/>
    <x v="0"/>
    <s v="LaptopAccessories"/>
    <s v="CoolingPads"/>
    <s v="None"/>
    <x v="30"/>
    <x v="20"/>
    <x v="8"/>
    <x v="0"/>
    <x v="575"/>
    <x v="670"/>
    <n v="115252.20000000001"/>
    <x v="0"/>
  </r>
  <r>
    <x v="723"/>
    <x v="709"/>
    <x v="0"/>
    <x v="0"/>
    <s v="LaptopAccessories"/>
    <s v="CameraPrivacyCovers"/>
    <s v="None"/>
    <x v="284"/>
    <x v="7"/>
    <x v="36"/>
    <x v="4"/>
    <x v="576"/>
    <x v="671"/>
    <n v="1096.5"/>
    <x v="1"/>
  </r>
  <r>
    <x v="724"/>
    <x v="710"/>
    <x v="0"/>
    <x v="0"/>
    <s v="Keyboards,Mice&amp;InputDevices"/>
    <s v="Mice"/>
    <s v="None"/>
    <x v="26"/>
    <x v="38"/>
    <x v="54"/>
    <x v="0"/>
    <x v="577"/>
    <x v="672"/>
    <n v="97330.8"/>
    <x v="0"/>
  </r>
  <r>
    <x v="725"/>
    <x v="711"/>
    <x v="2"/>
    <x v="9"/>
    <s v="Condenser"/>
    <s v="None"/>
    <s v="None"/>
    <x v="285"/>
    <x v="3"/>
    <x v="44"/>
    <x v="11"/>
    <x v="578"/>
    <x v="673"/>
    <n v="76828.399999999994"/>
    <x v="2"/>
  </r>
  <r>
    <x v="726"/>
    <x v="712"/>
    <x v="0"/>
    <x v="0"/>
    <s v="LaptopAccessories"/>
    <s v="None"/>
    <s v="None"/>
    <x v="93"/>
    <x v="214"/>
    <x v="15"/>
    <x v="4"/>
    <x v="579"/>
    <x v="674"/>
    <n v="47618.2"/>
    <x v="0"/>
  </r>
  <r>
    <x v="30"/>
    <x v="30"/>
    <x v="0"/>
    <x v="0"/>
    <s v="Cables&amp;Accessories"/>
    <s v="Cables"/>
    <s v="USBCables"/>
    <x v="1"/>
    <x v="21"/>
    <x v="25"/>
    <x v="6"/>
    <x v="27"/>
    <x v="30"/>
    <n v="337392"/>
    <x v="2"/>
  </r>
  <r>
    <x v="727"/>
    <x v="713"/>
    <x v="0"/>
    <x v="0"/>
    <s v="TabletAccessories"/>
    <s v="Stands"/>
    <s v="None"/>
    <x v="4"/>
    <x v="6"/>
    <x v="20"/>
    <x v="3"/>
    <x v="580"/>
    <x v="675"/>
    <n v="104988.7"/>
    <x v="1"/>
  </r>
  <r>
    <x v="728"/>
    <x v="714"/>
    <x v="1"/>
    <x v="3"/>
    <s v="Speakers"/>
    <s v="BluetoothSpeakers"/>
    <s v="None"/>
    <x v="167"/>
    <x v="215"/>
    <x v="0"/>
    <x v="0"/>
    <x v="581"/>
    <x v="676"/>
    <n v="173149.2"/>
    <x v="0"/>
  </r>
  <r>
    <x v="729"/>
    <x v="715"/>
    <x v="5"/>
    <x v="18"/>
    <s v="Adapters&amp;Multi-Outlets"/>
    <s v="None"/>
    <s v="None"/>
    <x v="286"/>
    <x v="8"/>
    <x v="48"/>
    <x v="1"/>
    <x v="87"/>
    <x v="677"/>
    <n v="10324"/>
    <x v="2"/>
  </r>
  <r>
    <x v="730"/>
    <x v="716"/>
    <x v="1"/>
    <x v="3"/>
    <s v="Speakers"/>
    <s v="OutdoorSpeakers"/>
    <s v="None"/>
    <x v="30"/>
    <x v="214"/>
    <x v="13"/>
    <x v="3"/>
    <x v="582"/>
    <x v="678"/>
    <n v="75157.099999999991"/>
    <x v="0"/>
  </r>
  <r>
    <x v="731"/>
    <x v="717"/>
    <x v="0"/>
    <x v="0"/>
    <s v="Keyboards,Mice&amp;InputDevices"/>
    <s v="GraphicTablets"/>
    <s v="None"/>
    <x v="287"/>
    <x v="8"/>
    <x v="33"/>
    <x v="3"/>
    <x v="472"/>
    <x v="679"/>
    <n v="7293.9"/>
    <x v="2"/>
  </r>
  <r>
    <x v="732"/>
    <x v="718"/>
    <x v="3"/>
    <x v="11"/>
    <s v="Paper"/>
    <s v="Copy&amp;PrintingPaper"/>
    <s v="ColouredPaper"/>
    <x v="25"/>
    <x v="208"/>
    <x v="26"/>
    <x v="4"/>
    <x v="583"/>
    <x v="680"/>
    <n v="1668.3999999999999"/>
    <x v="3"/>
  </r>
  <r>
    <x v="733"/>
    <x v="719"/>
    <x v="0"/>
    <x v="1"/>
    <s v="Routers"/>
    <s v="None"/>
    <s v="None"/>
    <x v="73"/>
    <x v="43"/>
    <x v="8"/>
    <x v="6"/>
    <x v="584"/>
    <x v="681"/>
    <n v="38952"/>
    <x v="0"/>
  </r>
  <r>
    <x v="734"/>
    <x v="720"/>
    <x v="0"/>
    <x v="17"/>
    <s v="InternalSolidStateDrives"/>
    <s v="None"/>
    <s v="None"/>
    <x v="288"/>
    <x v="109"/>
    <x v="19"/>
    <x v="6"/>
    <x v="585"/>
    <x v="682"/>
    <n v="418162.5"/>
    <x v="0"/>
  </r>
  <r>
    <x v="735"/>
    <x v="721"/>
    <x v="3"/>
    <x v="11"/>
    <s v="Paper"/>
    <s v="Stationery"/>
    <s v="Notebooks,WritingPads&amp;Diaries"/>
    <x v="289"/>
    <x v="216"/>
    <x v="68"/>
    <x v="3"/>
    <x v="100"/>
    <x v="683"/>
    <n v="5202.8999999999996"/>
    <x v="3"/>
  </r>
  <r>
    <x v="736"/>
    <x v="722"/>
    <x v="0"/>
    <x v="0"/>
    <s v="LaptopAccessories"/>
    <s v="Lapdesks"/>
    <s v="None"/>
    <x v="239"/>
    <x v="217"/>
    <x v="77"/>
    <x v="4"/>
    <x v="586"/>
    <x v="684"/>
    <n v="74794.2"/>
    <x v="0"/>
  </r>
  <r>
    <x v="737"/>
    <x v="723"/>
    <x v="1"/>
    <x v="7"/>
    <s v="Headphones"/>
    <s v="In-Ear"/>
    <s v="None"/>
    <x v="7"/>
    <x v="38"/>
    <x v="29"/>
    <x v="9"/>
    <x v="587"/>
    <x v="685"/>
    <n v="33008.400000000001"/>
    <x v="0"/>
  </r>
  <r>
    <x v="738"/>
    <x v="724"/>
    <x v="0"/>
    <x v="0"/>
    <s v="Keyboards,Mice&amp;InputDevices"/>
    <s v="Keyboard&amp;MiceAccessories"/>
    <s v="MousePads"/>
    <x v="7"/>
    <x v="8"/>
    <x v="8"/>
    <x v="5"/>
    <x v="588"/>
    <x v="686"/>
    <n v="4532"/>
    <x v="2"/>
  </r>
  <r>
    <x v="739"/>
    <x v="725"/>
    <x v="0"/>
    <x v="8"/>
    <s v="ExternalHardDisks"/>
    <s v="None"/>
    <s v="None"/>
    <x v="290"/>
    <x v="136"/>
    <x v="28"/>
    <x v="6"/>
    <x v="589"/>
    <x v="687"/>
    <n v="226228.5"/>
    <x v="0"/>
  </r>
  <r>
    <x v="740"/>
    <x v="726"/>
    <x v="1"/>
    <x v="3"/>
    <s v="Speakers"/>
    <s v="MultimediaSpeakerSystems"/>
    <s v="None"/>
    <x v="7"/>
    <x v="10"/>
    <x v="16"/>
    <x v="2"/>
    <x v="590"/>
    <x v="688"/>
    <n v="26293.8"/>
    <x v="2"/>
  </r>
  <r>
    <x v="741"/>
    <x v="727"/>
    <x v="0"/>
    <x v="0"/>
    <s v="Keyboards,Mice&amp;InputDevices"/>
    <s v="GraphicTablets"/>
    <s v="None"/>
    <x v="14"/>
    <x v="92"/>
    <x v="53"/>
    <x v="1"/>
    <x v="591"/>
    <x v="689"/>
    <n v="4832"/>
    <x v="2"/>
  </r>
  <r>
    <x v="31"/>
    <x v="31"/>
    <x v="0"/>
    <x v="0"/>
    <s v="Cables&amp;Accessories"/>
    <s v="Cables"/>
    <s v="USBCables"/>
    <x v="21"/>
    <x v="6"/>
    <x v="0"/>
    <x v="1"/>
    <x v="592"/>
    <x v="690"/>
    <n v="7732"/>
    <x v="1"/>
  </r>
  <r>
    <x v="742"/>
    <x v="728"/>
    <x v="0"/>
    <x v="8"/>
    <s v="ExternalHardDisks"/>
    <s v="None"/>
    <s v="None"/>
    <x v="291"/>
    <x v="218"/>
    <x v="47"/>
    <x v="5"/>
    <x v="593"/>
    <x v="691"/>
    <n v="110026.40000000001"/>
    <x v="0"/>
  </r>
  <r>
    <x v="743"/>
    <x v="729"/>
    <x v="0"/>
    <x v="0"/>
    <s v="PCGamingPeripherals"/>
    <s v="Gamepads"/>
    <s v="None"/>
    <x v="8"/>
    <x v="185"/>
    <x v="18"/>
    <x v="13"/>
    <x v="594"/>
    <x v="692"/>
    <n v="153796.4"/>
    <x v="2"/>
  </r>
  <r>
    <x v="744"/>
    <x v="730"/>
    <x v="0"/>
    <x v="0"/>
    <s v="Keyboards,Mice&amp;InputDevices"/>
    <s v="Mice"/>
    <s v="None"/>
    <x v="292"/>
    <x v="219"/>
    <x v="10"/>
    <x v="5"/>
    <x v="595"/>
    <x v="693"/>
    <n v="27724.400000000001"/>
    <x v="0"/>
  </r>
  <r>
    <x v="745"/>
    <x v="731"/>
    <x v="0"/>
    <x v="0"/>
    <s v="Keyboards,Mice&amp;InputDevices"/>
    <s v="Keyboards"/>
    <s v="None"/>
    <x v="293"/>
    <x v="220"/>
    <x v="73"/>
    <x v="5"/>
    <x v="596"/>
    <x v="694"/>
    <n v="99519.200000000012"/>
    <x v="0"/>
  </r>
  <r>
    <x v="32"/>
    <x v="32"/>
    <x v="0"/>
    <x v="0"/>
    <s v="Cables&amp;Accessories"/>
    <s v="Cables"/>
    <s v="USBCables"/>
    <x v="22"/>
    <x v="0"/>
    <x v="6"/>
    <x v="4"/>
    <x v="29"/>
    <x v="32"/>
    <n v="4188.2"/>
    <x v="0"/>
  </r>
  <r>
    <x v="746"/>
    <x v="732"/>
    <x v="0"/>
    <x v="1"/>
    <s v="Routers"/>
    <s v="None"/>
    <s v="None"/>
    <x v="167"/>
    <x v="221"/>
    <x v="16"/>
    <x v="4"/>
    <x v="597"/>
    <x v="695"/>
    <n v="87470.599999999991"/>
    <x v="0"/>
  </r>
  <r>
    <x v="747"/>
    <x v="733"/>
    <x v="3"/>
    <x v="11"/>
    <s v="Paper"/>
    <s v="Stationery"/>
    <s v="Notebooks,WritingPads&amp;Diaries"/>
    <x v="294"/>
    <x v="222"/>
    <x v="76"/>
    <x v="5"/>
    <x v="598"/>
    <x v="696"/>
    <n v="32687.600000000002"/>
    <x v="3"/>
  </r>
  <r>
    <x v="748"/>
    <x v="734"/>
    <x v="0"/>
    <x v="0"/>
    <s v="LaptopAccessories"/>
    <s v="Lapdesks"/>
    <s v="None"/>
    <x v="23"/>
    <x v="22"/>
    <x v="26"/>
    <x v="1"/>
    <x v="599"/>
    <x v="697"/>
    <n v="105692"/>
    <x v="2"/>
  </r>
  <r>
    <x v="749"/>
    <x v="735"/>
    <x v="1"/>
    <x v="4"/>
    <s v="SmartWatches"/>
    <s v="None"/>
    <s v="None"/>
    <x v="169"/>
    <x v="136"/>
    <x v="43"/>
    <x v="0"/>
    <x v="600"/>
    <x v="698"/>
    <n v="131481"/>
    <x v="0"/>
  </r>
  <r>
    <x v="750"/>
    <x v="736"/>
    <x v="0"/>
    <x v="1"/>
    <s v="DataCards&amp;Dongles"/>
    <s v="None"/>
    <s v="None"/>
    <x v="203"/>
    <x v="223"/>
    <x v="31"/>
    <x v="11"/>
    <x v="601"/>
    <x v="699"/>
    <n v="42609.4"/>
    <x v="0"/>
  </r>
  <r>
    <x v="751"/>
    <x v="737"/>
    <x v="0"/>
    <x v="0"/>
    <s v="LaptopAccessories"/>
    <s v="LaptopChargers&amp;PowerSupplies"/>
    <s v="None"/>
    <x v="21"/>
    <x v="6"/>
    <x v="0"/>
    <x v="3"/>
    <x v="602"/>
    <x v="700"/>
    <n v="41713.399999999994"/>
    <x v="1"/>
  </r>
  <r>
    <x v="752"/>
    <x v="738"/>
    <x v="0"/>
    <x v="0"/>
    <s v="Keyboards,Mice&amp;InputDevices"/>
    <s v="Keyboard&amp;MouseSets"/>
    <s v="None"/>
    <x v="295"/>
    <x v="224"/>
    <x v="19"/>
    <x v="0"/>
    <x v="603"/>
    <x v="701"/>
    <n v="73134.600000000006"/>
    <x v="0"/>
  </r>
  <r>
    <x v="753"/>
    <x v="739"/>
    <x v="1"/>
    <x v="13"/>
    <s v="Accessories"/>
    <s v="Tripods&amp;Monopods"/>
    <s v="TripodLegs"/>
    <x v="12"/>
    <x v="102"/>
    <x v="6"/>
    <x v="0"/>
    <x v="604"/>
    <x v="702"/>
    <n v="28039.200000000001"/>
    <x v="2"/>
  </r>
  <r>
    <x v="754"/>
    <x v="740"/>
    <x v="0"/>
    <x v="0"/>
    <s v="Cables&amp;Accessories"/>
    <s v="Cables"/>
    <s v="EthernetCables"/>
    <x v="296"/>
    <x v="6"/>
    <x v="21"/>
    <x v="5"/>
    <x v="605"/>
    <x v="703"/>
    <n v="35534.400000000001"/>
    <x v="1"/>
  </r>
  <r>
    <x v="33"/>
    <x v="33"/>
    <x v="0"/>
    <x v="0"/>
    <s v="Cables&amp;Accessories"/>
    <s v="Cables"/>
    <s v="USBCables"/>
    <x v="23"/>
    <x v="22"/>
    <x v="26"/>
    <x v="4"/>
    <x v="30"/>
    <x v="33"/>
    <n v="1526.5"/>
    <x v="2"/>
  </r>
  <r>
    <x v="755"/>
    <x v="741"/>
    <x v="0"/>
    <x v="8"/>
    <s v="PenDrives"/>
    <s v="None"/>
    <s v="None"/>
    <x v="12"/>
    <x v="225"/>
    <x v="47"/>
    <x v="3"/>
    <x v="606"/>
    <x v="704"/>
    <n v="76489.599999999991"/>
    <x v="1"/>
  </r>
  <r>
    <x v="756"/>
    <x v="742"/>
    <x v="1"/>
    <x v="10"/>
    <s v="DisposableBatteries"/>
    <s v="None"/>
    <s v="None"/>
    <x v="297"/>
    <x v="226"/>
    <x v="73"/>
    <x v="5"/>
    <x v="607"/>
    <x v="705"/>
    <n v="139035.6"/>
    <x v="0"/>
  </r>
  <r>
    <x v="34"/>
    <x v="34"/>
    <x v="0"/>
    <x v="0"/>
    <s v="Cables&amp;Accessories"/>
    <s v="Cables"/>
    <s v="USBCables"/>
    <x v="1"/>
    <x v="8"/>
    <x v="27"/>
    <x v="2"/>
    <x v="31"/>
    <x v="34"/>
    <n v="4192.5"/>
    <x v="2"/>
  </r>
  <r>
    <x v="757"/>
    <x v="743"/>
    <x v="1"/>
    <x v="10"/>
    <s v="RechargeableBatteries"/>
    <s v="None"/>
    <s v="None"/>
    <x v="298"/>
    <x v="187"/>
    <x v="26"/>
    <x v="2"/>
    <x v="608"/>
    <x v="706"/>
    <n v="54486.9"/>
    <x v="1"/>
  </r>
  <r>
    <x v="758"/>
    <x v="744"/>
    <x v="1"/>
    <x v="7"/>
    <s v="Headphones"/>
    <s v="In-Ear"/>
    <s v="None"/>
    <x v="1"/>
    <x v="6"/>
    <x v="13"/>
    <x v="9"/>
    <x v="609"/>
    <x v="707"/>
    <n v="8971.2000000000007"/>
    <x v="1"/>
  </r>
  <r>
    <x v="36"/>
    <x v="36"/>
    <x v="0"/>
    <x v="0"/>
    <s v="Cables&amp;Accessories"/>
    <s v="Cables"/>
    <s v="USBCables"/>
    <x v="26"/>
    <x v="24"/>
    <x v="3"/>
    <x v="5"/>
    <x v="32"/>
    <x v="36"/>
    <n v="59628.800000000003"/>
    <x v="0"/>
  </r>
  <r>
    <x v="37"/>
    <x v="37"/>
    <x v="0"/>
    <x v="0"/>
    <s v="Cables&amp;Accessories"/>
    <s v="Cables"/>
    <s v="USBCables"/>
    <x v="1"/>
    <x v="8"/>
    <x v="27"/>
    <x v="1"/>
    <x v="610"/>
    <x v="708"/>
    <n v="2300"/>
    <x v="2"/>
  </r>
  <r>
    <x v="759"/>
    <x v="745"/>
    <x v="0"/>
    <x v="0"/>
    <s v="LaptopAccessories"/>
    <s v="LaptopChargers&amp;PowerSupplies"/>
    <s v="None"/>
    <x v="4"/>
    <x v="8"/>
    <x v="5"/>
    <x v="12"/>
    <x v="611"/>
    <x v="709"/>
    <n v="8830.5"/>
    <x v="2"/>
  </r>
  <r>
    <x v="760"/>
    <x v="746"/>
    <x v="0"/>
    <x v="0"/>
    <s v="Keyboards,Mice&amp;InputDevices"/>
    <s v="GraphicTablets"/>
    <s v="None"/>
    <x v="299"/>
    <x v="38"/>
    <x v="12"/>
    <x v="3"/>
    <x v="612"/>
    <x v="710"/>
    <n v="1443.1999999999998"/>
    <x v="0"/>
  </r>
  <r>
    <x v="761"/>
    <x v="747"/>
    <x v="0"/>
    <x v="0"/>
    <s v="USBHubs"/>
    <s v="None"/>
    <s v="None"/>
    <x v="300"/>
    <x v="227"/>
    <x v="16"/>
    <x v="3"/>
    <x v="613"/>
    <x v="711"/>
    <n v="6814.2"/>
    <x v="0"/>
  </r>
  <r>
    <x v="762"/>
    <x v="748"/>
    <x v="0"/>
    <x v="0"/>
    <s v="Audio&amp;VideoAccessories"/>
    <s v="PCSpeakers"/>
    <s v="None"/>
    <x v="62"/>
    <x v="38"/>
    <x v="1"/>
    <x v="1"/>
    <x v="614"/>
    <x v="712"/>
    <n v="29408"/>
    <x v="0"/>
  </r>
  <r>
    <x v="763"/>
    <x v="749"/>
    <x v="0"/>
    <x v="0"/>
    <s v="Keyboards,Mice&amp;InputDevices"/>
    <s v="Mice"/>
    <s v="None"/>
    <x v="301"/>
    <x v="4"/>
    <x v="75"/>
    <x v="3"/>
    <x v="615"/>
    <x v="713"/>
    <n v="14108.099999999999"/>
    <x v="1"/>
  </r>
  <r>
    <x v="764"/>
    <x v="750"/>
    <x v="0"/>
    <x v="0"/>
    <s v="LaptopAccessories"/>
    <s v="Lapdesks"/>
    <s v="None"/>
    <x v="55"/>
    <x v="3"/>
    <x v="33"/>
    <x v="1"/>
    <x v="616"/>
    <x v="714"/>
    <n v="372"/>
    <x v="2"/>
  </r>
  <r>
    <x v="765"/>
    <x v="751"/>
    <x v="1"/>
    <x v="13"/>
    <s v="Accessories"/>
    <s v="Batteries&amp;Chargers"/>
    <s v="BatteryChargers"/>
    <x v="8"/>
    <x v="228"/>
    <x v="23"/>
    <x v="11"/>
    <x v="617"/>
    <x v="715"/>
    <n v="155401"/>
    <x v="1"/>
  </r>
  <r>
    <x v="766"/>
    <x v="752"/>
    <x v="0"/>
    <x v="0"/>
    <s v="TabletAccessories"/>
    <s v="Bags,Cases&amp;Sleeves"/>
    <s v="Cases"/>
    <x v="126"/>
    <x v="38"/>
    <x v="11"/>
    <x v="4"/>
    <x v="618"/>
    <x v="716"/>
    <n v="47325.799999999996"/>
    <x v="0"/>
  </r>
  <r>
    <x v="767"/>
    <x v="753"/>
    <x v="3"/>
    <x v="11"/>
    <s v="Paper"/>
    <s v="Stationery"/>
    <s v="Notebooks,WritingPads&amp;Diaries"/>
    <x v="302"/>
    <x v="229"/>
    <x v="84"/>
    <x v="0"/>
    <x v="619"/>
    <x v="717"/>
    <n v="37539.599999999999"/>
    <x v="3"/>
  </r>
  <r>
    <x v="768"/>
    <x v="754"/>
    <x v="3"/>
    <x v="11"/>
    <s v="Paper"/>
    <s v="Stationery"/>
    <s v="Pens,Pencils&amp;WritingSupplies"/>
    <x v="219"/>
    <x v="229"/>
    <x v="26"/>
    <x v="3"/>
    <x v="620"/>
    <x v="718"/>
    <n v="17662.8"/>
    <x v="3"/>
  </r>
  <r>
    <x v="39"/>
    <x v="39"/>
    <x v="0"/>
    <x v="0"/>
    <s v="Cables&amp;Accessories"/>
    <s v="Cables"/>
    <s v="USBCables"/>
    <x v="16"/>
    <x v="20"/>
    <x v="24"/>
    <x v="0"/>
    <x v="35"/>
    <x v="39"/>
    <n v="1940.4"/>
    <x v="0"/>
  </r>
  <r>
    <x v="40"/>
    <x v="40"/>
    <x v="0"/>
    <x v="0"/>
    <s v="Cables&amp;Accessories"/>
    <s v="Cables"/>
    <s v="USBCables"/>
    <x v="28"/>
    <x v="26"/>
    <x v="20"/>
    <x v="6"/>
    <x v="621"/>
    <x v="719"/>
    <n v="484587"/>
    <x v="2"/>
  </r>
  <r>
    <x v="769"/>
    <x v="755"/>
    <x v="0"/>
    <x v="0"/>
    <s v="Keyboards,Mice&amp;InputDevices"/>
    <s v="Mice"/>
    <s v="None"/>
    <x v="303"/>
    <x v="224"/>
    <x v="31"/>
    <x v="13"/>
    <x v="622"/>
    <x v="720"/>
    <n v="48999.199999999997"/>
    <x v="0"/>
  </r>
  <r>
    <x v="770"/>
    <x v="756"/>
    <x v="4"/>
    <x v="12"/>
    <s v="DrawingMaterials"/>
    <s v="DrawingMedia"/>
    <s v="Pencils"/>
    <x v="25"/>
    <x v="208"/>
    <x v="26"/>
    <x v="4"/>
    <x v="623"/>
    <x v="721"/>
    <n v="21654.799999999999"/>
    <x v="3"/>
  </r>
  <r>
    <x v="771"/>
    <x v="757"/>
    <x v="0"/>
    <x v="0"/>
    <s v="Keyboards,Mice&amp;InputDevices"/>
    <s v="Mice"/>
    <s v="None"/>
    <x v="4"/>
    <x v="47"/>
    <x v="54"/>
    <x v="1"/>
    <x v="624"/>
    <x v="722"/>
    <n v="20228"/>
    <x v="1"/>
  </r>
  <r>
    <x v="772"/>
    <x v="758"/>
    <x v="0"/>
    <x v="0"/>
    <s v="PCGamingPeripherals"/>
    <s v="GamingMice"/>
    <s v="None"/>
    <x v="304"/>
    <x v="230"/>
    <x v="72"/>
    <x v="0"/>
    <x v="625"/>
    <x v="723"/>
    <n v="35855.4"/>
    <x v="0"/>
  </r>
  <r>
    <x v="45"/>
    <x v="45"/>
    <x v="0"/>
    <x v="0"/>
    <s v="Cables&amp;Accessories"/>
    <s v="Cables"/>
    <s v="USBCables"/>
    <x v="31"/>
    <x v="8"/>
    <x v="29"/>
    <x v="8"/>
    <x v="39"/>
    <x v="43"/>
    <n v="32313.599999999999"/>
    <x v="2"/>
  </r>
  <r>
    <x v="773"/>
    <x v="759"/>
    <x v="3"/>
    <x v="11"/>
    <s v="Paper"/>
    <s v="Stationery"/>
    <s v="Pens,Pencils&amp;WritingSupplies"/>
    <x v="305"/>
    <x v="231"/>
    <x v="59"/>
    <x v="4"/>
    <x v="626"/>
    <x v="724"/>
    <n v="10535"/>
    <x v="1"/>
  </r>
  <r>
    <x v="774"/>
    <x v="760"/>
    <x v="1"/>
    <x v="7"/>
    <s v="Headphones"/>
    <s v="In-Ear"/>
    <s v="None"/>
    <x v="45"/>
    <x v="186"/>
    <x v="34"/>
    <x v="7"/>
    <x v="627"/>
    <x v="725"/>
    <n v="2501.2000000000003"/>
    <x v="0"/>
  </r>
  <r>
    <x v="775"/>
    <x v="761"/>
    <x v="1"/>
    <x v="7"/>
    <s v="Headphones"/>
    <s v="In-Ear"/>
    <s v="None"/>
    <x v="7"/>
    <x v="49"/>
    <x v="33"/>
    <x v="2"/>
    <x v="560"/>
    <x v="726"/>
    <n v="4574.7"/>
    <x v="0"/>
  </r>
  <r>
    <x v="776"/>
    <x v="762"/>
    <x v="0"/>
    <x v="0"/>
    <s v="Keyboards,Mice&amp;InputDevices"/>
    <s v="Keyboard&amp;MiceAccessories"/>
    <s v="MousePads"/>
    <x v="1"/>
    <x v="6"/>
    <x v="13"/>
    <x v="4"/>
    <x v="628"/>
    <x v="727"/>
    <n v="42991.4"/>
    <x v="1"/>
  </r>
  <r>
    <x v="777"/>
    <x v="763"/>
    <x v="1"/>
    <x v="4"/>
    <s v="SmartWatches"/>
    <s v="None"/>
    <s v="None"/>
    <x v="210"/>
    <x v="143"/>
    <x v="30"/>
    <x v="3"/>
    <x v="629"/>
    <x v="728"/>
    <n v="23993.199999999997"/>
    <x v="0"/>
  </r>
  <r>
    <x v="778"/>
    <x v="764"/>
    <x v="0"/>
    <x v="17"/>
    <s v="InternalHardDrives"/>
    <s v="None"/>
    <s v="None"/>
    <x v="1"/>
    <x v="8"/>
    <x v="27"/>
    <x v="0"/>
    <x v="630"/>
    <x v="729"/>
    <n v="1520.4"/>
    <x v="2"/>
  </r>
  <r>
    <x v="779"/>
    <x v="765"/>
    <x v="1"/>
    <x v="6"/>
    <s v="MemoryCards"/>
    <s v="MicroSD"/>
    <s v="None"/>
    <x v="306"/>
    <x v="135"/>
    <x v="61"/>
    <x v="6"/>
    <x v="631"/>
    <x v="730"/>
    <n v="922734"/>
    <x v="0"/>
  </r>
  <r>
    <x v="780"/>
    <x v="766"/>
    <x v="1"/>
    <x v="4"/>
    <s v="SmartWatches"/>
    <s v="None"/>
    <s v="None"/>
    <x v="210"/>
    <x v="129"/>
    <x v="43"/>
    <x v="1"/>
    <x v="632"/>
    <x v="731"/>
    <n v="36360"/>
    <x v="0"/>
  </r>
  <r>
    <x v="781"/>
    <x v="767"/>
    <x v="0"/>
    <x v="0"/>
    <s v="Keyboards,Mice&amp;InputDevices"/>
    <s v="Mice"/>
    <s v="None"/>
    <x v="307"/>
    <x v="232"/>
    <x v="8"/>
    <x v="6"/>
    <x v="633"/>
    <x v="732"/>
    <n v="18445.5"/>
    <x v="0"/>
  </r>
  <r>
    <x v="782"/>
    <x v="768"/>
    <x v="1"/>
    <x v="7"/>
    <s v="Headphones"/>
    <s v="In-Ear"/>
    <s v="None"/>
    <x v="60"/>
    <x v="143"/>
    <x v="62"/>
    <x v="12"/>
    <x v="634"/>
    <x v="733"/>
    <n v="45381"/>
    <x v="0"/>
  </r>
  <r>
    <x v="783"/>
    <x v="769"/>
    <x v="3"/>
    <x v="11"/>
    <s v="Paper"/>
    <s v="Stationery"/>
    <s v="Notebooks,WritingPads&amp;Diaries"/>
    <x v="254"/>
    <x v="190"/>
    <x v="87"/>
    <x v="6"/>
    <x v="635"/>
    <x v="734"/>
    <n v="19926"/>
    <x v="3"/>
  </r>
  <r>
    <x v="43"/>
    <x v="43"/>
    <x v="0"/>
    <x v="1"/>
    <s v="NetworkAdapters"/>
    <s v="WirelessUSBAdapters"/>
    <s v="None"/>
    <x v="30"/>
    <x v="28"/>
    <x v="16"/>
    <x v="4"/>
    <x v="38"/>
    <x v="42"/>
    <n v="51999.9"/>
    <x v="0"/>
  </r>
  <r>
    <x v="784"/>
    <x v="770"/>
    <x v="0"/>
    <x v="0"/>
    <s v="Keyboards,Mice&amp;InputDevices"/>
    <s v="Keyboard&amp;MiceAccessories"/>
    <s v="DustCovers"/>
    <x v="47"/>
    <x v="8"/>
    <x v="51"/>
    <x v="8"/>
    <x v="636"/>
    <x v="735"/>
    <n v="18783.599999999999"/>
    <x v="2"/>
  </r>
  <r>
    <x v="785"/>
    <x v="771"/>
    <x v="0"/>
    <x v="0"/>
    <s v="Keyboards,Mice&amp;InputDevices"/>
    <s v="GraphicTablets"/>
    <s v="None"/>
    <x v="308"/>
    <x v="6"/>
    <x v="6"/>
    <x v="3"/>
    <x v="637"/>
    <x v="736"/>
    <n v="86.1"/>
    <x v="1"/>
  </r>
  <r>
    <x v="786"/>
    <x v="772"/>
    <x v="1"/>
    <x v="13"/>
    <s v="SecurityCameras"/>
    <s v="DomeCameras"/>
    <s v="None"/>
    <x v="169"/>
    <x v="233"/>
    <x v="48"/>
    <x v="11"/>
    <x v="638"/>
    <x v="737"/>
    <n v="7144"/>
    <x v="0"/>
  </r>
  <r>
    <x v="787"/>
    <x v="773"/>
    <x v="0"/>
    <x v="15"/>
    <s v="Printers"/>
    <s v="None"/>
    <s v="None"/>
    <x v="184"/>
    <x v="234"/>
    <x v="86"/>
    <x v="12"/>
    <x v="639"/>
    <x v="738"/>
    <n v="76167"/>
    <x v="0"/>
  </r>
  <r>
    <x v="788"/>
    <x v="774"/>
    <x v="0"/>
    <x v="1"/>
    <s v="Routers"/>
    <s v="None"/>
    <s v="None"/>
    <x v="26"/>
    <x v="135"/>
    <x v="8"/>
    <x v="3"/>
    <x v="640"/>
    <x v="739"/>
    <n v="91737.499999999985"/>
    <x v="0"/>
  </r>
  <r>
    <x v="789"/>
    <x v="775"/>
    <x v="0"/>
    <x v="0"/>
    <s v="Keyboards,Mice&amp;InputDevices"/>
    <s v="Keyboard&amp;MiceAccessories"/>
    <s v="MousePads"/>
    <x v="8"/>
    <x v="235"/>
    <x v="20"/>
    <x v="6"/>
    <x v="641"/>
    <x v="740"/>
    <n v="11038.5"/>
    <x v="2"/>
  </r>
  <r>
    <x v="790"/>
    <x v="776"/>
    <x v="0"/>
    <x v="0"/>
    <s v="Keyboards,Mice&amp;InputDevices"/>
    <s v="GraphicTablets"/>
    <s v="None"/>
    <x v="309"/>
    <x v="106"/>
    <x v="77"/>
    <x v="5"/>
    <x v="642"/>
    <x v="741"/>
    <n v="59593.600000000006"/>
    <x v="0"/>
  </r>
  <r>
    <x v="791"/>
    <x v="777"/>
    <x v="0"/>
    <x v="0"/>
    <s v="Audio&amp;VideoAccessories"/>
    <s v="Webcams&amp;VoIPEquipment"/>
    <s v="Webcams"/>
    <x v="310"/>
    <x v="236"/>
    <x v="46"/>
    <x v="3"/>
    <x v="643"/>
    <x v="742"/>
    <n v="45001.599999999999"/>
    <x v="0"/>
  </r>
  <r>
    <x v="792"/>
    <x v="778"/>
    <x v="3"/>
    <x v="11"/>
    <s v="Paper"/>
    <s v="Stationery"/>
    <s v="Pens,Pencils&amp;WritingSupplies"/>
    <x v="294"/>
    <x v="201"/>
    <x v="79"/>
    <x v="4"/>
    <x v="644"/>
    <x v="743"/>
    <n v="13162.3"/>
    <x v="3"/>
  </r>
  <r>
    <x v="793"/>
    <x v="779"/>
    <x v="1"/>
    <x v="7"/>
    <s v="Headphones"/>
    <s v="In-Ear"/>
    <s v="None"/>
    <x v="45"/>
    <x v="237"/>
    <x v="1"/>
    <x v="9"/>
    <x v="645"/>
    <x v="744"/>
    <n v="8179.2"/>
    <x v="0"/>
  </r>
  <r>
    <x v="794"/>
    <x v="780"/>
    <x v="0"/>
    <x v="0"/>
    <s v="LaptopAccessories"/>
    <s v="CoolingPads"/>
    <s v="None"/>
    <x v="23"/>
    <x v="8"/>
    <x v="54"/>
    <x v="1"/>
    <x v="646"/>
    <x v="745"/>
    <n v="30404"/>
    <x v="2"/>
  </r>
  <r>
    <x v="46"/>
    <x v="46"/>
    <x v="0"/>
    <x v="1"/>
    <s v="NetworkAdapters"/>
    <s v="WirelessUSBAdapters"/>
    <s v="None"/>
    <x v="32"/>
    <x v="29"/>
    <x v="30"/>
    <x v="3"/>
    <x v="40"/>
    <x v="44"/>
    <n v="33337.1"/>
    <x v="0"/>
  </r>
  <r>
    <x v="795"/>
    <x v="781"/>
    <x v="0"/>
    <x v="0"/>
    <s v="Keyboards,Mice&amp;InputDevices"/>
    <s v="Keyboard&amp;MiceAccessories"/>
    <s v="MousePads"/>
    <x v="286"/>
    <x v="12"/>
    <x v="3"/>
    <x v="6"/>
    <x v="647"/>
    <x v="746"/>
    <n v="18985.5"/>
    <x v="2"/>
  </r>
  <r>
    <x v="796"/>
    <x v="782"/>
    <x v="1"/>
    <x v="7"/>
    <s v="Headphones"/>
    <s v="On-Ear"/>
    <s v="None"/>
    <x v="73"/>
    <x v="46"/>
    <x v="11"/>
    <x v="0"/>
    <x v="648"/>
    <x v="747"/>
    <n v="179655"/>
    <x v="0"/>
  </r>
  <r>
    <x v="797"/>
    <x v="783"/>
    <x v="0"/>
    <x v="0"/>
    <s v="TabletAccessories"/>
    <s v="Bags,Cases&amp;Sleeves"/>
    <s v="Cases"/>
    <x v="126"/>
    <x v="79"/>
    <x v="38"/>
    <x v="4"/>
    <x v="649"/>
    <x v="748"/>
    <n v="23890.799999999999"/>
    <x v="0"/>
  </r>
  <r>
    <x v="49"/>
    <x v="49"/>
    <x v="0"/>
    <x v="0"/>
    <s v="Cables&amp;Accessories"/>
    <s v="Cables"/>
    <s v="USBCables"/>
    <x v="1"/>
    <x v="31"/>
    <x v="8"/>
    <x v="0"/>
    <x v="42"/>
    <x v="47"/>
    <n v="388899"/>
    <x v="1"/>
  </r>
  <r>
    <x v="798"/>
    <x v="784"/>
    <x v="0"/>
    <x v="0"/>
    <s v="Keyboards,Mice&amp;InputDevices"/>
    <s v="Mice"/>
    <s v="None"/>
    <x v="238"/>
    <x v="238"/>
    <x v="73"/>
    <x v="13"/>
    <x v="650"/>
    <x v="749"/>
    <n v="56924.999999999993"/>
    <x v="0"/>
  </r>
  <r>
    <x v="799"/>
    <x v="785"/>
    <x v="4"/>
    <x v="12"/>
    <s v="PaintingMaterials"/>
    <s v="Paints"/>
    <s v="None"/>
    <x v="311"/>
    <x v="239"/>
    <x v="26"/>
    <x v="6"/>
    <x v="651"/>
    <x v="750"/>
    <n v="26469"/>
    <x v="1"/>
  </r>
  <r>
    <x v="517"/>
    <x v="505"/>
    <x v="0"/>
    <x v="0"/>
    <s v="LaptopAccessories"/>
    <s v="CameraPrivacyCovers"/>
    <s v="None"/>
    <x v="4"/>
    <x v="159"/>
    <x v="26"/>
    <x v="4"/>
    <x v="372"/>
    <x v="459"/>
    <n v="46581.9"/>
    <x v="3"/>
  </r>
  <r>
    <x v="800"/>
    <x v="786"/>
    <x v="0"/>
    <x v="0"/>
    <s v="Keyboards,Mice&amp;InputDevices"/>
    <s v="Keyboard&amp;MouseSets"/>
    <s v="None"/>
    <x v="177"/>
    <x v="38"/>
    <x v="7"/>
    <x v="3"/>
    <x v="652"/>
    <x v="751"/>
    <n v="42816.299999999996"/>
    <x v="0"/>
  </r>
  <r>
    <x v="801"/>
    <x v="787"/>
    <x v="0"/>
    <x v="0"/>
    <s v="LaptopAccessories"/>
    <s v="Lapdesks"/>
    <s v="None"/>
    <x v="7"/>
    <x v="49"/>
    <x v="33"/>
    <x v="6"/>
    <x v="653"/>
    <x v="752"/>
    <n v="1953"/>
    <x v="0"/>
  </r>
  <r>
    <x v="802"/>
    <x v="788"/>
    <x v="1"/>
    <x v="7"/>
    <s v="Headphones"/>
    <s v="In-Ear"/>
    <s v="None"/>
    <x v="30"/>
    <x v="240"/>
    <x v="60"/>
    <x v="12"/>
    <x v="654"/>
    <x v="753"/>
    <n v="6695.5"/>
    <x v="0"/>
  </r>
  <r>
    <x v="803"/>
    <x v="789"/>
    <x v="0"/>
    <x v="17"/>
    <s v="InternalSolidStateDrives"/>
    <s v="None"/>
    <s v="None"/>
    <x v="312"/>
    <x v="241"/>
    <x v="48"/>
    <x v="5"/>
    <x v="655"/>
    <x v="754"/>
    <n v="13327.6"/>
    <x v="0"/>
  </r>
  <r>
    <x v="804"/>
    <x v="790"/>
    <x v="3"/>
    <x v="11"/>
    <s v="Paper"/>
    <s v="Stationery"/>
    <s v="Pens,Pencils&amp;WritingSupplies"/>
    <x v="298"/>
    <x v="187"/>
    <x v="26"/>
    <x v="0"/>
    <x v="656"/>
    <x v="755"/>
    <n v="11037.6"/>
    <x v="1"/>
  </r>
  <r>
    <x v="50"/>
    <x v="50"/>
    <x v="0"/>
    <x v="1"/>
    <s v="NetworkAdapters"/>
    <s v="WirelessUSBAdapters"/>
    <s v="None"/>
    <x v="34"/>
    <x v="32"/>
    <x v="32"/>
    <x v="5"/>
    <x v="43"/>
    <x v="48"/>
    <n v="109032.00000000001"/>
    <x v="0"/>
  </r>
  <r>
    <x v="805"/>
    <x v="791"/>
    <x v="4"/>
    <x v="12"/>
    <s v="DrawingMaterials"/>
    <s v="DrawingMedia"/>
    <s v="Pens"/>
    <x v="294"/>
    <x v="201"/>
    <x v="79"/>
    <x v="5"/>
    <x v="657"/>
    <x v="756"/>
    <n v="47159.200000000004"/>
    <x v="3"/>
  </r>
  <r>
    <x v="806"/>
    <x v="792"/>
    <x v="1"/>
    <x v="5"/>
    <s v="MobileAccessories"/>
    <s v="StylusPens"/>
    <s v="None"/>
    <x v="313"/>
    <x v="143"/>
    <x v="46"/>
    <x v="0"/>
    <x v="658"/>
    <x v="757"/>
    <n v="26178.600000000002"/>
    <x v="0"/>
  </r>
  <r>
    <x v="807"/>
    <x v="793"/>
    <x v="0"/>
    <x v="0"/>
    <s v="PCGamingPeripherals"/>
    <s v="GamingMice"/>
    <s v="None"/>
    <x v="269"/>
    <x v="171"/>
    <x v="23"/>
    <x v="6"/>
    <x v="659"/>
    <x v="758"/>
    <n v="47434.5"/>
    <x v="0"/>
  </r>
  <r>
    <x v="52"/>
    <x v="52"/>
    <x v="0"/>
    <x v="0"/>
    <s v="Cables&amp;Accessories"/>
    <s v="Cables"/>
    <s v="USBCables"/>
    <x v="35"/>
    <x v="34"/>
    <x v="33"/>
    <x v="4"/>
    <x v="44"/>
    <x v="50"/>
    <n v="35208.400000000001"/>
    <x v="0"/>
  </r>
  <r>
    <x v="808"/>
    <x v="794"/>
    <x v="1"/>
    <x v="3"/>
    <s v="Speakers"/>
    <s v="BluetoothSpeakers"/>
    <s v="None"/>
    <x v="26"/>
    <x v="77"/>
    <x v="23"/>
    <x v="11"/>
    <x v="660"/>
    <x v="759"/>
    <n v="40853.799999999996"/>
    <x v="0"/>
  </r>
  <r>
    <x v="809"/>
    <x v="795"/>
    <x v="0"/>
    <x v="0"/>
    <s v="Cables&amp;Accessories"/>
    <s v="Cables"/>
    <s v="SATACables"/>
    <x v="12"/>
    <x v="8"/>
    <x v="6"/>
    <x v="2"/>
    <x v="661"/>
    <x v="760"/>
    <n v="3186.2999999999997"/>
    <x v="2"/>
  </r>
  <r>
    <x v="810"/>
    <x v="796"/>
    <x v="1"/>
    <x v="5"/>
    <s v="MobileAccessories"/>
    <s v="Chargers"/>
    <s v="PowerBanks"/>
    <x v="314"/>
    <x v="79"/>
    <x v="0"/>
    <x v="1"/>
    <x v="382"/>
    <x v="761"/>
    <n v="145536"/>
    <x v="0"/>
  </r>
  <r>
    <x v="811"/>
    <x v="797"/>
    <x v="1"/>
    <x v="13"/>
    <s v="SecurityCameras"/>
    <s v="DomeCameras"/>
    <s v="None"/>
    <x v="315"/>
    <x v="145"/>
    <x v="16"/>
    <x v="3"/>
    <x v="662"/>
    <x v="762"/>
    <n v="14784.599999999999"/>
    <x v="0"/>
  </r>
  <r>
    <x v="812"/>
    <x v="798"/>
    <x v="1"/>
    <x v="10"/>
    <s v="None"/>
    <s v="None"/>
    <s v="None"/>
    <x v="316"/>
    <x v="242"/>
    <x v="21"/>
    <x v="5"/>
    <x v="663"/>
    <x v="763"/>
    <n v="1570.8000000000002"/>
    <x v="1"/>
  </r>
  <r>
    <x v="813"/>
    <x v="799"/>
    <x v="4"/>
    <x v="12"/>
    <s v="PaintingMaterials"/>
    <s v="Paints"/>
    <s v="None"/>
    <x v="317"/>
    <x v="243"/>
    <x v="14"/>
    <x v="5"/>
    <x v="664"/>
    <x v="764"/>
    <n v="44748"/>
    <x v="1"/>
  </r>
  <r>
    <x v="814"/>
    <x v="800"/>
    <x v="0"/>
    <x v="0"/>
    <s v="LaptopAccessories"/>
    <s v="LaptopChargers&amp;PowerSupplies"/>
    <s v="None"/>
    <x v="119"/>
    <x v="244"/>
    <x v="10"/>
    <x v="5"/>
    <x v="665"/>
    <x v="765"/>
    <n v="20231.2"/>
    <x v="0"/>
  </r>
  <r>
    <x v="815"/>
    <x v="801"/>
    <x v="0"/>
    <x v="0"/>
    <s v="Audio&amp;VideoAccessories"/>
    <s v="PCHeadsets"/>
    <s v="None"/>
    <x v="38"/>
    <x v="8"/>
    <x v="31"/>
    <x v="12"/>
    <x v="301"/>
    <x v="766"/>
    <n v="25277"/>
    <x v="2"/>
  </r>
  <r>
    <x v="816"/>
    <x v="802"/>
    <x v="0"/>
    <x v="0"/>
    <s v="PCGamingPeripherals"/>
    <s v="GamingKeyboards"/>
    <s v="None"/>
    <x v="318"/>
    <x v="163"/>
    <x v="66"/>
    <x v="6"/>
    <x v="666"/>
    <x v="767"/>
    <n v="5719.5"/>
    <x v="0"/>
  </r>
  <r>
    <x v="54"/>
    <x v="54"/>
    <x v="0"/>
    <x v="0"/>
    <s v="Cables&amp;Accessories"/>
    <s v="Cables"/>
    <s v="USBCables"/>
    <x v="1"/>
    <x v="1"/>
    <x v="1"/>
    <x v="3"/>
    <x v="46"/>
    <x v="52"/>
    <n v="1287.3999999999999"/>
    <x v="1"/>
  </r>
  <r>
    <x v="817"/>
    <x v="803"/>
    <x v="0"/>
    <x v="15"/>
    <s v="Inks,Toners&amp;Cartridges"/>
    <s v="InkjetInkCartridges"/>
    <s v="None"/>
    <x v="319"/>
    <x v="245"/>
    <x v="75"/>
    <x v="5"/>
    <x v="667"/>
    <x v="768"/>
    <n v="14163.6"/>
    <x v="2"/>
  </r>
  <r>
    <x v="818"/>
    <x v="804"/>
    <x v="1"/>
    <x v="4"/>
    <s v="SmartWatches"/>
    <s v="None"/>
    <s v="None"/>
    <x v="210"/>
    <x v="143"/>
    <x v="30"/>
    <x v="3"/>
    <x v="369"/>
    <x v="769"/>
    <n v="159403.9"/>
    <x v="0"/>
  </r>
  <r>
    <x v="819"/>
    <x v="805"/>
    <x v="1"/>
    <x v="3"/>
    <s v="Speakers"/>
    <s v="SoundbarSpeakers"/>
    <s v="None"/>
    <x v="209"/>
    <x v="246"/>
    <x v="13"/>
    <x v="0"/>
    <x v="668"/>
    <x v="770"/>
    <n v="19072.2"/>
    <x v="0"/>
  </r>
  <r>
    <x v="820"/>
    <x v="806"/>
    <x v="1"/>
    <x v="7"/>
    <s v="Headphones"/>
    <s v="In-Ear"/>
    <s v="None"/>
    <x v="0"/>
    <x v="175"/>
    <x v="12"/>
    <x v="0"/>
    <x v="669"/>
    <x v="771"/>
    <n v="319376.40000000002"/>
    <x v="0"/>
  </r>
  <r>
    <x v="821"/>
    <x v="807"/>
    <x v="1"/>
    <x v="10"/>
    <s v="None"/>
    <s v="None"/>
    <s v="None"/>
    <x v="316"/>
    <x v="242"/>
    <x v="21"/>
    <x v="4"/>
    <x v="670"/>
    <x v="772"/>
    <n v="2085.5"/>
    <x v="1"/>
  </r>
  <r>
    <x v="822"/>
    <x v="808"/>
    <x v="1"/>
    <x v="13"/>
    <s v="SecurityCameras"/>
    <s v="DomeCameras"/>
    <s v="None"/>
    <x v="207"/>
    <x v="143"/>
    <x v="23"/>
    <x v="4"/>
    <x v="671"/>
    <x v="773"/>
    <n v="192192.8"/>
    <x v="0"/>
  </r>
  <r>
    <x v="823"/>
    <x v="809"/>
    <x v="0"/>
    <x v="0"/>
    <s v="USBHubs"/>
    <s v="None"/>
    <s v="None"/>
    <x v="320"/>
    <x v="6"/>
    <x v="67"/>
    <x v="7"/>
    <x v="672"/>
    <x v="774"/>
    <n v="31694.2"/>
    <x v="1"/>
  </r>
  <r>
    <x v="824"/>
    <x v="810"/>
    <x v="1"/>
    <x v="7"/>
    <s v="Headphones"/>
    <s v="Over-Ear"/>
    <s v="None"/>
    <x v="38"/>
    <x v="79"/>
    <x v="82"/>
    <x v="2"/>
    <x v="673"/>
    <x v="775"/>
    <n v="50891.1"/>
    <x v="0"/>
  </r>
  <r>
    <x v="825"/>
    <x v="811"/>
    <x v="0"/>
    <x v="0"/>
    <s v="TabletAccessories"/>
    <s v="ScreenProtectors"/>
    <s v="None"/>
    <x v="321"/>
    <x v="28"/>
    <x v="7"/>
    <x v="6"/>
    <x v="674"/>
    <x v="776"/>
    <n v="75060"/>
    <x v="0"/>
  </r>
  <r>
    <x v="514"/>
    <x v="502"/>
    <x v="1"/>
    <x v="7"/>
    <s v="Headphones"/>
    <s v="On-Ear"/>
    <s v="None"/>
    <x v="93"/>
    <x v="157"/>
    <x v="3"/>
    <x v="3"/>
    <x v="675"/>
    <x v="777"/>
    <n v="398413.39999999997"/>
    <x v="0"/>
  </r>
  <r>
    <x v="826"/>
    <x v="812"/>
    <x v="3"/>
    <x v="11"/>
    <s v="Paper"/>
    <s v="Stationery"/>
    <s v="Pens,Pencils&amp;WritingSupplies"/>
    <x v="322"/>
    <x v="247"/>
    <x v="59"/>
    <x v="1"/>
    <x v="676"/>
    <x v="778"/>
    <n v="14744"/>
    <x v="1"/>
  </r>
  <r>
    <x v="827"/>
    <x v="813"/>
    <x v="1"/>
    <x v="7"/>
    <s v="Earpads"/>
    <s v="None"/>
    <s v="None"/>
    <x v="25"/>
    <x v="8"/>
    <x v="2"/>
    <x v="11"/>
    <x v="677"/>
    <x v="779"/>
    <n v="2257.1999999999998"/>
    <x v="2"/>
  </r>
  <r>
    <x v="828"/>
    <x v="814"/>
    <x v="0"/>
    <x v="15"/>
    <s v="Printers"/>
    <s v="InkjetPrinters"/>
    <s v="None"/>
    <x v="323"/>
    <x v="248"/>
    <x v="79"/>
    <x v="10"/>
    <x v="678"/>
    <x v="780"/>
    <n v="41429"/>
    <x v="0"/>
  </r>
  <r>
    <x v="829"/>
    <x v="815"/>
    <x v="0"/>
    <x v="16"/>
    <s v="None"/>
    <s v="None"/>
    <s v="None"/>
    <x v="324"/>
    <x v="249"/>
    <x v="41"/>
    <x v="4"/>
    <x v="679"/>
    <x v="781"/>
    <n v="11278.9"/>
    <x v="0"/>
  </r>
  <r>
    <x v="830"/>
    <x v="816"/>
    <x v="0"/>
    <x v="0"/>
    <s v="LaptopAccessories"/>
    <s v="Bags&amp;Sleeves"/>
    <s v="LaptopSleeves&amp;Slipcases"/>
    <x v="64"/>
    <x v="8"/>
    <x v="10"/>
    <x v="4"/>
    <x v="680"/>
    <x v="782"/>
    <n v="41714.299999999996"/>
    <x v="2"/>
  </r>
  <r>
    <x v="831"/>
    <x v="817"/>
    <x v="6"/>
    <x v="19"/>
    <s v="Drawing&amp;PaintingSupplies"/>
    <s v="ColouringPens&amp;Markers"/>
    <s v="None"/>
    <x v="222"/>
    <x v="250"/>
    <x v="26"/>
    <x v="4"/>
    <x v="681"/>
    <x v="783"/>
    <n v="68228.099999999991"/>
    <x v="3"/>
  </r>
  <r>
    <x v="58"/>
    <x v="58"/>
    <x v="0"/>
    <x v="0"/>
    <s v="Cables&amp;Accessories"/>
    <s v="Cables"/>
    <s v="USBCables"/>
    <x v="40"/>
    <x v="38"/>
    <x v="36"/>
    <x v="0"/>
    <x v="48"/>
    <x v="56"/>
    <n v="2755.2000000000003"/>
    <x v="0"/>
  </r>
  <r>
    <x v="832"/>
    <x v="818"/>
    <x v="0"/>
    <x v="1"/>
    <s v="Routers"/>
    <s v="None"/>
    <s v="None"/>
    <x v="34"/>
    <x v="43"/>
    <x v="13"/>
    <x v="3"/>
    <x v="682"/>
    <x v="784"/>
    <n v="43972.499999999993"/>
    <x v="0"/>
  </r>
  <r>
    <x v="833"/>
    <x v="819"/>
    <x v="0"/>
    <x v="0"/>
    <s v="HardDiskBags"/>
    <s v="None"/>
    <s v="None"/>
    <x v="325"/>
    <x v="12"/>
    <x v="37"/>
    <x v="1"/>
    <x v="683"/>
    <x v="785"/>
    <n v="12100"/>
    <x v="2"/>
  </r>
  <r>
    <x v="59"/>
    <x v="59"/>
    <x v="0"/>
    <x v="0"/>
    <s v="Cables&amp;Accessories"/>
    <s v="Cables"/>
    <s v="USBCables"/>
    <x v="3"/>
    <x v="1"/>
    <x v="37"/>
    <x v="4"/>
    <x v="49"/>
    <x v="57"/>
    <n v="30375.199999999997"/>
    <x v="1"/>
  </r>
  <r>
    <x v="834"/>
    <x v="820"/>
    <x v="0"/>
    <x v="0"/>
    <s v="PCGamingPeripherals"/>
    <s v="Gamepads"/>
    <s v="None"/>
    <x v="155"/>
    <x v="93"/>
    <x v="3"/>
    <x v="1"/>
    <x v="684"/>
    <x v="786"/>
    <n v="22944"/>
    <x v="0"/>
  </r>
  <r>
    <x v="835"/>
    <x v="821"/>
    <x v="1"/>
    <x v="7"/>
    <s v="Headphones"/>
    <s v="In-Ear"/>
    <s v="None"/>
    <x v="326"/>
    <x v="20"/>
    <x v="85"/>
    <x v="3"/>
    <x v="685"/>
    <x v="787"/>
    <n v="297508.3"/>
    <x v="0"/>
  </r>
  <r>
    <x v="836"/>
    <x v="822"/>
    <x v="0"/>
    <x v="0"/>
    <s v="Keyboards,Mice&amp;InputDevices"/>
    <s v="GraphicTablets"/>
    <s v="None"/>
    <x v="327"/>
    <x v="68"/>
    <x v="60"/>
    <x v="1"/>
    <x v="686"/>
    <x v="788"/>
    <n v="4104"/>
    <x v="0"/>
  </r>
  <r>
    <x v="837"/>
    <x v="823"/>
    <x v="0"/>
    <x v="0"/>
    <s v="PCGamingPeripherals"/>
    <s v="Headsets"/>
    <s v="None"/>
    <x v="34"/>
    <x v="177"/>
    <x v="38"/>
    <x v="11"/>
    <x v="687"/>
    <x v="789"/>
    <n v="7763.4"/>
    <x v="0"/>
  </r>
  <r>
    <x v="838"/>
    <x v="824"/>
    <x v="0"/>
    <x v="0"/>
    <s v="TabletAccessories"/>
    <s v="ScreenProtectors"/>
    <s v="None"/>
    <x v="98"/>
    <x v="38"/>
    <x v="43"/>
    <x v="0"/>
    <x v="688"/>
    <x v="790"/>
    <n v="17425.8"/>
    <x v="0"/>
  </r>
  <r>
    <x v="839"/>
    <x v="825"/>
    <x v="0"/>
    <x v="8"/>
    <s v="ExternalHardDisks"/>
    <s v="None"/>
    <s v="None"/>
    <x v="7"/>
    <x v="251"/>
    <x v="63"/>
    <x v="4"/>
    <x v="689"/>
    <x v="791"/>
    <n v="318.2"/>
    <x v="2"/>
  </r>
  <r>
    <x v="840"/>
    <x v="826"/>
    <x v="0"/>
    <x v="8"/>
    <s v="ExternalSolidStateDrives"/>
    <s v="None"/>
    <s v="None"/>
    <x v="328"/>
    <x v="252"/>
    <x v="45"/>
    <x v="5"/>
    <x v="690"/>
    <x v="792"/>
    <n v="182151.2"/>
    <x v="0"/>
  </r>
  <r>
    <x v="841"/>
    <x v="827"/>
    <x v="0"/>
    <x v="0"/>
    <s v="Audio&amp;VideoAccessories"/>
    <s v="PCSpeakers"/>
    <s v="None"/>
    <x v="38"/>
    <x v="253"/>
    <x v="8"/>
    <x v="3"/>
    <x v="691"/>
    <x v="793"/>
    <n v="21299.499999999996"/>
    <x v="0"/>
  </r>
  <r>
    <x v="842"/>
    <x v="828"/>
    <x v="0"/>
    <x v="1"/>
    <s v="NetworkAdapters"/>
    <s v="PowerLANAdapters"/>
    <s v="None"/>
    <x v="34"/>
    <x v="20"/>
    <x v="54"/>
    <x v="6"/>
    <x v="78"/>
    <x v="794"/>
    <n v="100890"/>
    <x v="0"/>
  </r>
  <r>
    <x v="62"/>
    <x v="62"/>
    <x v="0"/>
    <x v="0"/>
    <s v="Cables&amp;Accessories"/>
    <s v="Cables"/>
    <s v="USBCables"/>
    <x v="42"/>
    <x v="8"/>
    <x v="40"/>
    <x v="1"/>
    <x v="52"/>
    <x v="60"/>
    <n v="5252"/>
    <x v="2"/>
  </r>
  <r>
    <x v="843"/>
    <x v="829"/>
    <x v="1"/>
    <x v="7"/>
    <s v="Headphones"/>
    <s v="In-Ear"/>
    <s v="None"/>
    <x v="244"/>
    <x v="20"/>
    <x v="37"/>
    <x v="0"/>
    <x v="692"/>
    <x v="795"/>
    <n v="9592.8000000000011"/>
    <x v="0"/>
  </r>
  <r>
    <x v="844"/>
    <x v="830"/>
    <x v="0"/>
    <x v="0"/>
    <s v="Keyboards,Mice&amp;InputDevices"/>
    <s v="Keyboard&amp;MouseSets"/>
    <s v="None"/>
    <x v="329"/>
    <x v="32"/>
    <x v="63"/>
    <x v="2"/>
    <x v="693"/>
    <x v="796"/>
    <n v="1665.3"/>
    <x v="0"/>
  </r>
  <r>
    <x v="845"/>
    <x v="831"/>
    <x v="0"/>
    <x v="15"/>
    <s v="Inks,Toners&amp;Cartridges"/>
    <s v="InkjetInkRefills&amp;Kits"/>
    <s v="None"/>
    <x v="126"/>
    <x v="20"/>
    <x v="25"/>
    <x v="4"/>
    <x v="694"/>
    <x v="797"/>
    <n v="5878.0999999999995"/>
    <x v="0"/>
  </r>
  <r>
    <x v="846"/>
    <x v="832"/>
    <x v="0"/>
    <x v="0"/>
    <s v="PCGamingPeripherals"/>
    <s v="Headsets"/>
    <s v="None"/>
    <x v="82"/>
    <x v="15"/>
    <x v="30"/>
    <x v="1"/>
    <x v="695"/>
    <x v="798"/>
    <n v="52796"/>
    <x v="0"/>
  </r>
  <r>
    <x v="63"/>
    <x v="63"/>
    <x v="0"/>
    <x v="0"/>
    <s v="Cables&amp;Accessories"/>
    <s v="Cables"/>
    <s v="USBCables"/>
    <x v="2"/>
    <x v="40"/>
    <x v="4"/>
    <x v="0"/>
    <x v="53"/>
    <x v="61"/>
    <n v="124933.20000000001"/>
    <x v="2"/>
  </r>
  <r>
    <x v="847"/>
    <x v="833"/>
    <x v="0"/>
    <x v="0"/>
    <s v="Cables&amp;Accessories"/>
    <s v="Cables"/>
    <s v="USBCables"/>
    <x v="98"/>
    <x v="0"/>
    <x v="46"/>
    <x v="4"/>
    <x v="84"/>
    <x v="172"/>
    <n v="12065.8"/>
    <x v="0"/>
  </r>
  <r>
    <x v="848"/>
    <x v="834"/>
    <x v="1"/>
    <x v="4"/>
    <s v="SmartWatches"/>
    <s v="None"/>
    <s v="None"/>
    <x v="330"/>
    <x v="136"/>
    <x v="23"/>
    <x v="0"/>
    <x v="696"/>
    <x v="799"/>
    <n v="127491"/>
    <x v="0"/>
  </r>
  <r>
    <x v="849"/>
    <x v="835"/>
    <x v="0"/>
    <x v="0"/>
    <s v="LaptopAccessories"/>
    <s v="Bags&amp;Sleeves"/>
    <s v="LaptopSleeves&amp;Slipcases"/>
    <x v="8"/>
    <x v="38"/>
    <x v="27"/>
    <x v="0"/>
    <x v="697"/>
    <x v="800"/>
    <n v="12045.6"/>
    <x v="0"/>
  </r>
  <r>
    <x v="850"/>
    <x v="836"/>
    <x v="0"/>
    <x v="0"/>
    <s v="TabletAccessories"/>
    <s v="ScreenProtectors"/>
    <s v="None"/>
    <x v="98"/>
    <x v="38"/>
    <x v="43"/>
    <x v="3"/>
    <x v="698"/>
    <x v="801"/>
    <n v="2746.9999999999995"/>
    <x v="0"/>
  </r>
  <r>
    <x v="851"/>
    <x v="837"/>
    <x v="3"/>
    <x v="11"/>
    <s v="Paper"/>
    <s v="Stationery"/>
    <s v="Notebooks,WritingPads&amp;Diaries"/>
    <x v="93"/>
    <x v="43"/>
    <x v="3"/>
    <x v="4"/>
    <x v="699"/>
    <x v="802"/>
    <n v="15179"/>
    <x v="0"/>
  </r>
  <r>
    <x v="852"/>
    <x v="838"/>
    <x v="1"/>
    <x v="13"/>
    <s v="Accessories"/>
    <s v="PhotoStudio&amp;Lighting"/>
    <s v="PhotoBackgroundAccessories"/>
    <x v="155"/>
    <x v="49"/>
    <x v="18"/>
    <x v="4"/>
    <x v="700"/>
    <x v="803"/>
    <n v="26586.899999999998"/>
    <x v="0"/>
  </r>
  <r>
    <x v="853"/>
    <x v="839"/>
    <x v="3"/>
    <x v="11"/>
    <s v="Paper"/>
    <s v="Stationery"/>
    <s v="Notebooks,WritingPads&amp;Diaries"/>
    <x v="331"/>
    <x v="254"/>
    <x v="26"/>
    <x v="0"/>
    <x v="701"/>
    <x v="804"/>
    <n v="1759.8000000000002"/>
    <x v="1"/>
  </r>
  <r>
    <x v="854"/>
    <x v="840"/>
    <x v="0"/>
    <x v="0"/>
    <s v="Keyboards,Mice&amp;InputDevices"/>
    <s v="Keyboard&amp;MiceAccessories"/>
    <s v="MousePads"/>
    <x v="30"/>
    <x v="171"/>
    <x v="8"/>
    <x v="6"/>
    <x v="702"/>
    <x v="805"/>
    <n v="32926.5"/>
    <x v="0"/>
  </r>
  <r>
    <x v="855"/>
    <x v="841"/>
    <x v="3"/>
    <x v="14"/>
    <s v="Calculators"/>
    <s v="Financial&amp;Business"/>
    <s v="None"/>
    <x v="332"/>
    <x v="255"/>
    <x v="26"/>
    <x v="5"/>
    <x v="491"/>
    <x v="806"/>
    <n v="19474.400000000001"/>
    <x v="2"/>
  </r>
  <r>
    <x v="64"/>
    <x v="64"/>
    <x v="1"/>
    <x v="2"/>
    <s v="Televisions"/>
    <s v="SmartTelevisions"/>
    <s v="None"/>
    <x v="13"/>
    <x v="13"/>
    <x v="15"/>
    <x v="0"/>
    <x v="703"/>
    <x v="807"/>
    <n v="189995.4"/>
    <x v="0"/>
  </r>
  <r>
    <x v="856"/>
    <x v="842"/>
    <x v="0"/>
    <x v="0"/>
    <s v="LaptopAccessories"/>
    <s v="Bags&amp;Sleeves"/>
    <s v="LaptopSleeves&amp;Slipcases"/>
    <x v="55"/>
    <x v="0"/>
    <x v="60"/>
    <x v="3"/>
    <x v="704"/>
    <x v="808"/>
    <n v="4477.2"/>
    <x v="0"/>
  </r>
  <r>
    <x v="857"/>
    <x v="843"/>
    <x v="3"/>
    <x v="11"/>
    <s v="Paper"/>
    <s v="Stationery"/>
    <s v="Pens,Pencils&amp;WritingSupplies"/>
    <x v="333"/>
    <x v="225"/>
    <x v="66"/>
    <x v="4"/>
    <x v="705"/>
    <x v="809"/>
    <n v="10719.9"/>
    <x v="1"/>
  </r>
  <r>
    <x v="858"/>
    <x v="844"/>
    <x v="0"/>
    <x v="1"/>
    <s v="Routers"/>
    <s v="None"/>
    <s v="None"/>
    <x v="210"/>
    <x v="46"/>
    <x v="16"/>
    <x v="5"/>
    <x v="706"/>
    <x v="810"/>
    <n v="55787.600000000006"/>
    <x v="0"/>
  </r>
  <r>
    <x v="71"/>
    <x v="71"/>
    <x v="0"/>
    <x v="0"/>
    <s v="Cables&amp;Accessories"/>
    <s v="Cables"/>
    <s v="USBCables"/>
    <x v="12"/>
    <x v="22"/>
    <x v="21"/>
    <x v="3"/>
    <x v="60"/>
    <x v="69"/>
    <n v="860.99999999999989"/>
    <x v="2"/>
  </r>
  <r>
    <x v="859"/>
    <x v="845"/>
    <x v="0"/>
    <x v="15"/>
    <s v="Printers"/>
    <s v="None"/>
    <s v="None"/>
    <x v="334"/>
    <x v="256"/>
    <x v="85"/>
    <x v="9"/>
    <x v="707"/>
    <x v="811"/>
    <n v="15116.4"/>
    <x v="0"/>
  </r>
  <r>
    <x v="533"/>
    <x v="520"/>
    <x v="1"/>
    <x v="5"/>
    <s v="MobileAccessories"/>
    <s v="Chargers"/>
    <s v="WallChargers"/>
    <x v="155"/>
    <x v="77"/>
    <x v="21"/>
    <x v="1"/>
    <x v="708"/>
    <x v="812"/>
    <n v="57612"/>
    <x v="0"/>
  </r>
  <r>
    <x v="860"/>
    <x v="846"/>
    <x v="0"/>
    <x v="1"/>
    <s v="Routers"/>
    <s v="None"/>
    <s v="None"/>
    <x v="335"/>
    <x v="43"/>
    <x v="61"/>
    <x v="1"/>
    <x v="709"/>
    <x v="813"/>
    <n v="44452"/>
    <x v="0"/>
  </r>
  <r>
    <x v="861"/>
    <x v="847"/>
    <x v="1"/>
    <x v="13"/>
    <s v="Accessories"/>
    <s v="Tripods&amp;Monopods"/>
    <s v="Tabletop&amp;TravelTripods"/>
    <x v="336"/>
    <x v="10"/>
    <x v="53"/>
    <x v="5"/>
    <x v="710"/>
    <x v="814"/>
    <n v="47401.200000000004"/>
    <x v="2"/>
  </r>
  <r>
    <x v="529"/>
    <x v="517"/>
    <x v="1"/>
    <x v="7"/>
    <s v="Adapters"/>
    <s v="None"/>
    <s v="None"/>
    <x v="219"/>
    <x v="8"/>
    <x v="51"/>
    <x v="2"/>
    <x v="383"/>
    <x v="471"/>
    <n v="25314.899999999998"/>
    <x v="2"/>
  </r>
  <r>
    <x v="862"/>
    <x v="848"/>
    <x v="0"/>
    <x v="8"/>
    <s v="ExternalHardDisks"/>
    <s v="None"/>
    <s v="None"/>
    <x v="337"/>
    <x v="8"/>
    <x v="67"/>
    <x v="4"/>
    <x v="711"/>
    <x v="815"/>
    <n v="59959.199999999997"/>
    <x v="2"/>
  </r>
  <r>
    <x v="863"/>
    <x v="849"/>
    <x v="0"/>
    <x v="0"/>
    <s v="PCGamingPeripherals"/>
    <s v="GamingMice"/>
    <s v="None"/>
    <x v="338"/>
    <x v="257"/>
    <x v="39"/>
    <x v="13"/>
    <x v="712"/>
    <x v="816"/>
    <n v="49495.999999999993"/>
    <x v="0"/>
  </r>
  <r>
    <x v="864"/>
    <x v="850"/>
    <x v="1"/>
    <x v="10"/>
    <s v="None"/>
    <s v="None"/>
    <s v="None"/>
    <x v="339"/>
    <x v="68"/>
    <x v="26"/>
    <x v="5"/>
    <x v="713"/>
    <x v="817"/>
    <n v="114382.40000000001"/>
    <x v="0"/>
  </r>
  <r>
    <x v="865"/>
    <x v="851"/>
    <x v="0"/>
    <x v="0"/>
    <s v="Keyboards,Mice&amp;InputDevices"/>
    <s v="Keyboards"/>
    <s v="None"/>
    <x v="340"/>
    <x v="258"/>
    <x v="49"/>
    <x v="6"/>
    <x v="714"/>
    <x v="818"/>
    <n v="72657"/>
    <x v="0"/>
  </r>
  <r>
    <x v="866"/>
    <x v="852"/>
    <x v="0"/>
    <x v="15"/>
    <s v="Printers"/>
    <s v="None"/>
    <s v="None"/>
    <x v="341"/>
    <x v="259"/>
    <x v="49"/>
    <x v="2"/>
    <x v="715"/>
    <x v="819"/>
    <n v="32292"/>
    <x v="0"/>
  </r>
  <r>
    <x v="66"/>
    <x v="66"/>
    <x v="0"/>
    <x v="0"/>
    <s v="Cables&amp;Accessories"/>
    <s v="Cables"/>
    <s v="USBCables"/>
    <x v="43"/>
    <x v="3"/>
    <x v="33"/>
    <x v="3"/>
    <x v="55"/>
    <x v="64"/>
    <n v="1844.9999999999998"/>
    <x v="2"/>
  </r>
  <r>
    <x v="867"/>
    <x v="853"/>
    <x v="0"/>
    <x v="0"/>
    <s v="PCGamingPeripherals"/>
    <s v="Headsets"/>
    <s v="None"/>
    <x v="136"/>
    <x v="43"/>
    <x v="67"/>
    <x v="4"/>
    <x v="716"/>
    <x v="820"/>
    <n v="61219.1"/>
    <x v="0"/>
  </r>
  <r>
    <x v="868"/>
    <x v="854"/>
    <x v="1"/>
    <x v="20"/>
    <s v="SurgeProtectors"/>
    <s v="None"/>
    <s v="None"/>
    <x v="146"/>
    <x v="38"/>
    <x v="81"/>
    <x v="6"/>
    <x v="717"/>
    <x v="821"/>
    <n v="93006"/>
    <x v="0"/>
  </r>
  <r>
    <x v="869"/>
    <x v="855"/>
    <x v="3"/>
    <x v="11"/>
    <s v="Paper"/>
    <s v="Stationery"/>
    <s v="Notebooks,WritingPads&amp;Diaries"/>
    <x v="342"/>
    <x v="174"/>
    <x v="26"/>
    <x v="6"/>
    <x v="718"/>
    <x v="822"/>
    <n v="7533"/>
    <x v="3"/>
  </r>
  <r>
    <x v="870"/>
    <x v="856"/>
    <x v="0"/>
    <x v="0"/>
    <s v="LaptopAccessories"/>
    <s v="LaptopChargers&amp;PowerSupplies"/>
    <s v="None"/>
    <x v="80"/>
    <x v="163"/>
    <x v="24"/>
    <x v="9"/>
    <x v="719"/>
    <x v="823"/>
    <n v="27680.400000000001"/>
    <x v="0"/>
  </r>
  <r>
    <x v="871"/>
    <x v="857"/>
    <x v="1"/>
    <x v="13"/>
    <s v="SecurityCameras"/>
    <s v="DomeCameras"/>
    <s v="None"/>
    <x v="137"/>
    <x v="260"/>
    <x v="12"/>
    <x v="3"/>
    <x v="720"/>
    <x v="824"/>
    <n v="22771.399999999998"/>
    <x v="0"/>
  </r>
  <r>
    <x v="69"/>
    <x v="69"/>
    <x v="0"/>
    <x v="0"/>
    <s v="Cables&amp;Accessories"/>
    <s v="Cables"/>
    <s v="USBCables"/>
    <x v="9"/>
    <x v="11"/>
    <x v="12"/>
    <x v="4"/>
    <x v="58"/>
    <x v="67"/>
    <n v="86227.9"/>
    <x v="2"/>
  </r>
  <r>
    <x v="872"/>
    <x v="858"/>
    <x v="0"/>
    <x v="0"/>
    <s v="USBGadgets"/>
    <s v="Lamps"/>
    <s v="None"/>
    <x v="243"/>
    <x v="261"/>
    <x v="26"/>
    <x v="11"/>
    <x v="721"/>
    <x v="825"/>
    <n v="12707.199999999999"/>
    <x v="3"/>
  </r>
  <r>
    <x v="873"/>
    <x v="859"/>
    <x v="0"/>
    <x v="21"/>
    <s v="None"/>
    <s v="None"/>
    <s v="None"/>
    <x v="46"/>
    <x v="262"/>
    <x v="56"/>
    <x v="13"/>
    <x v="722"/>
    <x v="826"/>
    <n v="13275.599999999999"/>
    <x v="0"/>
  </r>
  <r>
    <x v="874"/>
    <x v="860"/>
    <x v="1"/>
    <x v="7"/>
    <s v="Headphones"/>
    <s v="In-Ear"/>
    <s v="None"/>
    <x v="303"/>
    <x v="263"/>
    <x v="23"/>
    <x v="3"/>
    <x v="723"/>
    <x v="827"/>
    <n v="402824.99999999994"/>
    <x v="0"/>
  </r>
  <r>
    <x v="875"/>
    <x v="861"/>
    <x v="0"/>
    <x v="0"/>
    <s v="LaptopAccessories"/>
    <s v="Lapdesks"/>
    <s v="None"/>
    <x v="343"/>
    <x v="264"/>
    <x v="27"/>
    <x v="1"/>
    <x v="724"/>
    <x v="828"/>
    <n v="300"/>
    <x v="0"/>
  </r>
  <r>
    <x v="70"/>
    <x v="70"/>
    <x v="0"/>
    <x v="0"/>
    <s v="Cables&amp;Accessories"/>
    <s v="Cables"/>
    <s v="USBCables"/>
    <x v="12"/>
    <x v="12"/>
    <x v="4"/>
    <x v="6"/>
    <x v="59"/>
    <x v="68"/>
    <n v="670.5"/>
    <x v="2"/>
  </r>
  <r>
    <x v="876"/>
    <x v="862"/>
    <x v="0"/>
    <x v="0"/>
    <s v="LaptopAccessories"/>
    <s v="LaptopChargers&amp;PowerSupplies"/>
    <s v="None"/>
    <x v="344"/>
    <x v="265"/>
    <x v="8"/>
    <x v="4"/>
    <x v="725"/>
    <x v="829"/>
    <n v="11115.5"/>
    <x v="0"/>
  </r>
  <r>
    <x v="877"/>
    <x v="863"/>
    <x v="1"/>
    <x v="5"/>
    <s v="MobileAccessories"/>
    <s v="Stands"/>
    <s v="None"/>
    <x v="17"/>
    <x v="49"/>
    <x v="72"/>
    <x v="1"/>
    <x v="726"/>
    <x v="830"/>
    <n v="20288"/>
    <x v="0"/>
  </r>
  <r>
    <x v="878"/>
    <x v="864"/>
    <x v="5"/>
    <x v="18"/>
    <s v="CordManagement"/>
    <s v="None"/>
    <s v="None"/>
    <x v="14"/>
    <x v="22"/>
    <x v="30"/>
    <x v="6"/>
    <x v="727"/>
    <x v="831"/>
    <n v="26932.5"/>
    <x v="2"/>
  </r>
  <r>
    <x v="73"/>
    <x v="73"/>
    <x v="0"/>
    <x v="0"/>
    <s v="Cables&amp;Accessories"/>
    <s v="Cables"/>
    <s v="USBCables"/>
    <x v="47"/>
    <x v="6"/>
    <x v="36"/>
    <x v="1"/>
    <x v="61"/>
    <x v="71"/>
    <n v="30928"/>
    <x v="1"/>
  </r>
  <r>
    <x v="879"/>
    <x v="865"/>
    <x v="4"/>
    <x v="12"/>
    <s v="PaintingMaterials"/>
    <s v="None"/>
    <s v="None"/>
    <x v="37"/>
    <x v="243"/>
    <x v="26"/>
    <x v="6"/>
    <x v="728"/>
    <x v="832"/>
    <n v="42421.5"/>
    <x v="1"/>
  </r>
  <r>
    <x v="74"/>
    <x v="74"/>
    <x v="0"/>
    <x v="0"/>
    <s v="Cables&amp;Accessories"/>
    <s v="Cables"/>
    <s v="USBCables"/>
    <x v="0"/>
    <x v="8"/>
    <x v="13"/>
    <x v="3"/>
    <x v="62"/>
    <x v="72"/>
    <n v="7297.9999999999991"/>
    <x v="2"/>
  </r>
  <r>
    <x v="880"/>
    <x v="866"/>
    <x v="0"/>
    <x v="0"/>
    <s v="PCGamingPeripherals"/>
    <s v="GamingMice"/>
    <s v="None"/>
    <x v="23"/>
    <x v="11"/>
    <x v="81"/>
    <x v="4"/>
    <x v="729"/>
    <x v="833"/>
    <n v="9894.2999999999993"/>
    <x v="2"/>
  </r>
  <r>
    <x v="881"/>
    <x v="867"/>
    <x v="0"/>
    <x v="15"/>
    <s v="Inks,Toners&amp;Cartridges"/>
    <s v="TonerCartridges"/>
    <s v="None"/>
    <x v="121"/>
    <x v="266"/>
    <x v="61"/>
    <x v="3"/>
    <x v="730"/>
    <x v="834"/>
    <n v="10393.5"/>
    <x v="0"/>
  </r>
  <r>
    <x v="882"/>
    <x v="868"/>
    <x v="0"/>
    <x v="0"/>
    <s v="TabletAccessories"/>
    <s v="ScreenProtectors"/>
    <s v="None"/>
    <x v="0"/>
    <x v="38"/>
    <x v="25"/>
    <x v="1"/>
    <x v="731"/>
    <x v="835"/>
    <n v="2764"/>
    <x v="0"/>
  </r>
  <r>
    <x v="883"/>
    <x v="869"/>
    <x v="0"/>
    <x v="0"/>
    <s v="LaptopAccessories"/>
    <s v="Lapdesks"/>
    <s v="None"/>
    <x v="7"/>
    <x v="49"/>
    <x v="33"/>
    <x v="3"/>
    <x v="732"/>
    <x v="836"/>
    <n v="11233.999999999998"/>
    <x v="0"/>
  </r>
  <r>
    <x v="75"/>
    <x v="75"/>
    <x v="0"/>
    <x v="0"/>
    <s v="Cables&amp;Accessories"/>
    <s v="Cables"/>
    <s v="USBCables"/>
    <x v="1"/>
    <x v="6"/>
    <x v="13"/>
    <x v="3"/>
    <x v="63"/>
    <x v="73"/>
    <n v="2468.1999999999998"/>
    <x v="1"/>
  </r>
  <r>
    <x v="884"/>
    <x v="870"/>
    <x v="0"/>
    <x v="0"/>
    <s v="Keyboards,Mice&amp;InputDevices"/>
    <s v="Mice"/>
    <s v="None"/>
    <x v="267"/>
    <x v="267"/>
    <x v="41"/>
    <x v="5"/>
    <x v="733"/>
    <x v="837"/>
    <n v="15320.800000000001"/>
    <x v="0"/>
  </r>
  <r>
    <x v="76"/>
    <x v="76"/>
    <x v="0"/>
    <x v="0"/>
    <s v="Cables&amp;Accessories"/>
    <s v="Cables"/>
    <s v="USBCables"/>
    <x v="21"/>
    <x v="4"/>
    <x v="10"/>
    <x v="1"/>
    <x v="64"/>
    <x v="74"/>
    <n v="5692"/>
    <x v="1"/>
  </r>
  <r>
    <x v="885"/>
    <x v="871"/>
    <x v="3"/>
    <x v="11"/>
    <s v="Paper"/>
    <s v="Stationery"/>
    <s v="Pens,Pencils&amp;WritingSupplies"/>
    <x v="294"/>
    <x v="201"/>
    <x v="79"/>
    <x v="3"/>
    <x v="734"/>
    <x v="838"/>
    <n v="25415.899999999998"/>
    <x v="3"/>
  </r>
  <r>
    <x v="886"/>
    <x v="872"/>
    <x v="0"/>
    <x v="0"/>
    <s v="LaptopAccessories"/>
    <s v="Lapdesks"/>
    <s v="None"/>
    <x v="26"/>
    <x v="20"/>
    <x v="10"/>
    <x v="5"/>
    <x v="735"/>
    <x v="839"/>
    <n v="7334.8"/>
    <x v="0"/>
  </r>
  <r>
    <x v="887"/>
    <x v="873"/>
    <x v="0"/>
    <x v="0"/>
    <s v="PCGamingPeripherals"/>
    <s v="GamingKeyboards"/>
    <s v="None"/>
    <x v="177"/>
    <x v="135"/>
    <x v="63"/>
    <x v="4"/>
    <x v="736"/>
    <x v="840"/>
    <n v="20308.899999999998"/>
    <x v="0"/>
  </r>
  <r>
    <x v="888"/>
    <x v="874"/>
    <x v="0"/>
    <x v="0"/>
    <s v="LaptopAccessories"/>
    <s v="Bags&amp;Sleeves"/>
    <s v="LaptopSleeves&amp;Slipcases"/>
    <x v="14"/>
    <x v="6"/>
    <x v="8"/>
    <x v="0"/>
    <x v="737"/>
    <x v="841"/>
    <n v="96012"/>
    <x v="1"/>
  </r>
  <r>
    <x v="889"/>
    <x v="875"/>
    <x v="0"/>
    <x v="0"/>
    <s v="USBGadgets"/>
    <s v="Lamps"/>
    <s v="None"/>
    <x v="243"/>
    <x v="261"/>
    <x v="26"/>
    <x v="9"/>
    <x v="738"/>
    <x v="842"/>
    <n v="48859.200000000004"/>
    <x v="3"/>
  </r>
  <r>
    <x v="890"/>
    <x v="876"/>
    <x v="0"/>
    <x v="1"/>
    <s v="Repeaters&amp;Extenders"/>
    <s v="None"/>
    <s v="None"/>
    <x v="45"/>
    <x v="268"/>
    <x v="37"/>
    <x v="0"/>
    <x v="739"/>
    <x v="843"/>
    <n v="67964.400000000009"/>
    <x v="0"/>
  </r>
  <r>
    <x v="891"/>
    <x v="877"/>
    <x v="1"/>
    <x v="3"/>
    <s v="Speakers"/>
    <s v="BluetoothSpeakers"/>
    <s v="None"/>
    <x v="34"/>
    <x v="145"/>
    <x v="20"/>
    <x v="0"/>
    <x v="740"/>
    <x v="844"/>
    <n v="12213.6"/>
    <x v="0"/>
  </r>
  <r>
    <x v="78"/>
    <x v="78"/>
    <x v="0"/>
    <x v="0"/>
    <s v="Cables&amp;Accessories"/>
    <s v="Cables"/>
    <s v="USBCables"/>
    <x v="28"/>
    <x v="6"/>
    <x v="30"/>
    <x v="2"/>
    <x v="66"/>
    <x v="76"/>
    <n v="2090.4"/>
    <x v="1"/>
  </r>
  <r>
    <x v="892"/>
    <x v="878"/>
    <x v="0"/>
    <x v="0"/>
    <s v="Keyboards,Mice&amp;InputDevices"/>
    <s v="Mice"/>
    <s v="None"/>
    <x v="60"/>
    <x v="38"/>
    <x v="35"/>
    <x v="0"/>
    <x v="741"/>
    <x v="845"/>
    <n v="9975"/>
    <x v="0"/>
  </r>
  <r>
    <x v="893"/>
    <x v="879"/>
    <x v="3"/>
    <x v="11"/>
    <s v="Paper"/>
    <s v="Stationery"/>
    <s v="Notebooks,WritingPads&amp;Diaries"/>
    <x v="219"/>
    <x v="229"/>
    <x v="26"/>
    <x v="6"/>
    <x v="742"/>
    <x v="846"/>
    <n v="22279.5"/>
    <x v="3"/>
  </r>
  <r>
    <x v="894"/>
    <x v="880"/>
    <x v="0"/>
    <x v="0"/>
    <s v="PCGamingPeripherals"/>
    <s v="GamingKeyboards"/>
    <s v="None"/>
    <x v="165"/>
    <x v="163"/>
    <x v="48"/>
    <x v="4"/>
    <x v="743"/>
    <x v="847"/>
    <n v="1754.3999999999999"/>
    <x v="0"/>
  </r>
  <r>
    <x v="895"/>
    <x v="881"/>
    <x v="3"/>
    <x v="11"/>
    <s v="Paper"/>
    <s v="Stationery"/>
    <s v="Pens,Pencils&amp;WritingSupplies"/>
    <x v="345"/>
    <x v="269"/>
    <x v="26"/>
    <x v="0"/>
    <x v="744"/>
    <x v="848"/>
    <n v="8089.2000000000007"/>
    <x v="1"/>
  </r>
  <r>
    <x v="896"/>
    <x v="882"/>
    <x v="3"/>
    <x v="11"/>
    <s v="Paper"/>
    <s v="Stationery"/>
    <s v="Pens,Pencils&amp;WritingSupplies"/>
    <x v="106"/>
    <x v="183"/>
    <x v="26"/>
    <x v="3"/>
    <x v="745"/>
    <x v="849"/>
    <n v="19671.8"/>
    <x v="1"/>
  </r>
  <r>
    <x v="897"/>
    <x v="883"/>
    <x v="0"/>
    <x v="0"/>
    <s v="HardDriveAccessories"/>
    <s v="Caddies"/>
    <s v="None"/>
    <x v="1"/>
    <x v="10"/>
    <x v="43"/>
    <x v="3"/>
    <x v="746"/>
    <x v="850"/>
    <n v="30065.299999999996"/>
    <x v="2"/>
  </r>
  <r>
    <x v="544"/>
    <x v="531"/>
    <x v="1"/>
    <x v="5"/>
    <s v="MobileAccessories"/>
    <s v="Photo&amp;VideoAccessories"/>
    <s v="SelfieSticks"/>
    <x v="167"/>
    <x v="46"/>
    <x v="10"/>
    <x v="13"/>
    <x v="392"/>
    <x v="485"/>
    <n v="1127"/>
    <x v="0"/>
  </r>
  <r>
    <x v="898"/>
    <x v="884"/>
    <x v="0"/>
    <x v="15"/>
    <s v="Printers"/>
    <s v="InkjetPrinters"/>
    <s v="None"/>
    <x v="346"/>
    <x v="270"/>
    <x v="14"/>
    <x v="11"/>
    <x v="747"/>
    <x v="851"/>
    <n v="13877.599999999999"/>
    <x v="0"/>
  </r>
  <r>
    <x v="899"/>
    <x v="885"/>
    <x v="0"/>
    <x v="17"/>
    <s v="InternalSolidStateDrives"/>
    <s v="None"/>
    <s v="None"/>
    <x v="347"/>
    <x v="271"/>
    <x v="18"/>
    <x v="4"/>
    <x v="748"/>
    <x v="852"/>
    <n v="10814.5"/>
    <x v="0"/>
  </r>
  <r>
    <x v="84"/>
    <x v="84"/>
    <x v="0"/>
    <x v="0"/>
    <s v="Cables&amp;Accessories"/>
    <s v="Cables"/>
    <s v="USBCables"/>
    <x v="51"/>
    <x v="49"/>
    <x v="43"/>
    <x v="0"/>
    <x v="70"/>
    <x v="81"/>
    <n v="44419.200000000004"/>
    <x v="0"/>
  </r>
  <r>
    <x v="900"/>
    <x v="886"/>
    <x v="0"/>
    <x v="8"/>
    <s v="PenDrives"/>
    <s v="None"/>
    <s v="None"/>
    <x v="64"/>
    <x v="253"/>
    <x v="6"/>
    <x v="0"/>
    <x v="749"/>
    <x v="853"/>
    <n v="20827.8"/>
    <x v="0"/>
  </r>
  <r>
    <x v="901"/>
    <x v="887"/>
    <x v="1"/>
    <x v="10"/>
    <s v="DisposableBatteries"/>
    <s v="None"/>
    <s v="None"/>
    <x v="348"/>
    <x v="228"/>
    <x v="84"/>
    <x v="5"/>
    <x v="750"/>
    <x v="854"/>
    <n v="9288.4000000000015"/>
    <x v="1"/>
  </r>
  <r>
    <x v="902"/>
    <x v="888"/>
    <x v="0"/>
    <x v="0"/>
    <s v="Keyboards,Mice&amp;InputDevices"/>
    <s v="GraphicTablets"/>
    <s v="None"/>
    <x v="7"/>
    <x v="36"/>
    <x v="0"/>
    <x v="2"/>
    <x v="751"/>
    <x v="855"/>
    <n v="5701.8"/>
    <x v="0"/>
  </r>
  <r>
    <x v="903"/>
    <x v="889"/>
    <x v="0"/>
    <x v="22"/>
    <s v="TraditionalLaptops"/>
    <s v="None"/>
    <s v="None"/>
    <x v="349"/>
    <x v="272"/>
    <x v="16"/>
    <x v="1"/>
    <x v="188"/>
    <x v="856"/>
    <n v="1292"/>
    <x v="0"/>
  </r>
  <r>
    <x v="904"/>
    <x v="890"/>
    <x v="1"/>
    <x v="7"/>
    <s v="Headphones"/>
    <s v="On-Ear"/>
    <s v="None"/>
    <x v="62"/>
    <x v="214"/>
    <x v="46"/>
    <x v="0"/>
    <x v="752"/>
    <x v="857"/>
    <n v="382989.60000000003"/>
    <x v="0"/>
  </r>
  <r>
    <x v="905"/>
    <x v="891"/>
    <x v="1"/>
    <x v="3"/>
    <s v="Speakers"/>
    <s v="OutdoorSpeakers"/>
    <s v="None"/>
    <x v="35"/>
    <x v="20"/>
    <x v="13"/>
    <x v="7"/>
    <x v="753"/>
    <x v="858"/>
    <n v="1546.6000000000001"/>
    <x v="0"/>
  </r>
  <r>
    <x v="556"/>
    <x v="542"/>
    <x v="1"/>
    <x v="5"/>
    <s v="MobileAccessories"/>
    <s v="StylusPens"/>
    <s v="None"/>
    <x v="214"/>
    <x v="155"/>
    <x v="11"/>
    <x v="6"/>
    <x v="401"/>
    <x v="494"/>
    <n v="6867"/>
    <x v="0"/>
  </r>
  <r>
    <x v="88"/>
    <x v="88"/>
    <x v="0"/>
    <x v="0"/>
    <s v="Cables&amp;Accessories"/>
    <s v="Cables"/>
    <s v="USBCables"/>
    <x v="1"/>
    <x v="8"/>
    <x v="27"/>
    <x v="6"/>
    <x v="71"/>
    <x v="85"/>
    <n v="571.5"/>
    <x v="2"/>
  </r>
  <r>
    <x v="90"/>
    <x v="90"/>
    <x v="0"/>
    <x v="1"/>
    <s v="NetworkAdapters"/>
    <s v="WirelessUSBAdapters"/>
    <s v="None"/>
    <x v="55"/>
    <x v="53"/>
    <x v="46"/>
    <x v="9"/>
    <x v="72"/>
    <x v="87"/>
    <n v="36482.400000000001"/>
    <x v="2"/>
  </r>
  <r>
    <x v="906"/>
    <x v="892"/>
    <x v="0"/>
    <x v="0"/>
    <s v="USBGadgets"/>
    <s v="Lamps"/>
    <s v="None"/>
    <x v="350"/>
    <x v="8"/>
    <x v="20"/>
    <x v="4"/>
    <x v="754"/>
    <x v="859"/>
    <n v="6673.5999999999995"/>
    <x v="2"/>
  </r>
  <r>
    <x v="907"/>
    <x v="893"/>
    <x v="1"/>
    <x v="3"/>
    <s v="Speakers"/>
    <s v="OutdoorSpeakers"/>
    <s v="None"/>
    <x v="73"/>
    <x v="43"/>
    <x v="8"/>
    <x v="3"/>
    <x v="755"/>
    <x v="860"/>
    <n v="103574.2"/>
    <x v="0"/>
  </r>
  <r>
    <x v="908"/>
    <x v="894"/>
    <x v="4"/>
    <x v="23"/>
    <s v="SmallKitchenAppliances"/>
    <s v="Kettles&amp;HotWaterDispensers"/>
    <s v="ElectricKettles"/>
    <x v="38"/>
    <x v="273"/>
    <x v="61"/>
    <x v="2"/>
    <x v="756"/>
    <x v="861"/>
    <n v="481123.5"/>
    <x v="0"/>
  </r>
  <r>
    <x v="909"/>
    <x v="895"/>
    <x v="4"/>
    <x v="24"/>
    <s v="RoomHeaters"/>
    <s v="ElectricHeaters"/>
    <s v="None"/>
    <x v="34"/>
    <x v="274"/>
    <x v="56"/>
    <x v="9"/>
    <x v="757"/>
    <x v="862"/>
    <n v="47880"/>
    <x v="0"/>
  </r>
  <r>
    <x v="910"/>
    <x v="896"/>
    <x v="4"/>
    <x v="24"/>
    <s v="RoomHeaters"/>
    <s v="FanHeaters"/>
    <s v="None"/>
    <x v="34"/>
    <x v="199"/>
    <x v="54"/>
    <x v="1"/>
    <x v="758"/>
    <x v="863"/>
    <n v="74172"/>
    <x v="0"/>
  </r>
  <r>
    <x v="911"/>
    <x v="897"/>
    <x v="4"/>
    <x v="23"/>
    <s v="Vacuum,Cleaning&amp;Ironing"/>
    <s v="Irons,Steamers&amp;Accessories"/>
    <s v="LintShavers"/>
    <x v="240"/>
    <x v="8"/>
    <x v="34"/>
    <x v="3"/>
    <x v="759"/>
    <x v="864"/>
    <n v="14669.8"/>
    <x v="2"/>
  </r>
  <r>
    <x v="912"/>
    <x v="898"/>
    <x v="4"/>
    <x v="23"/>
    <s v="SmallKitchenAppliances"/>
    <s v="DigitalKitchenScales"/>
    <s v="None"/>
    <x v="1"/>
    <x v="20"/>
    <x v="2"/>
    <x v="7"/>
    <x v="760"/>
    <x v="865"/>
    <n v="7514.7000000000007"/>
    <x v="0"/>
  </r>
  <r>
    <x v="913"/>
    <x v="899"/>
    <x v="4"/>
    <x v="23"/>
    <s v="SmallKitchenAppliances"/>
    <s v="DigitalKitchenScales"/>
    <s v="None"/>
    <x v="351"/>
    <x v="6"/>
    <x v="19"/>
    <x v="2"/>
    <x v="761"/>
    <x v="866"/>
    <n v="175476.6"/>
    <x v="1"/>
  </r>
  <r>
    <x v="914"/>
    <x v="900"/>
    <x v="4"/>
    <x v="25"/>
    <s v="KitchenTools"/>
    <s v="ManualChoppers&amp;Chippers"/>
    <s v="Choppers"/>
    <x v="1"/>
    <x v="141"/>
    <x v="13"/>
    <x v="3"/>
    <x v="762"/>
    <x v="867"/>
    <n v="1109308.2999999998"/>
    <x v="1"/>
  </r>
  <r>
    <x v="915"/>
    <x v="901"/>
    <x v="4"/>
    <x v="23"/>
    <s v="SmallKitchenAppliances"/>
    <s v="Kettles&amp;HotWaterDispensers"/>
    <s v="ElectricKettles"/>
    <x v="82"/>
    <x v="273"/>
    <x v="54"/>
    <x v="2"/>
    <x v="763"/>
    <x v="868"/>
    <n v="123953.7"/>
    <x v="0"/>
  </r>
  <r>
    <x v="916"/>
    <x v="902"/>
    <x v="4"/>
    <x v="24"/>
    <s v="RoomHeaters"/>
    <s v="ElectricHeaters"/>
    <s v="None"/>
    <x v="93"/>
    <x v="275"/>
    <x v="79"/>
    <x v="2"/>
    <x v="764"/>
    <x v="869"/>
    <n v="10147.799999999999"/>
    <x v="0"/>
  </r>
  <r>
    <x v="917"/>
    <x v="903"/>
    <x v="4"/>
    <x v="23"/>
    <s v="SmallKitchenAppliances"/>
    <s v="Kettles&amp;HotWaterDispensers"/>
    <s v="ElectricKettles"/>
    <x v="82"/>
    <x v="276"/>
    <x v="61"/>
    <x v="2"/>
    <x v="765"/>
    <x v="870"/>
    <n v="247065"/>
    <x v="0"/>
  </r>
  <r>
    <x v="918"/>
    <x v="904"/>
    <x v="4"/>
    <x v="23"/>
    <s v="SmallKitchenAppliances"/>
    <s v="InductionCooktop"/>
    <s v="None"/>
    <x v="80"/>
    <x v="277"/>
    <x v="41"/>
    <x v="11"/>
    <x v="766"/>
    <x v="871"/>
    <n v="205321.59999999998"/>
    <x v="0"/>
  </r>
  <r>
    <x v="919"/>
    <x v="905"/>
    <x v="4"/>
    <x v="23"/>
    <s v="SmallKitchenAppliances"/>
    <s v="Kettles&amp;HotWaterDispensers"/>
    <s v="ElectricKettles"/>
    <x v="352"/>
    <x v="278"/>
    <x v="47"/>
    <x v="11"/>
    <x v="767"/>
    <x v="872"/>
    <n v="59249.599999999999"/>
    <x v="0"/>
  </r>
  <r>
    <x v="920"/>
    <x v="906"/>
    <x v="4"/>
    <x v="23"/>
    <s v="Vacuum,Cleaning&amp;Ironing"/>
    <s v="Irons,Steamers&amp;Accessories"/>
    <s v="LintShavers"/>
    <x v="7"/>
    <x v="8"/>
    <x v="8"/>
    <x v="3"/>
    <x v="768"/>
    <x v="873"/>
    <n v="19921.899999999998"/>
    <x v="2"/>
  </r>
  <r>
    <x v="921"/>
    <x v="907"/>
    <x v="4"/>
    <x v="24"/>
    <s v="RoomHeaters"/>
    <s v="FanHeaters"/>
    <s v="None"/>
    <x v="353"/>
    <x v="204"/>
    <x v="68"/>
    <x v="3"/>
    <x v="769"/>
    <x v="874"/>
    <n v="57891.999999999993"/>
    <x v="0"/>
  </r>
  <r>
    <x v="922"/>
    <x v="908"/>
    <x v="4"/>
    <x v="23"/>
    <s v="SmallKitchenAppliances"/>
    <s v="HandBlenders"/>
    <s v="None"/>
    <x v="14"/>
    <x v="6"/>
    <x v="8"/>
    <x v="8"/>
    <x v="770"/>
    <x v="875"/>
    <n v="27809.1"/>
    <x v="1"/>
  </r>
  <r>
    <x v="923"/>
    <x v="909"/>
    <x v="4"/>
    <x v="23"/>
    <s v="Vacuum,Cleaning&amp;Ironing"/>
    <s v="Irons,Steamers&amp;Accessories"/>
    <s v="Irons"/>
    <x v="354"/>
    <x v="41"/>
    <x v="10"/>
    <x v="0"/>
    <x v="771"/>
    <x v="876"/>
    <n v="97927.2"/>
    <x v="0"/>
  </r>
  <r>
    <x v="924"/>
    <x v="910"/>
    <x v="4"/>
    <x v="23"/>
    <s v="SmallKitchenAppliances"/>
    <s v="MixerGrinders"/>
    <s v="None"/>
    <x v="355"/>
    <x v="181"/>
    <x v="61"/>
    <x v="1"/>
    <x v="772"/>
    <x v="877"/>
    <n v="26120"/>
    <x v="0"/>
  </r>
  <r>
    <x v="925"/>
    <x v="911"/>
    <x v="4"/>
    <x v="24"/>
    <s v="WaterHeaters&amp;Geysers"/>
    <s v="InstantWaterHeaters"/>
    <s v="None"/>
    <x v="356"/>
    <x v="279"/>
    <x v="21"/>
    <x v="4"/>
    <x v="773"/>
    <x v="878"/>
    <n v="51273.2"/>
    <x v="0"/>
  </r>
  <r>
    <x v="926"/>
    <x v="912"/>
    <x v="4"/>
    <x v="24"/>
    <s v="RoomHeaters"/>
    <s v="None"/>
    <s v="None"/>
    <x v="357"/>
    <x v="280"/>
    <x v="3"/>
    <x v="1"/>
    <x v="774"/>
    <x v="879"/>
    <n v="11844"/>
    <x v="0"/>
  </r>
  <r>
    <x v="927"/>
    <x v="913"/>
    <x v="4"/>
    <x v="23"/>
    <s v="SmallKitchenAppliances"/>
    <s v="Kettles&amp;HotWaterDispensers"/>
    <s v="ElectricKettles"/>
    <x v="358"/>
    <x v="281"/>
    <x v="18"/>
    <x v="6"/>
    <x v="775"/>
    <x v="880"/>
    <n v="105678"/>
    <x v="0"/>
  </r>
  <r>
    <x v="928"/>
    <x v="914"/>
    <x v="4"/>
    <x v="24"/>
    <s v="WaterHeaters&amp;Geysers"/>
    <s v="InstantWaterHeaters"/>
    <s v="None"/>
    <x v="214"/>
    <x v="282"/>
    <x v="37"/>
    <x v="3"/>
    <x v="776"/>
    <x v="881"/>
    <n v="89310.299999999988"/>
    <x v="0"/>
  </r>
  <r>
    <x v="929"/>
    <x v="915"/>
    <x v="4"/>
    <x v="23"/>
    <s v="SmallKitchenAppliances"/>
    <s v="Kettles&amp;HotWaterDispensers"/>
    <s v="Kettle&amp;ToasterSets"/>
    <x v="34"/>
    <x v="199"/>
    <x v="54"/>
    <x v="1"/>
    <x v="777"/>
    <x v="882"/>
    <n v="56120"/>
    <x v="0"/>
  </r>
  <r>
    <x v="930"/>
    <x v="916"/>
    <x v="4"/>
    <x v="24"/>
    <s v="WaterHeaters&amp;Geysers"/>
    <s v="StorageWaterHeaters"/>
    <s v="None"/>
    <x v="359"/>
    <x v="283"/>
    <x v="30"/>
    <x v="0"/>
    <x v="778"/>
    <x v="883"/>
    <n v="26871.600000000002"/>
    <x v="0"/>
  </r>
  <r>
    <x v="931"/>
    <x v="917"/>
    <x v="4"/>
    <x v="23"/>
    <s v="SmallKitchenAppliances"/>
    <s v="MixerGrinders"/>
    <s v="None"/>
    <x v="70"/>
    <x v="123"/>
    <x v="11"/>
    <x v="11"/>
    <x v="779"/>
    <x v="884"/>
    <n v="167390"/>
    <x v="0"/>
  </r>
  <r>
    <x v="932"/>
    <x v="918"/>
    <x v="4"/>
    <x v="23"/>
    <s v="Vacuum,Cleaning&amp;Ironing"/>
    <s v="Irons,Steamers&amp;Accessories"/>
    <s v="Irons"/>
    <x v="23"/>
    <x v="284"/>
    <x v="66"/>
    <x v="0"/>
    <x v="780"/>
    <x v="885"/>
    <n v="101837.40000000001"/>
    <x v="2"/>
  </r>
  <r>
    <x v="933"/>
    <x v="919"/>
    <x v="4"/>
    <x v="23"/>
    <s v="SmallKitchenAppliances"/>
    <s v="MixerGrinders"/>
    <s v="None"/>
    <x v="169"/>
    <x v="285"/>
    <x v="16"/>
    <x v="0"/>
    <x v="781"/>
    <x v="886"/>
    <n v="173665.80000000002"/>
    <x v="0"/>
  </r>
  <r>
    <x v="934"/>
    <x v="920"/>
    <x v="4"/>
    <x v="23"/>
    <s v="SmallKitchenAppliances"/>
    <s v="Kettles&amp;HotWaterDispensers"/>
    <s v="Kettle&amp;ToasterSets"/>
    <x v="126"/>
    <x v="5"/>
    <x v="32"/>
    <x v="9"/>
    <x v="782"/>
    <x v="887"/>
    <n v="3866.4"/>
    <x v="0"/>
  </r>
  <r>
    <x v="935"/>
    <x v="921"/>
    <x v="4"/>
    <x v="24"/>
    <s v="RoomHeaters"/>
    <s v="ElectricHeaters"/>
    <s v="None"/>
    <x v="30"/>
    <x v="199"/>
    <x v="8"/>
    <x v="11"/>
    <x v="783"/>
    <x v="888"/>
    <n v="4419.3999999999996"/>
    <x v="0"/>
  </r>
  <r>
    <x v="936"/>
    <x v="922"/>
    <x v="4"/>
    <x v="23"/>
    <s v="Vacuum,Cleaning&amp;Ironing"/>
    <s v="Irons,Steamers&amp;Accessories"/>
    <s v="LintShavers"/>
    <x v="343"/>
    <x v="20"/>
    <x v="27"/>
    <x v="3"/>
    <x v="784"/>
    <x v="889"/>
    <n v="1053.6999999999998"/>
    <x v="0"/>
  </r>
  <r>
    <x v="937"/>
    <x v="923"/>
    <x v="4"/>
    <x v="24"/>
    <s v="WaterHeaters&amp;Geysers"/>
    <s v="ImmersionRods"/>
    <s v="None"/>
    <x v="188"/>
    <x v="210"/>
    <x v="23"/>
    <x v="3"/>
    <x v="785"/>
    <x v="890"/>
    <n v="147669.69999999998"/>
    <x v="2"/>
  </r>
  <r>
    <x v="938"/>
    <x v="924"/>
    <x v="4"/>
    <x v="23"/>
    <s v="SmallKitchenAppliances"/>
    <s v="Kettles&amp;HotWaterDispensers"/>
    <s v="ElectricKettles"/>
    <x v="155"/>
    <x v="286"/>
    <x v="37"/>
    <x v="3"/>
    <x v="786"/>
    <x v="891"/>
    <n v="33169"/>
    <x v="0"/>
  </r>
  <r>
    <x v="939"/>
    <x v="925"/>
    <x v="4"/>
    <x v="23"/>
    <s v="SmallKitchenAppliances"/>
    <s v="InductionCooktop"/>
    <s v="None"/>
    <x v="360"/>
    <x v="287"/>
    <x v="19"/>
    <x v="3"/>
    <x v="787"/>
    <x v="892"/>
    <n v="128690.79999999999"/>
    <x v="0"/>
  </r>
  <r>
    <x v="940"/>
    <x v="926"/>
    <x v="4"/>
    <x v="23"/>
    <s v="SmallKitchenAppliances"/>
    <s v="DeepFatFryers"/>
    <s v="AirFryers"/>
    <x v="361"/>
    <x v="288"/>
    <x v="10"/>
    <x v="0"/>
    <x v="246"/>
    <x v="893"/>
    <n v="571.20000000000005"/>
    <x v="0"/>
  </r>
  <r>
    <x v="941"/>
    <x v="927"/>
    <x v="4"/>
    <x v="26"/>
    <s v="LaundryOrganization"/>
    <s v="LaundryBaskets"/>
    <s v="None"/>
    <x v="362"/>
    <x v="8"/>
    <x v="6"/>
    <x v="1"/>
    <x v="788"/>
    <x v="894"/>
    <n v="21520"/>
    <x v="2"/>
  </r>
  <r>
    <x v="942"/>
    <x v="928"/>
    <x v="4"/>
    <x v="23"/>
    <s v="Vacuum,Cleaning&amp;Ironing"/>
    <s v="Irons,Steamers&amp;Accessories"/>
    <s v="Irons"/>
    <x v="363"/>
    <x v="289"/>
    <x v="86"/>
    <x v="4"/>
    <x v="789"/>
    <x v="895"/>
    <n v="163288.19999999998"/>
    <x v="0"/>
  </r>
  <r>
    <x v="943"/>
    <x v="929"/>
    <x v="4"/>
    <x v="24"/>
    <s v="WaterHeaters&amp;Geysers"/>
    <s v="ImmersionRods"/>
    <s v="None"/>
    <x v="61"/>
    <x v="179"/>
    <x v="15"/>
    <x v="0"/>
    <x v="790"/>
    <x v="896"/>
    <n v="72315.600000000006"/>
    <x v="0"/>
  </r>
  <r>
    <x v="944"/>
    <x v="930"/>
    <x v="4"/>
    <x v="23"/>
    <s v="Vacuum,Cleaning&amp;Ironing"/>
    <s v="Irons,Steamers&amp;Accessories"/>
    <s v="LintShavers"/>
    <x v="364"/>
    <x v="38"/>
    <x v="10"/>
    <x v="0"/>
    <x v="791"/>
    <x v="897"/>
    <n v="3780"/>
    <x v="0"/>
  </r>
  <r>
    <x v="945"/>
    <x v="931"/>
    <x v="4"/>
    <x v="23"/>
    <s v="SmallKitchenAppliances"/>
    <s v="Kettles&amp;HotWaterDispensers"/>
    <s v="Kettle&amp;ToasterSets"/>
    <x v="365"/>
    <x v="290"/>
    <x v="61"/>
    <x v="7"/>
    <x v="792"/>
    <x v="898"/>
    <n v="3611.2000000000003"/>
    <x v="0"/>
  </r>
  <r>
    <x v="946"/>
    <x v="932"/>
    <x v="4"/>
    <x v="23"/>
    <s v="SmallKitchenAppliances"/>
    <s v="JuicerMixerGrinders"/>
    <s v="None"/>
    <x v="366"/>
    <x v="291"/>
    <x v="4"/>
    <x v="3"/>
    <x v="793"/>
    <x v="899"/>
    <n v="20200.699999999997"/>
    <x v="0"/>
  </r>
  <r>
    <x v="947"/>
    <x v="933"/>
    <x v="4"/>
    <x v="23"/>
    <s v="Vacuum,Cleaning&amp;Ironing"/>
    <s v="Irons,Steamers&amp;Accessories"/>
    <s v="LintShavers"/>
    <x v="303"/>
    <x v="274"/>
    <x v="89"/>
    <x v="5"/>
    <x v="794"/>
    <x v="900"/>
    <n v="15589.2"/>
    <x v="0"/>
  </r>
  <r>
    <x v="948"/>
    <x v="934"/>
    <x v="4"/>
    <x v="24"/>
    <s v="RoomHeaters"/>
    <s v="ElectricHeaters"/>
    <s v="None"/>
    <x v="210"/>
    <x v="292"/>
    <x v="42"/>
    <x v="11"/>
    <x v="795"/>
    <x v="901"/>
    <n v="10381.6"/>
    <x v="0"/>
  </r>
  <r>
    <x v="949"/>
    <x v="935"/>
    <x v="4"/>
    <x v="23"/>
    <s v="Vacuum,Cleaning&amp;Ironing"/>
    <s v="Vacuums&amp;FloorCare"/>
    <s v="Vacuums"/>
    <x v="367"/>
    <x v="293"/>
    <x v="73"/>
    <x v="1"/>
    <x v="796"/>
    <x v="902"/>
    <n v="57472"/>
    <x v="0"/>
  </r>
  <r>
    <x v="950"/>
    <x v="936"/>
    <x v="4"/>
    <x v="23"/>
    <s v="SmallKitchenAppliances"/>
    <s v="InductionCooktop"/>
    <s v="None"/>
    <x v="368"/>
    <x v="294"/>
    <x v="17"/>
    <x v="0"/>
    <x v="797"/>
    <x v="903"/>
    <n v="166840.80000000002"/>
    <x v="0"/>
  </r>
  <r>
    <x v="951"/>
    <x v="937"/>
    <x v="4"/>
    <x v="23"/>
    <s v="SmallKitchenAppliances"/>
    <s v="InductionCooktop"/>
    <s v="None"/>
    <x v="167"/>
    <x v="295"/>
    <x v="8"/>
    <x v="11"/>
    <x v="798"/>
    <x v="904"/>
    <n v="37205.799999999996"/>
    <x v="0"/>
  </r>
  <r>
    <x v="952"/>
    <x v="938"/>
    <x v="4"/>
    <x v="23"/>
    <s v="SmallKitchenAppliances"/>
    <s v="Kettles&amp;HotWaterDispensers"/>
    <s v="ElectricKettles"/>
    <x v="369"/>
    <x v="87"/>
    <x v="55"/>
    <x v="0"/>
    <x v="799"/>
    <x v="905"/>
    <n v="12142.2"/>
    <x v="0"/>
  </r>
  <r>
    <x v="953"/>
    <x v="939"/>
    <x v="4"/>
    <x v="24"/>
    <s v="RoomHeaters"/>
    <s v="ElectricHeaters"/>
    <s v="None"/>
    <x v="82"/>
    <x v="296"/>
    <x v="67"/>
    <x v="1"/>
    <x v="800"/>
    <x v="906"/>
    <n v="9784"/>
    <x v="0"/>
  </r>
  <r>
    <x v="954"/>
    <x v="940"/>
    <x v="4"/>
    <x v="23"/>
    <s v="SmallKitchenAppliances"/>
    <s v="MixerGrinders"/>
    <s v="None"/>
    <x v="370"/>
    <x v="297"/>
    <x v="54"/>
    <x v="2"/>
    <x v="801"/>
    <x v="907"/>
    <n v="98826"/>
    <x v="0"/>
  </r>
  <r>
    <x v="955"/>
    <x v="941"/>
    <x v="4"/>
    <x v="23"/>
    <s v="SmallKitchenAppliances"/>
    <s v="EggBoilers"/>
    <s v="None"/>
    <x v="98"/>
    <x v="8"/>
    <x v="33"/>
    <x v="4"/>
    <x v="802"/>
    <x v="908"/>
    <n v="13312.8"/>
    <x v="2"/>
  </r>
  <r>
    <x v="956"/>
    <x v="942"/>
    <x v="4"/>
    <x v="24"/>
    <s v="RoomHeaters"/>
    <s v="ElectricHeaters"/>
    <s v="None"/>
    <x v="60"/>
    <x v="158"/>
    <x v="34"/>
    <x v="11"/>
    <x v="803"/>
    <x v="909"/>
    <n v="15.2"/>
    <x v="0"/>
  </r>
  <r>
    <x v="957"/>
    <x v="943"/>
    <x v="4"/>
    <x v="23"/>
    <s v="SmallKitchenAppliances"/>
    <s v="Kettles&amp;HotWaterDispensers"/>
    <s v="Kettle&amp;ToasterSets"/>
    <x v="82"/>
    <x v="49"/>
    <x v="21"/>
    <x v="1"/>
    <x v="371"/>
    <x v="910"/>
    <n v="476"/>
    <x v="0"/>
  </r>
  <r>
    <x v="958"/>
    <x v="944"/>
    <x v="4"/>
    <x v="23"/>
    <s v="SmallKitchenAppliances"/>
    <s v="SandwichMakers"/>
    <s v="None"/>
    <x v="70"/>
    <x v="49"/>
    <x v="26"/>
    <x v="0"/>
    <x v="804"/>
    <x v="911"/>
    <n v="168445.2"/>
    <x v="0"/>
  </r>
  <r>
    <x v="959"/>
    <x v="945"/>
    <x v="4"/>
    <x v="23"/>
    <s v="Vacuum,Cleaning&amp;Ironing"/>
    <s v="Irons,Steamers&amp;Accessories"/>
    <s v="Irons"/>
    <x v="126"/>
    <x v="267"/>
    <x v="8"/>
    <x v="0"/>
    <x v="805"/>
    <x v="912"/>
    <n v="54721.8"/>
    <x v="0"/>
  </r>
  <r>
    <x v="960"/>
    <x v="946"/>
    <x v="4"/>
    <x v="24"/>
    <s v="RoomHeaters"/>
    <s v="FanHeaters"/>
    <s v="None"/>
    <x v="26"/>
    <x v="199"/>
    <x v="10"/>
    <x v="9"/>
    <x v="806"/>
    <x v="913"/>
    <n v="1047.6000000000001"/>
    <x v="0"/>
  </r>
  <r>
    <x v="961"/>
    <x v="947"/>
    <x v="4"/>
    <x v="23"/>
    <s v="Vacuum,Cleaning&amp;Ironing"/>
    <s v="Irons,Steamers&amp;Accessories"/>
    <s v="Irons"/>
    <x v="371"/>
    <x v="290"/>
    <x v="81"/>
    <x v="4"/>
    <x v="807"/>
    <x v="914"/>
    <n v="66447.899999999994"/>
    <x v="0"/>
  </r>
  <r>
    <x v="962"/>
    <x v="948"/>
    <x v="4"/>
    <x v="23"/>
    <s v="Vacuum,Cleaning&amp;Ironing"/>
    <s v="Irons,Steamers&amp;Accessories"/>
    <s v="LintShavers"/>
    <x v="60"/>
    <x v="20"/>
    <x v="32"/>
    <x v="1"/>
    <x v="808"/>
    <x v="915"/>
    <n v="2416"/>
    <x v="0"/>
  </r>
  <r>
    <x v="963"/>
    <x v="949"/>
    <x v="4"/>
    <x v="23"/>
    <s v="Vacuum,Cleaning&amp;Ironing"/>
    <s v="Irons,Steamers&amp;Accessories"/>
    <s v="Irons"/>
    <x v="372"/>
    <x v="298"/>
    <x v="68"/>
    <x v="0"/>
    <x v="809"/>
    <x v="916"/>
    <n v="195917.4"/>
    <x v="2"/>
  </r>
  <r>
    <x v="964"/>
    <x v="950"/>
    <x v="4"/>
    <x v="24"/>
    <s v="WaterHeaters&amp;Geysers"/>
    <s v="StorageWaterHeaters"/>
    <s v="None"/>
    <x v="264"/>
    <x v="299"/>
    <x v="53"/>
    <x v="3"/>
    <x v="810"/>
    <x v="917"/>
    <n v="13255.3"/>
    <x v="0"/>
  </r>
  <r>
    <x v="965"/>
    <x v="951"/>
    <x v="4"/>
    <x v="23"/>
    <s v="Vacuum,Cleaning&amp;Ironing"/>
    <s v="Irons,Steamers&amp;Accessories"/>
    <s v="Irons"/>
    <x v="373"/>
    <x v="300"/>
    <x v="66"/>
    <x v="1"/>
    <x v="811"/>
    <x v="918"/>
    <n v="5128"/>
    <x v="0"/>
  </r>
  <r>
    <x v="966"/>
    <x v="952"/>
    <x v="4"/>
    <x v="24"/>
    <s v="RoomHeaters"/>
    <s v="ElectricHeaters"/>
    <s v="None"/>
    <x v="35"/>
    <x v="301"/>
    <x v="13"/>
    <x v="4"/>
    <x v="812"/>
    <x v="919"/>
    <n v="301"/>
    <x v="0"/>
  </r>
  <r>
    <x v="967"/>
    <x v="953"/>
    <x v="4"/>
    <x v="23"/>
    <s v="SmallKitchenAppliances"/>
    <s v="JuicerMixerGrinders"/>
    <s v="None"/>
    <x v="156"/>
    <x v="291"/>
    <x v="18"/>
    <x v="1"/>
    <x v="813"/>
    <x v="920"/>
    <n v="104656"/>
    <x v="0"/>
  </r>
  <r>
    <x v="968"/>
    <x v="954"/>
    <x v="4"/>
    <x v="23"/>
    <s v="Vacuum,Cleaning&amp;Ironing"/>
    <s v="Irons,Steamers&amp;Accessories"/>
    <s v="Irons"/>
    <x v="23"/>
    <x v="235"/>
    <x v="17"/>
    <x v="2"/>
    <x v="814"/>
    <x v="921"/>
    <n v="63047.4"/>
    <x v="2"/>
  </r>
  <r>
    <x v="969"/>
    <x v="955"/>
    <x v="4"/>
    <x v="23"/>
    <s v="SmallKitchenAppliances"/>
    <s v="Kettles&amp;HotWaterDispensers"/>
    <s v="Kettle&amp;ToasterSets"/>
    <x v="82"/>
    <x v="302"/>
    <x v="9"/>
    <x v="0"/>
    <x v="815"/>
    <x v="922"/>
    <n v="149910.6"/>
    <x v="0"/>
  </r>
  <r>
    <x v="970"/>
    <x v="956"/>
    <x v="4"/>
    <x v="24"/>
    <s v="WaterHeaters&amp;Geysers"/>
    <s v="StorageWaterHeaters"/>
    <s v="None"/>
    <x v="374"/>
    <x v="303"/>
    <x v="54"/>
    <x v="3"/>
    <x v="816"/>
    <x v="923"/>
    <n v="59003.099999999991"/>
    <x v="0"/>
  </r>
  <r>
    <x v="971"/>
    <x v="957"/>
    <x v="4"/>
    <x v="23"/>
    <s v="SmallKitchenAppliances"/>
    <s v="MiniFoodProcessors&amp;Choppers"/>
    <s v="None"/>
    <x v="375"/>
    <x v="214"/>
    <x v="35"/>
    <x v="5"/>
    <x v="817"/>
    <x v="924"/>
    <n v="34962.400000000001"/>
    <x v="0"/>
  </r>
  <r>
    <x v="972"/>
    <x v="958"/>
    <x v="4"/>
    <x v="23"/>
    <s v="SmallKitchenAppliances"/>
    <s v="Kettles&amp;HotWaterDispensers"/>
    <s v="Kettle&amp;ToasterSets"/>
    <x v="34"/>
    <x v="24"/>
    <x v="42"/>
    <x v="1"/>
    <x v="818"/>
    <x v="925"/>
    <n v="7060"/>
    <x v="0"/>
  </r>
  <r>
    <x v="973"/>
    <x v="959"/>
    <x v="4"/>
    <x v="23"/>
    <s v="SmallKitchenAppliances"/>
    <s v="MixerGrinders"/>
    <s v="None"/>
    <x v="376"/>
    <x v="304"/>
    <x v="61"/>
    <x v="11"/>
    <x v="819"/>
    <x v="926"/>
    <n v="53435.6"/>
    <x v="0"/>
  </r>
  <r>
    <x v="974"/>
    <x v="960"/>
    <x v="4"/>
    <x v="23"/>
    <s v="SmallKitchenAppliances"/>
    <s v="EggBoilers"/>
    <s v="None"/>
    <x v="12"/>
    <x v="8"/>
    <x v="6"/>
    <x v="1"/>
    <x v="820"/>
    <x v="927"/>
    <n v="62584"/>
    <x v="2"/>
  </r>
  <r>
    <x v="975"/>
    <x v="961"/>
    <x v="4"/>
    <x v="24"/>
    <s v="RoomHeaters"/>
    <s v="FanHeaters"/>
    <s v="None"/>
    <x v="250"/>
    <x v="87"/>
    <x v="16"/>
    <x v="19"/>
    <x v="821"/>
    <x v="928"/>
    <n v="344.1"/>
    <x v="0"/>
  </r>
  <r>
    <x v="976"/>
    <x v="962"/>
    <x v="4"/>
    <x v="23"/>
    <s v="SmallKitchenAppliances"/>
    <s v="DigitalKitchenScales"/>
    <s v="DigitalScales"/>
    <x v="35"/>
    <x v="68"/>
    <x v="41"/>
    <x v="4"/>
    <x v="822"/>
    <x v="929"/>
    <n v="41688.5"/>
    <x v="0"/>
  </r>
  <r>
    <x v="977"/>
    <x v="963"/>
    <x v="4"/>
    <x v="24"/>
    <s v="WaterHeaters&amp;Geysers"/>
    <s v="StorageWaterHeaters"/>
    <s v="None"/>
    <x v="209"/>
    <x v="305"/>
    <x v="61"/>
    <x v="0"/>
    <x v="823"/>
    <x v="930"/>
    <n v="7442.4000000000005"/>
    <x v="0"/>
  </r>
  <r>
    <x v="978"/>
    <x v="964"/>
    <x v="4"/>
    <x v="23"/>
    <s v="SmallKitchenAppliances"/>
    <s v="MixerGrinders"/>
    <s v="None"/>
    <x v="36"/>
    <x v="306"/>
    <x v="67"/>
    <x v="5"/>
    <x v="824"/>
    <x v="931"/>
    <n v="50595.600000000006"/>
    <x v="0"/>
  </r>
  <r>
    <x v="979"/>
    <x v="965"/>
    <x v="4"/>
    <x v="23"/>
    <s v="SmallKitchenAppliances"/>
    <s v="DigitalKitchenScales"/>
    <s v="None"/>
    <x v="35"/>
    <x v="20"/>
    <x v="13"/>
    <x v="3"/>
    <x v="825"/>
    <x v="932"/>
    <n v="8864.1999999999989"/>
    <x v="0"/>
  </r>
  <r>
    <x v="980"/>
    <x v="966"/>
    <x v="4"/>
    <x v="23"/>
    <s v="SmallKitchenAppliances"/>
    <s v="VacuumSealers"/>
    <s v="None"/>
    <x v="125"/>
    <x v="307"/>
    <x v="26"/>
    <x v="0"/>
    <x v="826"/>
    <x v="933"/>
    <n v="82408.2"/>
    <x v="3"/>
  </r>
  <r>
    <x v="981"/>
    <x v="967"/>
    <x v="4"/>
    <x v="24"/>
    <s v="Fans"/>
    <s v="CeilingFans"/>
    <s v="None"/>
    <x v="377"/>
    <x v="308"/>
    <x v="15"/>
    <x v="3"/>
    <x v="827"/>
    <x v="934"/>
    <n v="81991.799999999988"/>
    <x v="0"/>
  </r>
  <r>
    <x v="982"/>
    <x v="968"/>
    <x v="4"/>
    <x v="26"/>
    <s v="LaundryOrganization"/>
    <s v="LaundryBaskets"/>
    <s v="None"/>
    <x v="378"/>
    <x v="12"/>
    <x v="4"/>
    <x v="3"/>
    <x v="828"/>
    <x v="935"/>
    <n v="4309.0999999999995"/>
    <x v="2"/>
  </r>
  <r>
    <x v="983"/>
    <x v="969"/>
    <x v="4"/>
    <x v="24"/>
    <s v="RoomHeaters"/>
    <s v="ElectricHeaters"/>
    <s v="None"/>
    <x v="379"/>
    <x v="309"/>
    <x v="67"/>
    <x v="3"/>
    <x v="829"/>
    <x v="936"/>
    <n v="7035.5999999999995"/>
    <x v="0"/>
  </r>
  <r>
    <x v="984"/>
    <x v="970"/>
    <x v="4"/>
    <x v="23"/>
    <s v="Vacuum,Cleaning&amp;Ironing"/>
    <s v="Vacuums&amp;FloorCare"/>
    <s v="Vacuums"/>
    <x v="215"/>
    <x v="310"/>
    <x v="55"/>
    <x v="2"/>
    <x v="830"/>
    <x v="937"/>
    <n v="128430.9"/>
    <x v="0"/>
  </r>
  <r>
    <x v="985"/>
    <x v="971"/>
    <x v="4"/>
    <x v="23"/>
    <s v="SmallKitchenAppliances"/>
    <s v="Kettles&amp;HotWaterDispensers"/>
    <s v="ElectricKettles"/>
    <x v="26"/>
    <x v="165"/>
    <x v="28"/>
    <x v="2"/>
    <x v="831"/>
    <x v="938"/>
    <n v="67953.599999999991"/>
    <x v="0"/>
  </r>
  <r>
    <x v="986"/>
    <x v="972"/>
    <x v="4"/>
    <x v="24"/>
    <s v="RoomHeaters"/>
    <s v="None"/>
    <s v="None"/>
    <x v="210"/>
    <x v="291"/>
    <x v="8"/>
    <x v="11"/>
    <x v="832"/>
    <x v="939"/>
    <n v="7178.2"/>
    <x v="0"/>
  </r>
  <r>
    <x v="987"/>
    <x v="973"/>
    <x v="4"/>
    <x v="24"/>
    <s v="WaterHeaters&amp;Geysers"/>
    <s v="InstantWaterHeaters"/>
    <s v="None"/>
    <x v="361"/>
    <x v="311"/>
    <x v="24"/>
    <x v="1"/>
    <x v="833"/>
    <x v="940"/>
    <n v="41296"/>
    <x v="0"/>
  </r>
  <r>
    <x v="988"/>
    <x v="974"/>
    <x v="4"/>
    <x v="23"/>
    <s v="Vacuum,Cleaning&amp;Ironing"/>
    <s v="Irons,Steamers&amp;Accessories"/>
    <s v="Irons"/>
    <x v="7"/>
    <x v="312"/>
    <x v="52"/>
    <x v="0"/>
    <x v="834"/>
    <x v="941"/>
    <n v="22491"/>
    <x v="2"/>
  </r>
  <r>
    <x v="989"/>
    <x v="975"/>
    <x v="4"/>
    <x v="24"/>
    <s v="WaterHeaters&amp;Geysers"/>
    <s v="ImmersionRods"/>
    <s v="None"/>
    <x v="380"/>
    <x v="313"/>
    <x v="63"/>
    <x v="3"/>
    <x v="835"/>
    <x v="942"/>
    <n v="13800.599999999999"/>
    <x v="0"/>
  </r>
  <r>
    <x v="990"/>
    <x v="976"/>
    <x v="4"/>
    <x v="23"/>
    <s v="Vacuum,Cleaning&amp;Ironing"/>
    <s v="PressureWashers,Steam&amp;WindowCleaners"/>
    <s v="None"/>
    <x v="381"/>
    <x v="314"/>
    <x v="41"/>
    <x v="4"/>
    <x v="836"/>
    <x v="943"/>
    <n v="4373.0999999999995"/>
    <x v="0"/>
  </r>
  <r>
    <x v="991"/>
    <x v="977"/>
    <x v="4"/>
    <x v="24"/>
    <s v="RoomHeaters"/>
    <s v="HalogenHeaters"/>
    <s v="None"/>
    <x v="329"/>
    <x v="315"/>
    <x v="81"/>
    <x v="7"/>
    <x v="837"/>
    <x v="944"/>
    <n v="2911.9"/>
    <x v="0"/>
  </r>
  <r>
    <x v="992"/>
    <x v="978"/>
    <x v="4"/>
    <x v="23"/>
    <s v="SmallKitchenAppliances"/>
    <s v="HandBlenders"/>
    <s v="None"/>
    <x v="382"/>
    <x v="12"/>
    <x v="85"/>
    <x v="0"/>
    <x v="838"/>
    <x v="945"/>
    <n v="77540.400000000009"/>
    <x v="2"/>
  </r>
  <r>
    <x v="993"/>
    <x v="979"/>
    <x v="4"/>
    <x v="23"/>
    <s v="SmallKitchenAppliances"/>
    <s v="EggBoilers"/>
    <s v="None"/>
    <x v="383"/>
    <x v="77"/>
    <x v="58"/>
    <x v="4"/>
    <x v="839"/>
    <x v="946"/>
    <n v="2704.7"/>
    <x v="0"/>
  </r>
  <r>
    <x v="994"/>
    <x v="980"/>
    <x v="4"/>
    <x v="23"/>
    <s v="SmallKitchenAppliances"/>
    <s v="DigitalKitchenScales"/>
    <s v="None"/>
    <x v="60"/>
    <x v="2"/>
    <x v="21"/>
    <x v="4"/>
    <x v="840"/>
    <x v="947"/>
    <n v="65686.8"/>
    <x v="0"/>
  </r>
  <r>
    <x v="995"/>
    <x v="981"/>
    <x v="4"/>
    <x v="23"/>
    <s v="SmallKitchenAppliances"/>
    <s v="DeepFatFryers"/>
    <s v="AirFryers"/>
    <x v="384"/>
    <x v="316"/>
    <x v="66"/>
    <x v="5"/>
    <x v="841"/>
    <x v="948"/>
    <n v="13116.400000000001"/>
    <x v="0"/>
  </r>
  <r>
    <x v="996"/>
    <x v="982"/>
    <x v="4"/>
    <x v="23"/>
    <s v="SmallKitchenAppliances"/>
    <s v="Kettles&amp;HotWaterDispensers"/>
    <s v="ElectricKettles"/>
    <x v="295"/>
    <x v="317"/>
    <x v="7"/>
    <x v="11"/>
    <x v="842"/>
    <x v="949"/>
    <n v="9370.7999999999993"/>
    <x v="0"/>
  </r>
  <r>
    <x v="997"/>
    <x v="983"/>
    <x v="4"/>
    <x v="23"/>
    <s v="SmallKitchenAppliances"/>
    <s v="Pop-upToasters"/>
    <s v="None"/>
    <x v="385"/>
    <x v="318"/>
    <x v="26"/>
    <x v="6"/>
    <x v="843"/>
    <x v="950"/>
    <n v="35770.5"/>
    <x v="0"/>
  </r>
  <r>
    <x v="998"/>
    <x v="984"/>
    <x v="4"/>
    <x v="24"/>
    <s v="RoomHeaters"/>
    <s v="ElectricHeaters"/>
    <s v="None"/>
    <x v="386"/>
    <x v="319"/>
    <x v="31"/>
    <x v="11"/>
    <x v="844"/>
    <x v="951"/>
    <n v="361"/>
    <x v="0"/>
  </r>
  <r>
    <x v="999"/>
    <x v="985"/>
    <x v="4"/>
    <x v="24"/>
    <s v="RoomHeaters"/>
    <s v="HeatConvectors"/>
    <s v="None"/>
    <x v="182"/>
    <x v="157"/>
    <x v="55"/>
    <x v="11"/>
    <x v="845"/>
    <x v="952"/>
    <n v="5920.4"/>
    <x v="0"/>
  </r>
  <r>
    <x v="1000"/>
    <x v="986"/>
    <x v="4"/>
    <x v="23"/>
    <s v="SmallKitchenAppliances"/>
    <s v="MixerGrinders"/>
    <s v="None"/>
    <x v="387"/>
    <x v="320"/>
    <x v="81"/>
    <x v="3"/>
    <x v="846"/>
    <x v="953"/>
    <n v="108826.29999999999"/>
    <x v="0"/>
  </r>
  <r>
    <x v="1001"/>
    <x v="987"/>
    <x v="4"/>
    <x v="26"/>
    <s v="LaundryOrganization"/>
    <s v="LaundryBaskets"/>
    <s v="None"/>
    <x v="388"/>
    <x v="17"/>
    <x v="68"/>
    <x v="3"/>
    <x v="847"/>
    <x v="954"/>
    <n v="15120.8"/>
    <x v="3"/>
  </r>
  <r>
    <x v="1002"/>
    <x v="988"/>
    <x v="4"/>
    <x v="23"/>
    <s v="SmallKitchenAppliances"/>
    <s v="MixerGrinders"/>
    <s v="None"/>
    <x v="177"/>
    <x v="79"/>
    <x v="34"/>
    <x v="11"/>
    <x v="848"/>
    <x v="955"/>
    <n v="16655.399999999998"/>
    <x v="0"/>
  </r>
  <r>
    <x v="1003"/>
    <x v="989"/>
    <x v="4"/>
    <x v="23"/>
    <s v="Coffee,Tea&amp;Espresso"/>
    <s v="CoffeeGrinders"/>
    <s v="ElectricGrinders"/>
    <x v="389"/>
    <x v="6"/>
    <x v="24"/>
    <x v="8"/>
    <x v="849"/>
    <x v="956"/>
    <n v="1577.3999999999999"/>
    <x v="1"/>
  </r>
  <r>
    <x v="1004"/>
    <x v="990"/>
    <x v="4"/>
    <x v="24"/>
    <s v="RoomHeaters"/>
    <s v="ElectricHeaters"/>
    <s v="None"/>
    <x v="390"/>
    <x v="158"/>
    <x v="75"/>
    <x v="1"/>
    <x v="850"/>
    <x v="957"/>
    <n v="948"/>
    <x v="0"/>
  </r>
  <r>
    <x v="1005"/>
    <x v="991"/>
    <x v="4"/>
    <x v="23"/>
    <s v="Vacuum,Cleaning&amp;Ironing"/>
    <s v="Irons,Steamers&amp;Accessories"/>
    <s v="LintShavers"/>
    <x v="391"/>
    <x v="321"/>
    <x v="48"/>
    <x v="13"/>
    <x v="851"/>
    <x v="958"/>
    <n v="570.4"/>
    <x v="2"/>
  </r>
  <r>
    <x v="1006"/>
    <x v="992"/>
    <x v="4"/>
    <x v="23"/>
    <s v="SmallKitchenAppliances"/>
    <s v="Kettles&amp;HotWaterDispensers"/>
    <s v="ElectricKettles"/>
    <x v="73"/>
    <x v="322"/>
    <x v="85"/>
    <x v="2"/>
    <x v="852"/>
    <x v="959"/>
    <n v="57201.299999999996"/>
    <x v="0"/>
  </r>
  <r>
    <x v="1007"/>
    <x v="993"/>
    <x v="4"/>
    <x v="23"/>
    <s v="Vacuum,Cleaning&amp;Ironing"/>
    <s v="Irons,Steamers&amp;Accessories"/>
    <s v="LintShavers"/>
    <x v="299"/>
    <x v="28"/>
    <x v="58"/>
    <x v="7"/>
    <x v="853"/>
    <x v="960"/>
    <n v="22.200000000000003"/>
    <x v="0"/>
  </r>
  <r>
    <x v="1008"/>
    <x v="994"/>
    <x v="4"/>
    <x v="23"/>
    <s v="SmallKitchenAppliances"/>
    <s v="Pop-upToasters"/>
    <s v="None"/>
    <x v="60"/>
    <x v="202"/>
    <x v="17"/>
    <x v="0"/>
    <x v="854"/>
    <x v="961"/>
    <n v="17824.8"/>
    <x v="0"/>
  </r>
  <r>
    <x v="1009"/>
    <x v="995"/>
    <x v="4"/>
    <x v="24"/>
    <s v="RoomHeaters"/>
    <s v="FanHeaters"/>
    <s v="None"/>
    <x v="392"/>
    <x v="60"/>
    <x v="54"/>
    <x v="3"/>
    <x v="836"/>
    <x v="962"/>
    <n v="4169.7"/>
    <x v="0"/>
  </r>
  <r>
    <x v="1010"/>
    <x v="996"/>
    <x v="4"/>
    <x v="24"/>
    <s v="Fans"/>
    <s v="ExhaustFans"/>
    <s v="None"/>
    <x v="30"/>
    <x v="93"/>
    <x v="9"/>
    <x v="3"/>
    <x v="855"/>
    <x v="963"/>
    <n v="53295.899999999994"/>
    <x v="0"/>
  </r>
  <r>
    <x v="1011"/>
    <x v="997"/>
    <x v="4"/>
    <x v="23"/>
    <s v="SmallKitchenAppliances"/>
    <s v="Kettles&amp;HotWaterDispensers"/>
    <s v="Kettle&amp;ToasterSets"/>
    <x v="70"/>
    <x v="20"/>
    <x v="31"/>
    <x v="11"/>
    <x v="856"/>
    <x v="964"/>
    <n v="1181.8"/>
    <x v="0"/>
  </r>
  <r>
    <x v="1012"/>
    <x v="998"/>
    <x v="4"/>
    <x v="23"/>
    <s v="Coffee,Tea&amp;Espresso"/>
    <s v="DripCoffeeMachines"/>
    <s v="None"/>
    <x v="393"/>
    <x v="6"/>
    <x v="19"/>
    <x v="3"/>
    <x v="857"/>
    <x v="965"/>
    <n v="17375.8"/>
    <x v="1"/>
  </r>
  <r>
    <x v="1013"/>
    <x v="999"/>
    <x v="4"/>
    <x v="23"/>
    <s v="SmallKitchenAppliances"/>
    <s v="VacuumSealers"/>
    <s v="None"/>
    <x v="394"/>
    <x v="7"/>
    <x v="18"/>
    <x v="13"/>
    <x v="858"/>
    <x v="966"/>
    <n v="12792.599999999999"/>
    <x v="1"/>
  </r>
  <r>
    <x v="1014"/>
    <x v="1000"/>
    <x v="4"/>
    <x v="23"/>
    <s v="WaterPurifiers&amp;Accessories"/>
    <s v="WaterPurifierAccessories"/>
    <s v="None"/>
    <x v="395"/>
    <x v="92"/>
    <x v="26"/>
    <x v="3"/>
    <x v="859"/>
    <x v="967"/>
    <n v="44718.7"/>
    <x v="2"/>
  </r>
  <r>
    <x v="1015"/>
    <x v="1001"/>
    <x v="4"/>
    <x v="23"/>
    <s v="WaterPurifiers&amp;Accessories"/>
    <s v="WaterCartridges"/>
    <s v="None"/>
    <x v="396"/>
    <x v="323"/>
    <x v="26"/>
    <x v="0"/>
    <x v="860"/>
    <x v="968"/>
    <n v="55650"/>
    <x v="0"/>
  </r>
  <r>
    <x v="1016"/>
    <x v="1002"/>
    <x v="4"/>
    <x v="23"/>
    <s v="SmallKitchenAppliances"/>
    <s v="MixerGrinders"/>
    <s v="None"/>
    <x v="376"/>
    <x v="304"/>
    <x v="61"/>
    <x v="2"/>
    <x v="861"/>
    <x v="969"/>
    <n v="167973"/>
    <x v="0"/>
  </r>
  <r>
    <x v="1017"/>
    <x v="1003"/>
    <x v="4"/>
    <x v="23"/>
    <s v="SmallKitchenAppliances"/>
    <s v="MixerGrinders"/>
    <s v="None"/>
    <x v="361"/>
    <x v="324"/>
    <x v="33"/>
    <x v="3"/>
    <x v="862"/>
    <x v="970"/>
    <n v="48494.799999999996"/>
    <x v="0"/>
  </r>
  <r>
    <x v="1018"/>
    <x v="1004"/>
    <x v="4"/>
    <x v="23"/>
    <s v="SmallKitchenAppliances"/>
    <s v="EggBoilers"/>
    <s v="None"/>
    <x v="85"/>
    <x v="3"/>
    <x v="41"/>
    <x v="3"/>
    <x v="863"/>
    <x v="971"/>
    <n v="5084"/>
    <x v="2"/>
  </r>
  <r>
    <x v="1019"/>
    <x v="1005"/>
    <x v="4"/>
    <x v="23"/>
    <s v="SmallKitchenAppliances"/>
    <s v="MixerGrinders"/>
    <s v="None"/>
    <x v="397"/>
    <x v="95"/>
    <x v="63"/>
    <x v="1"/>
    <x v="864"/>
    <x v="972"/>
    <n v="83476"/>
    <x v="0"/>
  </r>
  <r>
    <x v="1020"/>
    <x v="1006"/>
    <x v="4"/>
    <x v="23"/>
    <s v="SmallKitchenAppliances"/>
    <s v="Rice&amp;PastaCookers"/>
    <s v="None"/>
    <x v="45"/>
    <x v="200"/>
    <x v="32"/>
    <x v="7"/>
    <x v="865"/>
    <x v="973"/>
    <n v="1631.7"/>
    <x v="0"/>
  </r>
  <r>
    <x v="1021"/>
    <x v="1007"/>
    <x v="4"/>
    <x v="23"/>
    <s v="SmallKitchenAppliances"/>
    <s v="HandBlenders"/>
    <s v="None"/>
    <x v="169"/>
    <x v="79"/>
    <x v="52"/>
    <x v="3"/>
    <x v="866"/>
    <x v="974"/>
    <n v="4239.3999999999996"/>
    <x v="0"/>
  </r>
  <r>
    <x v="1022"/>
    <x v="1008"/>
    <x v="4"/>
    <x v="23"/>
    <s v="Vacuum,Cleaning&amp;Ironing"/>
    <s v="Irons,Steamers&amp;Accessories"/>
    <s v="Irons"/>
    <x v="398"/>
    <x v="207"/>
    <x v="61"/>
    <x v="3"/>
    <x v="867"/>
    <x v="975"/>
    <n v="152216.59999999998"/>
    <x v="0"/>
  </r>
  <r>
    <x v="1023"/>
    <x v="1009"/>
    <x v="4"/>
    <x v="23"/>
    <s v="SmallKitchenAppliances"/>
    <s v="HandBlenders"/>
    <s v="None"/>
    <x v="73"/>
    <x v="34"/>
    <x v="56"/>
    <x v="3"/>
    <x v="868"/>
    <x v="976"/>
    <n v="26055.499999999996"/>
    <x v="0"/>
  </r>
  <r>
    <x v="1024"/>
    <x v="1010"/>
    <x v="4"/>
    <x v="23"/>
    <s v="SmallKitchenAppliances"/>
    <s v="VacuumSealers"/>
    <s v="None"/>
    <x v="1"/>
    <x v="6"/>
    <x v="13"/>
    <x v="8"/>
    <x v="119"/>
    <x v="977"/>
    <n v="39.599999999999994"/>
    <x v="1"/>
  </r>
  <r>
    <x v="1025"/>
    <x v="1011"/>
    <x v="4"/>
    <x v="24"/>
    <s v="WaterHeaters&amp;Geysers"/>
    <s v="ImmersionRods"/>
    <s v="None"/>
    <x v="399"/>
    <x v="325"/>
    <x v="55"/>
    <x v="3"/>
    <x v="869"/>
    <x v="978"/>
    <n v="53976.499999999993"/>
    <x v="2"/>
  </r>
  <r>
    <x v="1026"/>
    <x v="1012"/>
    <x v="4"/>
    <x v="23"/>
    <s v="SmallKitchenAppliances"/>
    <s v="MiniFoodProcessors&amp;Choppers"/>
    <s v="None"/>
    <x v="30"/>
    <x v="38"/>
    <x v="9"/>
    <x v="3"/>
    <x v="870"/>
    <x v="979"/>
    <n v="6748.5999999999995"/>
    <x v="0"/>
  </r>
  <r>
    <x v="1027"/>
    <x v="1013"/>
    <x v="4"/>
    <x v="23"/>
    <s v="Vacuum,Cleaning&amp;Ironing"/>
    <s v="Vacuums&amp;FloorCare"/>
    <s v="Vacuums"/>
    <x v="139"/>
    <x v="326"/>
    <x v="79"/>
    <x v="5"/>
    <x v="871"/>
    <x v="980"/>
    <n v="79173.600000000006"/>
    <x v="0"/>
  </r>
  <r>
    <x v="1028"/>
    <x v="1014"/>
    <x v="4"/>
    <x v="23"/>
    <s v="Vacuum,Cleaning&amp;Ironing"/>
    <s v="Irons,Steamers&amp;Accessories"/>
    <s v="LintShavers"/>
    <x v="400"/>
    <x v="8"/>
    <x v="10"/>
    <x v="4"/>
    <x v="872"/>
    <x v="981"/>
    <n v="2623"/>
    <x v="2"/>
  </r>
  <r>
    <x v="1029"/>
    <x v="1015"/>
    <x v="4"/>
    <x v="23"/>
    <s v="SmallKitchenAppliances"/>
    <s v="MixerGrinders"/>
    <s v="None"/>
    <x v="401"/>
    <x v="327"/>
    <x v="53"/>
    <x v="3"/>
    <x v="375"/>
    <x v="982"/>
    <n v="36350.6"/>
    <x v="0"/>
  </r>
  <r>
    <x v="1030"/>
    <x v="1016"/>
    <x v="4"/>
    <x v="23"/>
    <s v="SmallKitchenAppliances"/>
    <s v="Rice&amp;PastaCookers"/>
    <s v="None"/>
    <x v="402"/>
    <x v="292"/>
    <x v="39"/>
    <x v="7"/>
    <x v="873"/>
    <x v="983"/>
    <n v="49602.200000000004"/>
    <x v="0"/>
  </r>
  <r>
    <x v="1031"/>
    <x v="1017"/>
    <x v="4"/>
    <x v="24"/>
    <s v="WaterHeaters&amp;Geysers"/>
    <s v="InstantWaterHeaters"/>
    <s v="None"/>
    <x v="307"/>
    <x v="20"/>
    <x v="28"/>
    <x v="20"/>
    <x v="874"/>
    <x v="984"/>
    <n v="258254.4"/>
    <x v="0"/>
  </r>
  <r>
    <x v="1032"/>
    <x v="1018"/>
    <x v="4"/>
    <x v="23"/>
    <s v="SmallKitchenAppliances"/>
    <s v="HandBlenders"/>
    <s v="None"/>
    <x v="215"/>
    <x v="163"/>
    <x v="52"/>
    <x v="6"/>
    <x v="875"/>
    <x v="985"/>
    <n v="2457"/>
    <x v="0"/>
  </r>
  <r>
    <x v="1033"/>
    <x v="1019"/>
    <x v="4"/>
    <x v="24"/>
    <s v="WaterHeaters&amp;Geysers"/>
    <s v="InstantWaterHeaters"/>
    <s v="None"/>
    <x v="403"/>
    <x v="328"/>
    <x v="33"/>
    <x v="1"/>
    <x v="876"/>
    <x v="986"/>
    <n v="21168"/>
    <x v="0"/>
  </r>
  <r>
    <x v="1034"/>
    <x v="1020"/>
    <x v="4"/>
    <x v="24"/>
    <s v="WaterHeaters&amp;Geysers"/>
    <s v="InstantWaterHeaters"/>
    <s v="None"/>
    <x v="404"/>
    <x v="329"/>
    <x v="61"/>
    <x v="3"/>
    <x v="877"/>
    <x v="987"/>
    <n v="1820.3999999999999"/>
    <x v="0"/>
  </r>
  <r>
    <x v="1035"/>
    <x v="1021"/>
    <x v="4"/>
    <x v="23"/>
    <s v="SmallKitchenAppliances"/>
    <s v="DigitalKitchenScales"/>
    <s v="None"/>
    <x v="405"/>
    <x v="6"/>
    <x v="16"/>
    <x v="2"/>
    <x v="878"/>
    <x v="988"/>
    <n v="17877.599999999999"/>
    <x v="1"/>
  </r>
  <r>
    <x v="1036"/>
    <x v="1022"/>
    <x v="4"/>
    <x v="24"/>
    <s v="WaterHeaters&amp;Geysers"/>
    <s v="InstantWaterHeaters"/>
    <s v="None"/>
    <x v="214"/>
    <x v="330"/>
    <x v="19"/>
    <x v="3"/>
    <x v="879"/>
    <x v="989"/>
    <n v="61282.7"/>
    <x v="0"/>
  </r>
  <r>
    <x v="1037"/>
    <x v="1023"/>
    <x v="4"/>
    <x v="23"/>
    <s v="Vacuum,Cleaning&amp;Ironing"/>
    <s v="Irons,Steamers&amp;Accessories"/>
    <s v="Irons"/>
    <x v="255"/>
    <x v="5"/>
    <x v="50"/>
    <x v="0"/>
    <x v="880"/>
    <x v="990"/>
    <n v="6547.8"/>
    <x v="0"/>
  </r>
  <r>
    <x v="1038"/>
    <x v="1024"/>
    <x v="4"/>
    <x v="23"/>
    <s v="Vacuum,Cleaning&amp;Ironing"/>
    <s v="Irons,Steamers&amp;Accessories"/>
    <s v="LintShavers"/>
    <x v="406"/>
    <x v="7"/>
    <x v="75"/>
    <x v="3"/>
    <x v="881"/>
    <x v="991"/>
    <n v="6805.9999999999991"/>
    <x v="1"/>
  </r>
  <r>
    <x v="1039"/>
    <x v="1025"/>
    <x v="4"/>
    <x v="23"/>
    <s v="Vacuum,Cleaning&amp;Ironing"/>
    <s v="Irons,Steamers&amp;Accessories"/>
    <s v="LintShavers"/>
    <x v="21"/>
    <x v="10"/>
    <x v="38"/>
    <x v="12"/>
    <x v="93"/>
    <x v="992"/>
    <n v="462"/>
    <x v="2"/>
  </r>
  <r>
    <x v="1040"/>
    <x v="1026"/>
    <x v="4"/>
    <x v="24"/>
    <s v="Fans"/>
    <s v="CeilingFans"/>
    <s v="None"/>
    <x v="407"/>
    <x v="331"/>
    <x v="39"/>
    <x v="4"/>
    <x v="882"/>
    <x v="993"/>
    <n v="123104.7"/>
    <x v="0"/>
  </r>
  <r>
    <x v="1041"/>
    <x v="1027"/>
    <x v="4"/>
    <x v="23"/>
    <s v="SmallKitchenAppliances"/>
    <s v="Kettles&amp;HotWaterDispensers"/>
    <s v="ElectricKettles"/>
    <x v="155"/>
    <x v="278"/>
    <x v="61"/>
    <x v="2"/>
    <x v="883"/>
    <x v="994"/>
    <n v="32939.4"/>
    <x v="0"/>
  </r>
  <r>
    <x v="1042"/>
    <x v="1028"/>
    <x v="4"/>
    <x v="23"/>
    <s v="SmallKitchenAppliances"/>
    <s v="InductionCooktop"/>
    <s v="None"/>
    <x v="408"/>
    <x v="241"/>
    <x v="61"/>
    <x v="0"/>
    <x v="884"/>
    <x v="995"/>
    <n v="47035.8"/>
    <x v="0"/>
  </r>
  <r>
    <x v="1043"/>
    <x v="1029"/>
    <x v="7"/>
    <x v="27"/>
    <s v="InteriorAccessories"/>
    <s v="AirPurifiers&amp;Ionizers"/>
    <s v="None"/>
    <x v="409"/>
    <x v="241"/>
    <x v="21"/>
    <x v="11"/>
    <x v="885"/>
    <x v="996"/>
    <n v="4248.3999999999996"/>
    <x v="0"/>
  </r>
  <r>
    <x v="1044"/>
    <x v="1030"/>
    <x v="4"/>
    <x v="24"/>
    <s v="RoomHeaters"/>
    <s v="FanHeaters"/>
    <s v="None"/>
    <x v="410"/>
    <x v="28"/>
    <x v="24"/>
    <x v="6"/>
    <x v="886"/>
    <x v="997"/>
    <n v="49.5"/>
    <x v="0"/>
  </r>
  <r>
    <x v="1045"/>
    <x v="1031"/>
    <x v="4"/>
    <x v="23"/>
    <s v="Vacuum,Cleaning&amp;Ironing"/>
    <s v="Vacuums&amp;FloorCare"/>
    <s v="Vacuums"/>
    <x v="359"/>
    <x v="129"/>
    <x v="32"/>
    <x v="11"/>
    <x v="887"/>
    <x v="998"/>
    <n v="16541.399999999998"/>
    <x v="0"/>
  </r>
  <r>
    <x v="1046"/>
    <x v="1032"/>
    <x v="4"/>
    <x v="24"/>
    <s v="RoomHeaters"/>
    <s v="FanHeaters"/>
    <s v="None"/>
    <x v="26"/>
    <x v="263"/>
    <x v="10"/>
    <x v="3"/>
    <x v="189"/>
    <x v="999"/>
    <n v="758.49999999999989"/>
    <x v="0"/>
  </r>
  <r>
    <x v="1047"/>
    <x v="1033"/>
    <x v="4"/>
    <x v="23"/>
    <s v="SmallKitchenAppliances"/>
    <s v="HandBlenders"/>
    <s v="None"/>
    <x v="411"/>
    <x v="274"/>
    <x v="26"/>
    <x v="0"/>
    <x v="888"/>
    <x v="1000"/>
    <n v="60018"/>
    <x v="0"/>
  </r>
  <r>
    <x v="1048"/>
    <x v="1034"/>
    <x v="4"/>
    <x v="23"/>
    <s v="Vacuum,Cleaning&amp;Ironing"/>
    <s v="Irons,Steamers&amp;Accessories"/>
    <s v="Irons"/>
    <x v="7"/>
    <x v="332"/>
    <x v="41"/>
    <x v="3"/>
    <x v="889"/>
    <x v="1001"/>
    <n v="12447.599999999999"/>
    <x v="2"/>
  </r>
  <r>
    <x v="1049"/>
    <x v="1035"/>
    <x v="4"/>
    <x v="24"/>
    <s v="WaterHeaters&amp;Geysers"/>
    <s v="InstantWaterHeaters"/>
    <s v="None"/>
    <x v="156"/>
    <x v="233"/>
    <x v="1"/>
    <x v="0"/>
    <x v="890"/>
    <x v="1002"/>
    <n v="5443.2"/>
    <x v="0"/>
  </r>
  <r>
    <x v="1050"/>
    <x v="1036"/>
    <x v="4"/>
    <x v="24"/>
    <s v="WaterHeaters&amp;Geysers"/>
    <s v="InstantWaterHeaters"/>
    <s v="None"/>
    <x v="412"/>
    <x v="43"/>
    <x v="50"/>
    <x v="6"/>
    <x v="891"/>
    <x v="1003"/>
    <n v="85.5"/>
    <x v="0"/>
  </r>
  <r>
    <x v="1051"/>
    <x v="1037"/>
    <x v="4"/>
    <x v="23"/>
    <s v="SmallKitchenAppliances"/>
    <s v="VacuumSealers"/>
    <s v="None"/>
    <x v="211"/>
    <x v="333"/>
    <x v="26"/>
    <x v="1"/>
    <x v="892"/>
    <x v="1004"/>
    <n v="388"/>
    <x v="3"/>
  </r>
  <r>
    <x v="1052"/>
    <x v="1038"/>
    <x v="4"/>
    <x v="24"/>
    <s v="WaterHeaters&amp;Geysers"/>
    <s v="StorageWaterHeaters"/>
    <s v="None"/>
    <x v="413"/>
    <x v="334"/>
    <x v="24"/>
    <x v="5"/>
    <x v="893"/>
    <x v="1005"/>
    <n v="7792.4000000000005"/>
    <x v="0"/>
  </r>
  <r>
    <x v="1053"/>
    <x v="1039"/>
    <x v="4"/>
    <x v="23"/>
    <s v="SmallKitchenAppliances"/>
    <s v="InductionCooktop"/>
    <s v="None"/>
    <x v="414"/>
    <x v="292"/>
    <x v="44"/>
    <x v="1"/>
    <x v="894"/>
    <x v="1006"/>
    <n v="60136"/>
    <x v="0"/>
  </r>
  <r>
    <x v="1054"/>
    <x v="1040"/>
    <x v="4"/>
    <x v="23"/>
    <s v="Vacuum,Cleaning&amp;Ironing"/>
    <s v="Vacuums&amp;FloorCare"/>
    <s v="Vacuums"/>
    <x v="397"/>
    <x v="143"/>
    <x v="41"/>
    <x v="1"/>
    <x v="895"/>
    <x v="1007"/>
    <n v="12968"/>
    <x v="0"/>
  </r>
  <r>
    <x v="1055"/>
    <x v="1041"/>
    <x v="4"/>
    <x v="23"/>
    <s v="SmallKitchenAppliances"/>
    <s v="Kettles&amp;HotWaterDispensers"/>
    <s v="Kettle&amp;ToasterSets"/>
    <x v="34"/>
    <x v="335"/>
    <x v="17"/>
    <x v="2"/>
    <x v="896"/>
    <x v="1008"/>
    <n v="11044.8"/>
    <x v="0"/>
  </r>
  <r>
    <x v="1056"/>
    <x v="1042"/>
    <x v="4"/>
    <x v="23"/>
    <s v="SmallKitchenAppliances"/>
    <s v="MiniFoodProcessors&amp;Choppers"/>
    <s v="None"/>
    <x v="415"/>
    <x v="230"/>
    <x v="76"/>
    <x v="1"/>
    <x v="897"/>
    <x v="1009"/>
    <n v="5992"/>
    <x v="0"/>
  </r>
  <r>
    <x v="1057"/>
    <x v="1043"/>
    <x v="4"/>
    <x v="23"/>
    <s v="SmallKitchenAppliances"/>
    <s v="Kettles&amp;HotWaterDispensers"/>
    <s v="ElectricKettles"/>
    <x v="30"/>
    <x v="335"/>
    <x v="76"/>
    <x v="11"/>
    <x v="386"/>
    <x v="1010"/>
    <n v="1159"/>
    <x v="0"/>
  </r>
  <r>
    <x v="1058"/>
    <x v="1044"/>
    <x v="4"/>
    <x v="23"/>
    <s v="Vacuum,Cleaning&amp;Ironing"/>
    <s v="Vacuums&amp;FloorCare"/>
    <s v="Vacuums"/>
    <x v="416"/>
    <x v="129"/>
    <x v="54"/>
    <x v="0"/>
    <x v="898"/>
    <x v="1011"/>
    <n v="5002.2"/>
    <x v="0"/>
  </r>
  <r>
    <x v="1059"/>
    <x v="1045"/>
    <x v="4"/>
    <x v="24"/>
    <s v="AirPurifiers"/>
    <s v="HEPAAirPurifiers"/>
    <s v="None"/>
    <x v="417"/>
    <x v="35"/>
    <x v="7"/>
    <x v="4"/>
    <x v="899"/>
    <x v="1012"/>
    <n v="17410.7"/>
    <x v="0"/>
  </r>
  <r>
    <x v="1060"/>
    <x v="1046"/>
    <x v="4"/>
    <x v="23"/>
    <s v="WaterPurifiers&amp;Accessories"/>
    <s v="WaterFilters&amp;Purifiers"/>
    <s v="None"/>
    <x v="418"/>
    <x v="3"/>
    <x v="26"/>
    <x v="0"/>
    <x v="900"/>
    <x v="1013"/>
    <n v="13272"/>
    <x v="2"/>
  </r>
  <r>
    <x v="1061"/>
    <x v="1047"/>
    <x v="4"/>
    <x v="24"/>
    <s v="Fans"/>
    <s v="CeilingFans"/>
    <s v="None"/>
    <x v="182"/>
    <x v="336"/>
    <x v="39"/>
    <x v="4"/>
    <x v="901"/>
    <x v="1014"/>
    <n v="41495"/>
    <x v="0"/>
  </r>
  <r>
    <x v="1062"/>
    <x v="1048"/>
    <x v="4"/>
    <x v="26"/>
    <s v="LaundryOrganization"/>
    <s v="LaundryBags"/>
    <s v="None"/>
    <x v="104"/>
    <x v="10"/>
    <x v="13"/>
    <x v="0"/>
    <x v="902"/>
    <x v="1015"/>
    <n v="16153.2"/>
    <x v="2"/>
  </r>
  <r>
    <x v="1063"/>
    <x v="1049"/>
    <x v="4"/>
    <x v="23"/>
    <s v="Vacuum,Cleaning&amp;Ironing"/>
    <s v="Irons,Steamers&amp;Accessories"/>
    <s v="LintShavers"/>
    <x v="350"/>
    <x v="6"/>
    <x v="54"/>
    <x v="5"/>
    <x v="903"/>
    <x v="1016"/>
    <n v="1276"/>
    <x v="1"/>
  </r>
  <r>
    <x v="1064"/>
    <x v="1050"/>
    <x v="4"/>
    <x v="23"/>
    <s v="SmallKitchenAppliances"/>
    <s v="JuicerMixerGrinders"/>
    <s v="None"/>
    <x v="34"/>
    <x v="38"/>
    <x v="52"/>
    <x v="11"/>
    <x v="904"/>
    <x v="1017"/>
    <n v="8382.7999999999993"/>
    <x v="0"/>
  </r>
  <r>
    <x v="1065"/>
    <x v="1051"/>
    <x v="4"/>
    <x v="24"/>
    <s v="Fans"/>
    <s v="CeilingFans"/>
    <s v="None"/>
    <x v="93"/>
    <x v="337"/>
    <x v="41"/>
    <x v="3"/>
    <x v="905"/>
    <x v="1018"/>
    <n v="38330.899999999994"/>
    <x v="0"/>
  </r>
  <r>
    <x v="1066"/>
    <x v="1052"/>
    <x v="4"/>
    <x v="23"/>
    <s v="SmallKitchenAppliances"/>
    <s v="DigitalKitchenScales"/>
    <s v="None"/>
    <x v="23"/>
    <x v="230"/>
    <x v="72"/>
    <x v="2"/>
    <x v="906"/>
    <x v="1019"/>
    <n v="2254.1999999999998"/>
    <x v="0"/>
  </r>
  <r>
    <x v="1067"/>
    <x v="1053"/>
    <x v="4"/>
    <x v="23"/>
    <s v="SmallKitchenAppliances"/>
    <s v="Pop-upToasters"/>
    <s v="None"/>
    <x v="73"/>
    <x v="38"/>
    <x v="26"/>
    <x v="4"/>
    <x v="907"/>
    <x v="1020"/>
    <n v="40123.299999999996"/>
    <x v="0"/>
  </r>
  <r>
    <x v="1068"/>
    <x v="1054"/>
    <x v="4"/>
    <x v="24"/>
    <s v="AirPurifiers"/>
    <s v="HEPAAirPurifiers"/>
    <s v="None"/>
    <x v="419"/>
    <x v="338"/>
    <x v="60"/>
    <x v="5"/>
    <x v="908"/>
    <x v="1021"/>
    <n v="16882.800000000003"/>
    <x v="0"/>
  </r>
  <r>
    <x v="1069"/>
    <x v="1055"/>
    <x v="4"/>
    <x v="23"/>
    <s v="WaterPurifiers&amp;Accessories"/>
    <s v="WaterFilters&amp;Purifiers"/>
    <s v="None"/>
    <x v="80"/>
    <x v="24"/>
    <x v="68"/>
    <x v="9"/>
    <x v="909"/>
    <x v="1022"/>
    <n v="41241.599999999999"/>
    <x v="0"/>
  </r>
  <r>
    <x v="1070"/>
    <x v="1056"/>
    <x v="4"/>
    <x v="24"/>
    <s v="RoomHeaters"/>
    <s v="ElectricHeaters"/>
    <s v="None"/>
    <x v="38"/>
    <x v="8"/>
    <x v="31"/>
    <x v="11"/>
    <x v="910"/>
    <x v="1023"/>
    <n v="186.2"/>
    <x v="2"/>
  </r>
  <r>
    <x v="1071"/>
    <x v="1057"/>
    <x v="4"/>
    <x v="23"/>
    <s v="SmallKitchenAppliances"/>
    <s v="MixerGrinders"/>
    <s v="None"/>
    <x v="376"/>
    <x v="339"/>
    <x v="76"/>
    <x v="1"/>
    <x v="911"/>
    <x v="1024"/>
    <n v="19912"/>
    <x v="0"/>
  </r>
  <r>
    <x v="1072"/>
    <x v="1058"/>
    <x v="4"/>
    <x v="26"/>
    <s v="LaundryOrganization"/>
    <s v="LaundryBaskets"/>
    <s v="None"/>
    <x v="1"/>
    <x v="6"/>
    <x v="13"/>
    <x v="3"/>
    <x v="912"/>
    <x v="1025"/>
    <n v="8183.5999999999995"/>
    <x v="1"/>
  </r>
  <r>
    <x v="1073"/>
    <x v="1059"/>
    <x v="4"/>
    <x v="23"/>
    <s v="SmallKitchenAppliances"/>
    <s v="EggBoilers"/>
    <s v="None"/>
    <x v="60"/>
    <x v="2"/>
    <x v="21"/>
    <x v="4"/>
    <x v="913"/>
    <x v="1026"/>
    <n v="7787.2999999999993"/>
    <x v="0"/>
  </r>
  <r>
    <x v="1074"/>
    <x v="1060"/>
    <x v="4"/>
    <x v="23"/>
    <s v="SmallKitchenAppliances"/>
    <s v="Kettles&amp;HotWaterDispensers"/>
    <s v="ElectricKettles"/>
    <x v="420"/>
    <x v="93"/>
    <x v="10"/>
    <x v="1"/>
    <x v="914"/>
    <x v="1027"/>
    <n v="8792"/>
    <x v="0"/>
  </r>
  <r>
    <x v="1075"/>
    <x v="1061"/>
    <x v="4"/>
    <x v="23"/>
    <s v="SmallKitchenAppliances"/>
    <s v="SandwichMakers"/>
    <s v="None"/>
    <x v="421"/>
    <x v="340"/>
    <x v="55"/>
    <x v="2"/>
    <x v="915"/>
    <x v="1028"/>
    <n v="51195.299999999996"/>
    <x v="1"/>
  </r>
  <r>
    <x v="1076"/>
    <x v="1062"/>
    <x v="4"/>
    <x v="24"/>
    <s v="WaterHeaters&amp;Geysers"/>
    <s v="StorageWaterHeaters"/>
    <s v="None"/>
    <x v="171"/>
    <x v="341"/>
    <x v="66"/>
    <x v="5"/>
    <x v="916"/>
    <x v="1029"/>
    <n v="25806.000000000004"/>
    <x v="0"/>
  </r>
  <r>
    <x v="1077"/>
    <x v="1063"/>
    <x v="4"/>
    <x v="23"/>
    <s v="SewingMachines&amp;Accessories"/>
    <s v="Sewing&amp;EmbroideryMachines"/>
    <s v="None"/>
    <x v="422"/>
    <x v="79"/>
    <x v="19"/>
    <x v="7"/>
    <x v="917"/>
    <x v="1030"/>
    <n v="3947.9"/>
    <x v="0"/>
  </r>
  <r>
    <x v="1078"/>
    <x v="1064"/>
    <x v="4"/>
    <x v="23"/>
    <s v="Vacuum,Cleaning&amp;Ironing"/>
    <s v="Irons,Steamers&amp;Accessories"/>
    <s v="Irons"/>
    <x v="30"/>
    <x v="342"/>
    <x v="63"/>
    <x v="9"/>
    <x v="918"/>
    <x v="1031"/>
    <n v="17571.600000000002"/>
    <x v="0"/>
  </r>
  <r>
    <x v="1079"/>
    <x v="1065"/>
    <x v="4"/>
    <x v="23"/>
    <s v="SmallKitchenAppliances"/>
    <s v="JuicerMixerGrinders"/>
    <s v="None"/>
    <x v="280"/>
    <x v="343"/>
    <x v="76"/>
    <x v="7"/>
    <x v="919"/>
    <x v="1032"/>
    <n v="41502.9"/>
    <x v="0"/>
  </r>
  <r>
    <x v="1080"/>
    <x v="1066"/>
    <x v="4"/>
    <x v="23"/>
    <s v="SmallKitchenAppliances"/>
    <s v="HandBlenders"/>
    <s v="None"/>
    <x v="108"/>
    <x v="8"/>
    <x v="82"/>
    <x v="1"/>
    <x v="920"/>
    <x v="1033"/>
    <n v="172"/>
    <x v="2"/>
  </r>
  <r>
    <x v="1081"/>
    <x v="1067"/>
    <x v="4"/>
    <x v="23"/>
    <s v="SmallKitchenAppliances"/>
    <s v="MixerGrinders"/>
    <s v="None"/>
    <x v="376"/>
    <x v="344"/>
    <x v="30"/>
    <x v="0"/>
    <x v="921"/>
    <x v="1034"/>
    <n v="19588.8"/>
    <x v="0"/>
  </r>
  <r>
    <x v="1082"/>
    <x v="1068"/>
    <x v="4"/>
    <x v="23"/>
    <s v="Vacuum,Cleaning&amp;Ironing"/>
    <s v="Irons,Steamers&amp;Accessories"/>
    <s v="Irons"/>
    <x v="423"/>
    <x v="345"/>
    <x v="56"/>
    <x v="11"/>
    <x v="922"/>
    <x v="1035"/>
    <n v="8025.5999999999995"/>
    <x v="0"/>
  </r>
  <r>
    <x v="1083"/>
    <x v="1069"/>
    <x v="4"/>
    <x v="26"/>
    <s v="LaundryOrganization"/>
    <s v="IroningAccessories"/>
    <s v="SprayBottles"/>
    <x v="424"/>
    <x v="7"/>
    <x v="42"/>
    <x v="0"/>
    <x v="923"/>
    <x v="1036"/>
    <n v="11495.4"/>
    <x v="1"/>
  </r>
  <r>
    <x v="1084"/>
    <x v="1070"/>
    <x v="4"/>
    <x v="24"/>
    <s v="Fans"/>
    <s v="CeilingFans"/>
    <s v="None"/>
    <x v="425"/>
    <x v="346"/>
    <x v="16"/>
    <x v="2"/>
    <x v="924"/>
    <x v="1037"/>
    <n v="35174.1"/>
    <x v="0"/>
  </r>
  <r>
    <x v="1085"/>
    <x v="1071"/>
    <x v="4"/>
    <x v="26"/>
    <s v="LaundryOrganization"/>
    <s v="LaundryBaskets"/>
    <s v="None"/>
    <x v="1"/>
    <x v="6"/>
    <x v="13"/>
    <x v="1"/>
    <x v="925"/>
    <x v="1038"/>
    <n v="40936"/>
    <x v="1"/>
  </r>
  <r>
    <x v="1086"/>
    <x v="1072"/>
    <x v="4"/>
    <x v="23"/>
    <s v="SmallKitchenAppliances"/>
    <s v="HandMixers"/>
    <s v="None"/>
    <x v="223"/>
    <x v="49"/>
    <x v="0"/>
    <x v="3"/>
    <x v="926"/>
    <x v="1039"/>
    <n v="2255"/>
    <x v="0"/>
  </r>
  <r>
    <x v="1087"/>
    <x v="1073"/>
    <x v="4"/>
    <x v="23"/>
    <s v="SmallKitchenAppliances"/>
    <s v="HandBlenders"/>
    <s v="None"/>
    <x v="17"/>
    <x v="6"/>
    <x v="15"/>
    <x v="20"/>
    <x v="927"/>
    <x v="1040"/>
    <n v="134.4"/>
    <x v="1"/>
  </r>
  <r>
    <x v="1088"/>
    <x v="1074"/>
    <x v="4"/>
    <x v="24"/>
    <s v="Fans"/>
    <s v="CeilingFans"/>
    <s v="None"/>
    <x v="169"/>
    <x v="347"/>
    <x v="30"/>
    <x v="0"/>
    <x v="928"/>
    <x v="1041"/>
    <n v="5682.6"/>
    <x v="0"/>
  </r>
  <r>
    <x v="1089"/>
    <x v="1075"/>
    <x v="4"/>
    <x v="23"/>
    <s v="Vacuum,Cleaning&amp;Ironing"/>
    <s v="Irons,Steamers&amp;Accessories"/>
    <s v="LintShavers"/>
    <x v="35"/>
    <x v="348"/>
    <x v="31"/>
    <x v="3"/>
    <x v="929"/>
    <x v="1042"/>
    <n v="8765.7999999999993"/>
    <x v="0"/>
  </r>
  <r>
    <x v="1090"/>
    <x v="1076"/>
    <x v="4"/>
    <x v="23"/>
    <s v="SmallKitchenAppliances"/>
    <s v="MiniFoodProcessors&amp;Choppers"/>
    <s v="None"/>
    <x v="97"/>
    <x v="20"/>
    <x v="3"/>
    <x v="1"/>
    <x v="930"/>
    <x v="1043"/>
    <n v="6716"/>
    <x v="0"/>
  </r>
  <r>
    <x v="1091"/>
    <x v="1077"/>
    <x v="4"/>
    <x v="23"/>
    <s v="SmallKitchenAppliances"/>
    <s v="Mills&amp;Grinders"/>
    <s v="WetGrinders"/>
    <x v="426"/>
    <x v="349"/>
    <x v="56"/>
    <x v="2"/>
    <x v="931"/>
    <x v="1044"/>
    <n v="50064.299999999996"/>
    <x v="0"/>
  </r>
  <r>
    <x v="1092"/>
    <x v="1078"/>
    <x v="4"/>
    <x v="23"/>
    <s v="SmallKitchenAppliances"/>
    <s v="OvenToasterGrills"/>
    <s v="None"/>
    <x v="80"/>
    <x v="20"/>
    <x v="59"/>
    <x v="3"/>
    <x v="932"/>
    <x v="1045"/>
    <n v="36379.299999999996"/>
    <x v="0"/>
  </r>
  <r>
    <x v="1093"/>
    <x v="1079"/>
    <x v="4"/>
    <x v="23"/>
    <s v="Vacuum,Cleaning&amp;Ironing"/>
    <s v="Irons,Steamers&amp;Accessories"/>
    <s v="Irons"/>
    <x v="427"/>
    <x v="318"/>
    <x v="89"/>
    <x v="4"/>
    <x v="933"/>
    <x v="1046"/>
    <n v="33028.299999999996"/>
    <x v="0"/>
  </r>
  <r>
    <x v="1094"/>
    <x v="1080"/>
    <x v="4"/>
    <x v="24"/>
    <s v="RoomHeaters"/>
    <s v="FanHeaters"/>
    <s v="None"/>
    <x v="92"/>
    <x v="350"/>
    <x v="42"/>
    <x v="3"/>
    <x v="934"/>
    <x v="1047"/>
    <n v="1320.1999999999998"/>
    <x v="0"/>
  </r>
  <r>
    <x v="1095"/>
    <x v="1081"/>
    <x v="4"/>
    <x v="23"/>
    <s v="Vacuum,Cleaning&amp;Ironing"/>
    <s v="Irons,Steamers&amp;Accessories"/>
    <s v="Irons"/>
    <x v="60"/>
    <x v="351"/>
    <x v="1"/>
    <x v="0"/>
    <x v="935"/>
    <x v="1048"/>
    <n v="41042.400000000001"/>
    <x v="0"/>
  </r>
  <r>
    <x v="1096"/>
    <x v="1082"/>
    <x v="4"/>
    <x v="23"/>
    <s v="WaterPurifiers&amp;Accessories"/>
    <s v="WaterFilters&amp;Purifiers"/>
    <s v="None"/>
    <x v="428"/>
    <x v="352"/>
    <x v="76"/>
    <x v="2"/>
    <x v="936"/>
    <x v="1049"/>
    <n v="72138.3"/>
    <x v="0"/>
  </r>
  <r>
    <x v="1097"/>
    <x v="1083"/>
    <x v="4"/>
    <x v="23"/>
    <s v="SmallKitchenAppliances"/>
    <s v="JuicerMixerGrinders"/>
    <s v="None"/>
    <x v="7"/>
    <x v="32"/>
    <x v="36"/>
    <x v="7"/>
    <x v="937"/>
    <x v="1050"/>
    <n v="196.10000000000002"/>
    <x v="0"/>
  </r>
  <r>
    <x v="1098"/>
    <x v="1084"/>
    <x v="4"/>
    <x v="23"/>
    <s v="Vacuum,Cleaning&amp;Ironing"/>
    <s v="Vacuums&amp;FloorCare"/>
    <s v="Vacuums"/>
    <x v="36"/>
    <x v="124"/>
    <x v="3"/>
    <x v="3"/>
    <x v="938"/>
    <x v="1051"/>
    <n v="7084.7999999999993"/>
    <x v="0"/>
  </r>
  <r>
    <x v="1099"/>
    <x v="1085"/>
    <x v="4"/>
    <x v="23"/>
    <s v="SmallKitchenAppliances"/>
    <s v="VacuumSealers"/>
    <s v="None"/>
    <x v="429"/>
    <x v="15"/>
    <x v="68"/>
    <x v="1"/>
    <x v="939"/>
    <x v="1052"/>
    <n v="11508"/>
    <x v="0"/>
  </r>
  <r>
    <x v="1100"/>
    <x v="1086"/>
    <x v="4"/>
    <x v="23"/>
    <s v="Vacuum,Cleaning&amp;Ironing"/>
    <s v="Irons,Steamers&amp;Accessories"/>
    <s v="Irons"/>
    <x v="250"/>
    <x v="335"/>
    <x v="18"/>
    <x v="11"/>
    <x v="940"/>
    <x v="1053"/>
    <n v="950"/>
    <x v="0"/>
  </r>
  <r>
    <x v="1101"/>
    <x v="1087"/>
    <x v="4"/>
    <x v="23"/>
    <s v="SmallKitchenAppliances"/>
    <s v="Kettles&amp;HotWaterDispensers"/>
    <s v="Kettle&amp;ToasterSets"/>
    <x v="430"/>
    <x v="281"/>
    <x v="4"/>
    <x v="0"/>
    <x v="941"/>
    <x v="1054"/>
    <n v="21747.600000000002"/>
    <x v="0"/>
  </r>
  <r>
    <x v="1102"/>
    <x v="1088"/>
    <x v="4"/>
    <x v="23"/>
    <s v="Vacuum,Cleaning&amp;Ironing"/>
    <s v="Irons,Steamers&amp;Accessories"/>
    <s v="LintShavers"/>
    <x v="7"/>
    <x v="8"/>
    <x v="8"/>
    <x v="13"/>
    <x v="942"/>
    <x v="1055"/>
    <n v="363.4"/>
    <x v="2"/>
  </r>
  <r>
    <x v="1103"/>
    <x v="1089"/>
    <x v="4"/>
    <x v="24"/>
    <s v="AirPurifiers"/>
    <s v="HEPAAirPurifiers"/>
    <s v="None"/>
    <x v="384"/>
    <x v="353"/>
    <x v="35"/>
    <x v="3"/>
    <x v="943"/>
    <x v="1056"/>
    <n v="17043.699999999997"/>
    <x v="0"/>
  </r>
  <r>
    <x v="1104"/>
    <x v="1090"/>
    <x v="4"/>
    <x v="24"/>
    <s v="RoomHeaters"/>
    <s v="ElectricHeaters"/>
    <s v="None"/>
    <x v="273"/>
    <x v="43"/>
    <x v="76"/>
    <x v="8"/>
    <x v="944"/>
    <x v="1057"/>
    <n v="95.699999999999989"/>
    <x v="0"/>
  </r>
  <r>
    <x v="1105"/>
    <x v="1091"/>
    <x v="4"/>
    <x v="23"/>
    <s v="Vacuum,Cleaning&amp;Ironing"/>
    <s v="Irons,Steamers&amp;Accessories"/>
    <s v="Irons"/>
    <x v="34"/>
    <x v="354"/>
    <x v="56"/>
    <x v="0"/>
    <x v="945"/>
    <x v="1058"/>
    <n v="19236"/>
    <x v="0"/>
  </r>
  <r>
    <x v="1106"/>
    <x v="1092"/>
    <x v="4"/>
    <x v="23"/>
    <s v="SmallKitchenAppliances"/>
    <s v="EggBoilers"/>
    <s v="None"/>
    <x v="431"/>
    <x v="355"/>
    <x v="19"/>
    <x v="4"/>
    <x v="946"/>
    <x v="1059"/>
    <n v="6037.2"/>
    <x v="0"/>
  </r>
  <r>
    <x v="1107"/>
    <x v="1093"/>
    <x v="4"/>
    <x v="23"/>
    <s v="SmallKitchenAppliances"/>
    <s v="Juicers"/>
    <s v="None"/>
    <x v="171"/>
    <x v="356"/>
    <x v="28"/>
    <x v="4"/>
    <x v="947"/>
    <x v="1060"/>
    <n v="12083"/>
    <x v="0"/>
  </r>
  <r>
    <x v="1108"/>
    <x v="1094"/>
    <x v="4"/>
    <x v="23"/>
    <s v="SmallKitchenAppliances"/>
    <s v="DigitalKitchenScales"/>
    <s v="DigitalScales"/>
    <x v="109"/>
    <x v="357"/>
    <x v="26"/>
    <x v="4"/>
    <x v="222"/>
    <x v="1061"/>
    <n v="30.099999999999998"/>
    <x v="1"/>
  </r>
  <r>
    <x v="1109"/>
    <x v="1095"/>
    <x v="4"/>
    <x v="23"/>
    <s v="SmallKitchenAppliances"/>
    <s v="HandBlenders"/>
    <s v="None"/>
    <x v="155"/>
    <x v="28"/>
    <x v="37"/>
    <x v="16"/>
    <x v="948"/>
    <x v="1062"/>
    <n v="8126.3"/>
    <x v="0"/>
  </r>
  <r>
    <x v="1110"/>
    <x v="1096"/>
    <x v="4"/>
    <x v="23"/>
    <s v="SmallKitchenAppliances"/>
    <s v="None"/>
    <s v="None"/>
    <x v="214"/>
    <x v="358"/>
    <x v="17"/>
    <x v="5"/>
    <x v="949"/>
    <x v="1063"/>
    <n v="9310.4000000000015"/>
    <x v="0"/>
  </r>
  <r>
    <x v="1111"/>
    <x v="1097"/>
    <x v="4"/>
    <x v="23"/>
    <s v="Vacuum,Cleaning&amp;Ironing"/>
    <s v="Vacuums&amp;FloorCare"/>
    <s v="Vacuums"/>
    <x v="432"/>
    <x v="232"/>
    <x v="18"/>
    <x v="2"/>
    <x v="950"/>
    <x v="1064"/>
    <n v="1805.7"/>
    <x v="0"/>
  </r>
  <r>
    <x v="1112"/>
    <x v="1098"/>
    <x v="4"/>
    <x v="23"/>
    <s v="SmallKitchenAppliances"/>
    <s v="HandBlenders"/>
    <s v="None"/>
    <x v="7"/>
    <x v="49"/>
    <x v="33"/>
    <x v="16"/>
    <x v="951"/>
    <x v="1065"/>
    <n v="253.8"/>
    <x v="0"/>
  </r>
  <r>
    <x v="1113"/>
    <x v="1099"/>
    <x v="4"/>
    <x v="24"/>
    <s v="WaterHeaters&amp;Geysers"/>
    <s v="ImmersionRods"/>
    <s v="None"/>
    <x v="433"/>
    <x v="359"/>
    <x v="52"/>
    <x v="3"/>
    <x v="952"/>
    <x v="1066"/>
    <n v="29638.899999999998"/>
    <x v="2"/>
  </r>
  <r>
    <x v="1114"/>
    <x v="1100"/>
    <x v="4"/>
    <x v="24"/>
    <s v="WaterHeaters&amp;Geysers"/>
    <s v="InstantWaterHeaters"/>
    <s v="None"/>
    <x v="434"/>
    <x v="360"/>
    <x v="8"/>
    <x v="11"/>
    <x v="953"/>
    <x v="1067"/>
    <n v="14599.599999999999"/>
    <x v="0"/>
  </r>
  <r>
    <x v="1115"/>
    <x v="1101"/>
    <x v="4"/>
    <x v="24"/>
    <s v="WaterHeaters&amp;Geysers"/>
    <s v="InstantWaterHeaters"/>
    <s v="None"/>
    <x v="214"/>
    <x v="361"/>
    <x v="1"/>
    <x v="5"/>
    <x v="954"/>
    <x v="1068"/>
    <n v="2842.4"/>
    <x v="0"/>
  </r>
  <r>
    <x v="1116"/>
    <x v="1102"/>
    <x v="4"/>
    <x v="23"/>
    <s v="SmallKitchenAppliances"/>
    <s v="EggBoilers"/>
    <s v="None"/>
    <x v="34"/>
    <x v="123"/>
    <x v="46"/>
    <x v="4"/>
    <x v="955"/>
    <x v="1069"/>
    <n v="7748.5999999999995"/>
    <x v="0"/>
  </r>
  <r>
    <x v="1117"/>
    <x v="1103"/>
    <x v="4"/>
    <x v="24"/>
    <s v="WaterHeaters&amp;Geysers"/>
    <s v="InstantWaterHeaters"/>
    <s v="None"/>
    <x v="30"/>
    <x v="362"/>
    <x v="33"/>
    <x v="10"/>
    <x v="956"/>
    <x v="1070"/>
    <n v="856.8"/>
    <x v="0"/>
  </r>
  <r>
    <x v="1118"/>
    <x v="1104"/>
    <x v="4"/>
    <x v="23"/>
    <s v="SmallKitchenAppliances"/>
    <s v="InductionCooktop"/>
    <s v="None"/>
    <x v="169"/>
    <x v="363"/>
    <x v="17"/>
    <x v="0"/>
    <x v="957"/>
    <x v="1071"/>
    <n v="3276"/>
    <x v="0"/>
  </r>
  <r>
    <x v="1119"/>
    <x v="1105"/>
    <x v="4"/>
    <x v="23"/>
    <s v="SmallKitchenAppliances"/>
    <s v="HandBlenders"/>
    <s v="None"/>
    <x v="69"/>
    <x v="3"/>
    <x v="20"/>
    <x v="7"/>
    <x v="689"/>
    <x v="1072"/>
    <n v="273.8"/>
    <x v="2"/>
  </r>
  <r>
    <x v="1120"/>
    <x v="1106"/>
    <x v="4"/>
    <x v="24"/>
    <s v="AirPurifiers"/>
    <s v="HEPAAirPurifiers"/>
    <s v="None"/>
    <x v="435"/>
    <x v="364"/>
    <x v="16"/>
    <x v="4"/>
    <x v="958"/>
    <x v="1073"/>
    <n v="8711.7999999999993"/>
    <x v="0"/>
  </r>
  <r>
    <x v="1121"/>
    <x v="1107"/>
    <x v="4"/>
    <x v="26"/>
    <s v="LaundryOrganization"/>
    <s v="LaundryBaskets"/>
    <s v="None"/>
    <x v="436"/>
    <x v="28"/>
    <x v="19"/>
    <x v="4"/>
    <x v="959"/>
    <x v="1074"/>
    <n v="25417.3"/>
    <x v="0"/>
  </r>
  <r>
    <x v="1122"/>
    <x v="1108"/>
    <x v="4"/>
    <x v="23"/>
    <s v="SmallKitchenAppliances"/>
    <s v="DeepFatFryers"/>
    <s v="AirFryers"/>
    <x v="437"/>
    <x v="326"/>
    <x v="28"/>
    <x v="5"/>
    <x v="960"/>
    <x v="1075"/>
    <n v="8641.6"/>
    <x v="0"/>
  </r>
  <r>
    <x v="1123"/>
    <x v="1109"/>
    <x v="4"/>
    <x v="24"/>
    <s v="RoomHeaters"/>
    <s v="ElectricHeaters"/>
    <s v="None"/>
    <x v="438"/>
    <x v="365"/>
    <x v="83"/>
    <x v="3"/>
    <x v="224"/>
    <x v="1076"/>
    <n v="102.49999999999999"/>
    <x v="0"/>
  </r>
  <r>
    <x v="1124"/>
    <x v="1110"/>
    <x v="4"/>
    <x v="23"/>
    <s v="Vacuum,Cleaning&amp;Ironing"/>
    <s v="Irons,Steamers&amp;Accessories"/>
    <s v="Irons"/>
    <x v="439"/>
    <x v="356"/>
    <x v="14"/>
    <x v="1"/>
    <x v="900"/>
    <x v="1077"/>
    <n v="12640"/>
    <x v="0"/>
  </r>
  <r>
    <x v="1125"/>
    <x v="1111"/>
    <x v="4"/>
    <x v="23"/>
    <s v="SmallKitchenAppliances"/>
    <s v="MiniFoodProcessors&amp;Choppers"/>
    <s v="None"/>
    <x v="45"/>
    <x v="20"/>
    <x v="52"/>
    <x v="5"/>
    <x v="845"/>
    <x v="1078"/>
    <n v="6855.2000000000007"/>
    <x v="0"/>
  </r>
  <r>
    <x v="1126"/>
    <x v="1112"/>
    <x v="4"/>
    <x v="23"/>
    <s v="SmallKitchenAppliances"/>
    <s v="MixerGrinders"/>
    <s v="None"/>
    <x v="440"/>
    <x v="366"/>
    <x v="41"/>
    <x v="11"/>
    <x v="961"/>
    <x v="1079"/>
    <n v="34040.400000000001"/>
    <x v="0"/>
  </r>
  <r>
    <x v="1127"/>
    <x v="1113"/>
    <x v="4"/>
    <x v="23"/>
    <s v="SewingMachines&amp;Accessories"/>
    <s v="Sewing&amp;EmbroideryMachines"/>
    <s v="None"/>
    <x v="441"/>
    <x v="367"/>
    <x v="71"/>
    <x v="4"/>
    <x v="962"/>
    <x v="1080"/>
    <n v="56979.299999999996"/>
    <x v="0"/>
  </r>
  <r>
    <x v="1128"/>
    <x v="1114"/>
    <x v="4"/>
    <x v="23"/>
    <s v="Vacuum,Cleaning&amp;Ironing"/>
    <s v="Irons,Steamers&amp;Accessories"/>
    <s v="Irons"/>
    <x v="280"/>
    <x v="368"/>
    <x v="67"/>
    <x v="11"/>
    <x v="963"/>
    <x v="1081"/>
    <n v="5293.4"/>
    <x v="0"/>
  </r>
  <r>
    <x v="1129"/>
    <x v="1115"/>
    <x v="4"/>
    <x v="23"/>
    <s v="SmallKitchenAppliances"/>
    <s v="HandBlenders"/>
    <s v="None"/>
    <x v="442"/>
    <x v="38"/>
    <x v="10"/>
    <x v="21"/>
    <x v="964"/>
    <x v="1082"/>
    <n v="29.9"/>
    <x v="0"/>
  </r>
  <r>
    <x v="1130"/>
    <x v="1116"/>
    <x v="4"/>
    <x v="23"/>
    <s v="SmallKitchenAppliances"/>
    <s v="JuicerMixerGrinders"/>
    <s v="None"/>
    <x v="443"/>
    <x v="369"/>
    <x v="47"/>
    <x v="6"/>
    <x v="523"/>
    <x v="1083"/>
    <n v="32584.5"/>
    <x v="0"/>
  </r>
  <r>
    <x v="1131"/>
    <x v="1117"/>
    <x v="4"/>
    <x v="23"/>
    <s v="WaterPurifiers&amp;Accessories"/>
    <s v="WaterFilters&amp;Purifiers"/>
    <s v="None"/>
    <x v="444"/>
    <x v="370"/>
    <x v="76"/>
    <x v="1"/>
    <x v="965"/>
    <x v="1084"/>
    <n v="64080"/>
    <x v="0"/>
  </r>
  <r>
    <x v="1132"/>
    <x v="1118"/>
    <x v="4"/>
    <x v="26"/>
    <s v="LaundryOrganization"/>
    <s v="LaundryBaskets"/>
    <s v="None"/>
    <x v="362"/>
    <x v="0"/>
    <x v="45"/>
    <x v="7"/>
    <x v="966"/>
    <x v="1085"/>
    <n v="5439"/>
    <x v="0"/>
  </r>
  <r>
    <x v="1133"/>
    <x v="1119"/>
    <x v="8"/>
    <x v="28"/>
    <s v="HealthMonitors"/>
    <s v="WeighingScales"/>
    <s v="DigitalBathroomScales"/>
    <x v="26"/>
    <x v="24"/>
    <x v="3"/>
    <x v="1"/>
    <x v="967"/>
    <x v="1086"/>
    <n v="14652"/>
    <x v="0"/>
  </r>
  <r>
    <x v="1134"/>
    <x v="1120"/>
    <x v="4"/>
    <x v="23"/>
    <s v="SmallKitchenAppliances"/>
    <s v="Kettles&amp;HotWaterDispensers"/>
    <s v="Kettle&amp;ToasterSets"/>
    <x v="278"/>
    <x v="371"/>
    <x v="35"/>
    <x v="5"/>
    <x v="968"/>
    <x v="1087"/>
    <n v="2807.2000000000003"/>
    <x v="0"/>
  </r>
  <r>
    <x v="1135"/>
    <x v="1121"/>
    <x v="4"/>
    <x v="23"/>
    <s v="Vacuum,Cleaning&amp;Ironing"/>
    <s v="Vacuums&amp;FloorCare"/>
    <s v="Vacuums"/>
    <x v="445"/>
    <x v="129"/>
    <x v="16"/>
    <x v="3"/>
    <x v="969"/>
    <x v="1088"/>
    <n v="14563.199999999999"/>
    <x v="0"/>
  </r>
  <r>
    <x v="1136"/>
    <x v="1122"/>
    <x v="4"/>
    <x v="23"/>
    <s v="SmallKitchenAppliances"/>
    <s v="HandBlenders"/>
    <s v="None"/>
    <x v="446"/>
    <x v="372"/>
    <x v="39"/>
    <x v="5"/>
    <x v="970"/>
    <x v="1089"/>
    <n v="49051.200000000004"/>
    <x v="0"/>
  </r>
  <r>
    <x v="1137"/>
    <x v="1123"/>
    <x v="4"/>
    <x v="23"/>
    <s v="SewingMachines&amp;Accessories"/>
    <s v="Sewing&amp;EmbroideryMachines"/>
    <s v="None"/>
    <x v="447"/>
    <x v="38"/>
    <x v="50"/>
    <x v="19"/>
    <x v="971"/>
    <x v="1090"/>
    <n v="7591.9000000000005"/>
    <x v="0"/>
  </r>
  <r>
    <x v="1138"/>
    <x v="1124"/>
    <x v="4"/>
    <x v="23"/>
    <s v="Vacuum,Cleaning&amp;Ironing"/>
    <s v="Irons,Steamers&amp;Accessories"/>
    <s v="Irons"/>
    <x v="448"/>
    <x v="220"/>
    <x v="89"/>
    <x v="4"/>
    <x v="972"/>
    <x v="1091"/>
    <n v="9885.6999999999989"/>
    <x v="0"/>
  </r>
  <r>
    <x v="1139"/>
    <x v="1125"/>
    <x v="4"/>
    <x v="23"/>
    <s v="SmallKitchenAppliances"/>
    <s v="MiniFoodProcessors&amp;Choppers"/>
    <s v="None"/>
    <x v="449"/>
    <x v="373"/>
    <x v="17"/>
    <x v="5"/>
    <x v="973"/>
    <x v="1092"/>
    <n v="26518.800000000003"/>
    <x v="0"/>
  </r>
  <r>
    <x v="1140"/>
    <x v="1126"/>
    <x v="4"/>
    <x v="23"/>
    <s v="SmallKitchenAppliances"/>
    <s v="EggBoilers"/>
    <s v="None"/>
    <x v="93"/>
    <x v="374"/>
    <x v="17"/>
    <x v="5"/>
    <x v="974"/>
    <x v="1093"/>
    <n v="2028.4"/>
    <x v="0"/>
  </r>
  <r>
    <x v="1141"/>
    <x v="1127"/>
    <x v="4"/>
    <x v="23"/>
    <s v="SmallKitchenAppliances"/>
    <s v="SandwichMakers"/>
    <s v="None"/>
    <x v="450"/>
    <x v="375"/>
    <x v="9"/>
    <x v="3"/>
    <x v="201"/>
    <x v="1094"/>
    <n v="1156.1999999999998"/>
    <x v="0"/>
  </r>
  <r>
    <x v="1142"/>
    <x v="1128"/>
    <x v="4"/>
    <x v="24"/>
    <s v="WaterHeaters&amp;Geysers"/>
    <s v="ImmersionRods"/>
    <s v="None"/>
    <x v="30"/>
    <x v="376"/>
    <x v="70"/>
    <x v="3"/>
    <x v="453"/>
    <x v="1095"/>
    <n v="38027.5"/>
    <x v="0"/>
  </r>
  <r>
    <x v="1143"/>
    <x v="1129"/>
    <x v="4"/>
    <x v="23"/>
    <s v="Vacuum,Cleaning&amp;Ironing"/>
    <s v="Vacuums&amp;FloorCare"/>
    <s v="Vacuums"/>
    <x v="451"/>
    <x v="155"/>
    <x v="10"/>
    <x v="1"/>
    <x v="975"/>
    <x v="1096"/>
    <n v="2972"/>
    <x v="0"/>
  </r>
  <r>
    <x v="1144"/>
    <x v="1130"/>
    <x v="4"/>
    <x v="24"/>
    <s v="WaterHeaters&amp;Geysers"/>
    <s v="InstantWaterHeaters"/>
    <s v="None"/>
    <x v="250"/>
    <x v="79"/>
    <x v="30"/>
    <x v="9"/>
    <x v="976"/>
    <x v="1097"/>
    <n v="1180.8"/>
    <x v="0"/>
  </r>
  <r>
    <x v="1145"/>
    <x v="1131"/>
    <x v="4"/>
    <x v="24"/>
    <s v="WaterHeaters&amp;Geysers"/>
    <s v="InstantWaterHeaters"/>
    <s v="None"/>
    <x v="361"/>
    <x v="377"/>
    <x v="24"/>
    <x v="2"/>
    <x v="977"/>
    <x v="1098"/>
    <n v="3673.7999999999997"/>
    <x v="0"/>
  </r>
  <r>
    <x v="1146"/>
    <x v="1132"/>
    <x v="4"/>
    <x v="23"/>
    <s v="Coffee,Tea&amp;Espresso"/>
    <s v="EspressoMachines"/>
    <s v="None"/>
    <x v="452"/>
    <x v="297"/>
    <x v="49"/>
    <x v="2"/>
    <x v="978"/>
    <x v="1099"/>
    <n v="14878.5"/>
    <x v="0"/>
  </r>
  <r>
    <x v="1147"/>
    <x v="1133"/>
    <x v="4"/>
    <x v="23"/>
    <s v="SmallKitchenAppliances"/>
    <s v="MixerGrinders"/>
    <s v="None"/>
    <x v="80"/>
    <x v="378"/>
    <x v="8"/>
    <x v="11"/>
    <x v="979"/>
    <x v="1100"/>
    <n v="30354.399999999998"/>
    <x v="0"/>
  </r>
  <r>
    <x v="1148"/>
    <x v="1134"/>
    <x v="4"/>
    <x v="23"/>
    <s v="SmallKitchenAppliances"/>
    <s v="Kettles&amp;HotWaterDispensers"/>
    <s v="Kettle&amp;ToasterSets"/>
    <x v="420"/>
    <x v="93"/>
    <x v="10"/>
    <x v="3"/>
    <x v="980"/>
    <x v="1101"/>
    <n v="3792.4999999999995"/>
    <x v="0"/>
  </r>
  <r>
    <x v="1149"/>
    <x v="1135"/>
    <x v="4"/>
    <x v="24"/>
    <s v="Fans"/>
    <s v="TableFans"/>
    <s v="None"/>
    <x v="453"/>
    <x v="379"/>
    <x v="19"/>
    <x v="3"/>
    <x v="981"/>
    <x v="1102"/>
    <n v="17917"/>
    <x v="0"/>
  </r>
  <r>
    <x v="1150"/>
    <x v="1136"/>
    <x v="4"/>
    <x v="23"/>
    <s v="Vacuum,Cleaning&amp;Ironing"/>
    <s v="Irons,Steamers&amp;Accessories"/>
    <s v="Irons"/>
    <x v="454"/>
    <x v="5"/>
    <x v="59"/>
    <x v="3"/>
    <x v="982"/>
    <x v="1103"/>
    <n v="31237.899999999998"/>
    <x v="0"/>
  </r>
  <r>
    <x v="1151"/>
    <x v="1137"/>
    <x v="4"/>
    <x v="23"/>
    <s v="WaterPurifiers&amp;Accessories"/>
    <s v="WaterCartridges"/>
    <s v="None"/>
    <x v="395"/>
    <x v="359"/>
    <x v="80"/>
    <x v="11"/>
    <x v="983"/>
    <x v="1104"/>
    <n v="9853.4"/>
    <x v="2"/>
  </r>
  <r>
    <x v="1152"/>
    <x v="1138"/>
    <x v="4"/>
    <x v="24"/>
    <s v="RoomHeaters"/>
    <s v="ElectricHeaters"/>
    <s v="None"/>
    <x v="455"/>
    <x v="380"/>
    <x v="49"/>
    <x v="4"/>
    <x v="166"/>
    <x v="1105"/>
    <n v="1530.8"/>
    <x v="0"/>
  </r>
  <r>
    <x v="1153"/>
    <x v="1139"/>
    <x v="4"/>
    <x v="23"/>
    <s v="SmallKitchenAppliances"/>
    <s v="DigitalKitchenScales"/>
    <s v="None"/>
    <x v="35"/>
    <x v="43"/>
    <x v="25"/>
    <x v="6"/>
    <x v="984"/>
    <x v="1106"/>
    <n v="283.5"/>
    <x v="0"/>
  </r>
  <r>
    <x v="1154"/>
    <x v="1140"/>
    <x v="4"/>
    <x v="23"/>
    <s v="WaterPurifiers&amp;Accessories"/>
    <s v="WaterPurifierAccessories"/>
    <s v="None"/>
    <x v="456"/>
    <x v="381"/>
    <x v="26"/>
    <x v="0"/>
    <x v="374"/>
    <x v="1107"/>
    <n v="19908"/>
    <x v="2"/>
  </r>
  <r>
    <x v="1155"/>
    <x v="1141"/>
    <x v="4"/>
    <x v="26"/>
    <s v="LaundryOrganization"/>
    <s v="LaundryBaskets"/>
    <s v="None"/>
    <x v="362"/>
    <x v="12"/>
    <x v="4"/>
    <x v="2"/>
    <x v="985"/>
    <x v="1108"/>
    <n v="1154.3999999999999"/>
    <x v="2"/>
  </r>
  <r>
    <x v="1156"/>
    <x v="1142"/>
    <x v="4"/>
    <x v="23"/>
    <s v="Coffee,Tea&amp;Espresso"/>
    <s v="MilkFrothers"/>
    <s v="None"/>
    <x v="6"/>
    <x v="6"/>
    <x v="34"/>
    <x v="12"/>
    <x v="189"/>
    <x v="1109"/>
    <n v="647.5"/>
    <x v="1"/>
  </r>
  <r>
    <x v="1157"/>
    <x v="1143"/>
    <x v="4"/>
    <x v="23"/>
    <s v="Vacuum,Cleaning&amp;Ironing"/>
    <s v="Irons,Steamers&amp;Accessories"/>
    <s v="Irons"/>
    <x v="457"/>
    <x v="372"/>
    <x v="85"/>
    <x v="4"/>
    <x v="986"/>
    <x v="1110"/>
    <n v="8402.1999999999989"/>
    <x v="0"/>
  </r>
  <r>
    <x v="1158"/>
    <x v="1144"/>
    <x v="4"/>
    <x v="24"/>
    <s v="WaterHeaters&amp;Geysers"/>
    <s v="StorageWaterHeaters"/>
    <s v="None"/>
    <x v="359"/>
    <x v="382"/>
    <x v="50"/>
    <x v="2"/>
    <x v="987"/>
    <x v="1111"/>
    <n v="3740.1"/>
    <x v="0"/>
  </r>
  <r>
    <x v="1159"/>
    <x v="1145"/>
    <x v="4"/>
    <x v="23"/>
    <s v="Vacuum,Cleaning&amp;Ironing"/>
    <s v="Irons,Steamers&amp;Accessories"/>
    <s v="LintShavers"/>
    <x v="8"/>
    <x v="6"/>
    <x v="54"/>
    <x v="2"/>
    <x v="988"/>
    <x v="1112"/>
    <n v="3958.5"/>
    <x v="1"/>
  </r>
  <r>
    <x v="1160"/>
    <x v="1146"/>
    <x v="4"/>
    <x v="24"/>
    <s v="Humidifiers"/>
    <s v="None"/>
    <s v="None"/>
    <x v="458"/>
    <x v="383"/>
    <x v="42"/>
    <x v="1"/>
    <x v="989"/>
    <x v="1113"/>
    <n v="15892"/>
    <x v="0"/>
  </r>
  <r>
    <x v="1161"/>
    <x v="1147"/>
    <x v="4"/>
    <x v="23"/>
    <s v="SmallKitchenAppliances"/>
    <s v="EggBoilers"/>
    <s v="None"/>
    <x v="155"/>
    <x v="28"/>
    <x v="37"/>
    <x v="16"/>
    <x v="990"/>
    <x v="1114"/>
    <n v="10810"/>
    <x v="0"/>
  </r>
  <r>
    <x v="1162"/>
    <x v="1148"/>
    <x v="4"/>
    <x v="24"/>
    <s v="RoomHeaters"/>
    <s v="ElectricHeaters"/>
    <s v="None"/>
    <x v="459"/>
    <x v="38"/>
    <x v="75"/>
    <x v="3"/>
    <x v="991"/>
    <x v="1115"/>
    <n v="832.3"/>
    <x v="0"/>
  </r>
  <r>
    <x v="1163"/>
    <x v="1149"/>
    <x v="4"/>
    <x v="23"/>
    <s v="SmallKitchenAppliances"/>
    <s v="MiniFoodProcessors&amp;Choppers"/>
    <s v="None"/>
    <x v="278"/>
    <x v="43"/>
    <x v="10"/>
    <x v="11"/>
    <x v="865"/>
    <x v="1116"/>
    <n v="1675.8"/>
    <x v="0"/>
  </r>
  <r>
    <x v="1164"/>
    <x v="1150"/>
    <x v="4"/>
    <x v="24"/>
    <s v="WaterHeaters&amp;Geysers"/>
    <s v="StorageWaterHeaters"/>
    <s v="None"/>
    <x v="460"/>
    <x v="382"/>
    <x v="19"/>
    <x v="3"/>
    <x v="992"/>
    <x v="1117"/>
    <n v="42262.799999999996"/>
    <x v="0"/>
  </r>
  <r>
    <x v="1165"/>
    <x v="1151"/>
    <x v="4"/>
    <x v="23"/>
    <s v="Vacuum,Cleaning&amp;Ironing"/>
    <s v="Vacuums&amp;FloorCare"/>
    <s v="Vacuums"/>
    <x v="203"/>
    <x v="79"/>
    <x v="85"/>
    <x v="22"/>
    <x v="993"/>
    <x v="1118"/>
    <e v="#VALUE!"/>
    <x v="0"/>
  </r>
  <r>
    <x v="1166"/>
    <x v="1152"/>
    <x v="4"/>
    <x v="23"/>
    <s v="SmallKitchenAppliances"/>
    <s v="SandwichMakers"/>
    <s v="None"/>
    <x v="80"/>
    <x v="384"/>
    <x v="81"/>
    <x v="3"/>
    <x v="994"/>
    <x v="1119"/>
    <n v="19335.599999999999"/>
    <x v="0"/>
  </r>
  <r>
    <x v="1167"/>
    <x v="1153"/>
    <x v="4"/>
    <x v="24"/>
    <s v="RoomHeaters"/>
    <s v="FanHeaters"/>
    <s v="None"/>
    <x v="461"/>
    <x v="87"/>
    <x v="42"/>
    <x v="2"/>
    <x v="135"/>
    <x v="1120"/>
    <n v="1220.7"/>
    <x v="0"/>
  </r>
  <r>
    <x v="1168"/>
    <x v="1154"/>
    <x v="4"/>
    <x v="24"/>
    <s v="RoomHeaters"/>
    <s v="FanHeaters"/>
    <s v="None"/>
    <x v="278"/>
    <x v="193"/>
    <x v="18"/>
    <x v="11"/>
    <x v="995"/>
    <x v="1121"/>
    <n v="630.79999999999995"/>
    <x v="0"/>
  </r>
  <r>
    <x v="1169"/>
    <x v="1155"/>
    <x v="4"/>
    <x v="24"/>
    <s v="WaterHeaters&amp;Geysers"/>
    <s v="ImmersionRods"/>
    <s v="None"/>
    <x v="73"/>
    <x v="123"/>
    <x v="48"/>
    <x v="3"/>
    <x v="996"/>
    <x v="1122"/>
    <n v="1242.3"/>
    <x v="0"/>
  </r>
  <r>
    <x v="1170"/>
    <x v="1156"/>
    <x v="4"/>
    <x v="23"/>
    <s v="SmallKitchenAppliances"/>
    <s v="SandwichMakers"/>
    <s v="None"/>
    <x v="462"/>
    <x v="385"/>
    <x v="10"/>
    <x v="4"/>
    <x v="997"/>
    <x v="1123"/>
    <n v="2416.6"/>
    <x v="0"/>
  </r>
  <r>
    <x v="1171"/>
    <x v="1157"/>
    <x v="4"/>
    <x v="23"/>
    <s v="Vacuum,Cleaning&amp;Ironing"/>
    <s v="Vacuums&amp;FloorCare"/>
    <s v="Vacuums"/>
    <x v="463"/>
    <x v="386"/>
    <x v="11"/>
    <x v="2"/>
    <x v="998"/>
    <x v="1124"/>
    <n v="31570.5"/>
    <x v="0"/>
  </r>
  <r>
    <x v="1172"/>
    <x v="1158"/>
    <x v="4"/>
    <x v="23"/>
    <s v="SmallKitchenAppliances"/>
    <s v="JuicerMixerGrinders"/>
    <s v="None"/>
    <x v="7"/>
    <x v="32"/>
    <x v="36"/>
    <x v="18"/>
    <x v="999"/>
    <x v="1125"/>
    <n v="305.2"/>
    <x v="0"/>
  </r>
  <r>
    <x v="1173"/>
    <x v="1159"/>
    <x v="4"/>
    <x v="24"/>
    <s v="Fans"/>
    <s v="CeilingFans"/>
    <s v="None"/>
    <x v="464"/>
    <x v="387"/>
    <x v="66"/>
    <x v="1"/>
    <x v="1000"/>
    <x v="1126"/>
    <n v="61528"/>
    <x v="0"/>
  </r>
  <r>
    <x v="1174"/>
    <x v="1160"/>
    <x v="4"/>
    <x v="23"/>
    <s v="SmallKitchenAppliances"/>
    <s v="JuicerMixerGrinders"/>
    <s v="None"/>
    <x v="465"/>
    <x v="388"/>
    <x v="55"/>
    <x v="6"/>
    <x v="1001"/>
    <x v="1127"/>
    <n v="23116.5"/>
    <x v="0"/>
  </r>
  <r>
    <x v="1175"/>
    <x v="1161"/>
    <x v="4"/>
    <x v="23"/>
    <s v="WaterPurifiers&amp;Accessories"/>
    <s v="WaterFilters&amp;Purifiers"/>
    <s v="None"/>
    <x v="209"/>
    <x v="13"/>
    <x v="27"/>
    <x v="13"/>
    <x v="851"/>
    <x v="1128"/>
    <n v="570.4"/>
    <x v="0"/>
  </r>
  <r>
    <x v="1176"/>
    <x v="1162"/>
    <x v="4"/>
    <x v="23"/>
    <s v="Coffee,Tea&amp;Espresso"/>
    <s v="DripCoffeeMachines"/>
    <s v="None"/>
    <x v="466"/>
    <x v="158"/>
    <x v="8"/>
    <x v="3"/>
    <x v="1002"/>
    <x v="1129"/>
    <n v="2533.7999999999997"/>
    <x v="0"/>
  </r>
  <r>
    <x v="1177"/>
    <x v="1163"/>
    <x v="4"/>
    <x v="24"/>
    <s v="RoomHeaters"/>
    <s v="FanHeaters"/>
    <s v="None"/>
    <x v="467"/>
    <x v="389"/>
    <x v="16"/>
    <x v="3"/>
    <x v="984"/>
    <x v="1130"/>
    <n v="258.29999999999995"/>
    <x v="0"/>
  </r>
  <r>
    <x v="1178"/>
    <x v="1164"/>
    <x v="4"/>
    <x v="24"/>
    <s v="RoomHeaters"/>
    <s v="FanHeaters"/>
    <s v="None"/>
    <x v="26"/>
    <x v="28"/>
    <x v="15"/>
    <x v="10"/>
    <x v="1003"/>
    <x v="1131"/>
    <n v="51"/>
    <x v="0"/>
  </r>
  <r>
    <x v="1179"/>
    <x v="1165"/>
    <x v="4"/>
    <x v="24"/>
    <s v="RoomHeaters"/>
    <s v="FanHeaters"/>
    <s v="None"/>
    <x v="468"/>
    <x v="43"/>
    <x v="29"/>
    <x v="13"/>
    <x v="1004"/>
    <x v="1132"/>
    <n v="41.4"/>
    <x v="0"/>
  </r>
  <r>
    <x v="1180"/>
    <x v="1166"/>
    <x v="4"/>
    <x v="26"/>
    <s v="LaundryOrganization"/>
    <s v="LaundryBaskets"/>
    <s v="None"/>
    <x v="469"/>
    <x v="390"/>
    <x v="47"/>
    <x v="0"/>
    <x v="1005"/>
    <x v="1133"/>
    <n v="30550.800000000003"/>
    <x v="0"/>
  </r>
  <r>
    <x v="1181"/>
    <x v="1167"/>
    <x v="4"/>
    <x v="24"/>
    <s v="Fans"/>
    <s v="CeilingFans"/>
    <s v="None"/>
    <x v="60"/>
    <x v="263"/>
    <x v="32"/>
    <x v="2"/>
    <x v="959"/>
    <x v="1134"/>
    <n v="23052.899999999998"/>
    <x v="0"/>
  </r>
  <r>
    <x v="1182"/>
    <x v="1168"/>
    <x v="4"/>
    <x v="23"/>
    <s v="Vacuum,Cleaning&amp;Ironing"/>
    <s v="PressureWashers,Steam&amp;WindowCleaners"/>
    <s v="None"/>
    <x v="416"/>
    <x v="129"/>
    <x v="54"/>
    <x v="0"/>
    <x v="1006"/>
    <x v="1135"/>
    <n v="714"/>
    <x v="0"/>
  </r>
  <r>
    <x v="1183"/>
    <x v="1169"/>
    <x v="4"/>
    <x v="23"/>
    <s v="Vacuum,Cleaning&amp;Ironing"/>
    <s v="Vacuums&amp;FloorCare"/>
    <s v="Vacuums"/>
    <x v="470"/>
    <x v="391"/>
    <x v="23"/>
    <x v="0"/>
    <x v="1007"/>
    <x v="1136"/>
    <n v="12873"/>
    <x v="0"/>
  </r>
  <r>
    <x v="1184"/>
    <x v="1170"/>
    <x v="4"/>
    <x v="23"/>
    <s v="Vacuum,Cleaning&amp;Ironing"/>
    <s v="Irons,Steamers&amp;Accessories"/>
    <s v="LintShavers"/>
    <x v="231"/>
    <x v="8"/>
    <x v="50"/>
    <x v="3"/>
    <x v="1008"/>
    <x v="1137"/>
    <n v="4186.0999999999995"/>
    <x v="2"/>
  </r>
  <r>
    <x v="1185"/>
    <x v="1171"/>
    <x v="4"/>
    <x v="23"/>
    <s v="SmallKitchenAppliances"/>
    <s v="DeepFatFryers"/>
    <s v="AirFryers"/>
    <x v="471"/>
    <x v="392"/>
    <x v="43"/>
    <x v="20"/>
    <x v="1009"/>
    <x v="1138"/>
    <n v="19027.2"/>
    <x v="0"/>
  </r>
  <r>
    <x v="1186"/>
    <x v="1172"/>
    <x v="4"/>
    <x v="23"/>
    <s v="WaterPurifiers&amp;Accessories"/>
    <s v="WaterFilters&amp;Purifiers"/>
    <s v="None"/>
    <x v="13"/>
    <x v="393"/>
    <x v="15"/>
    <x v="5"/>
    <x v="1010"/>
    <x v="1139"/>
    <n v="39371.200000000004"/>
    <x v="0"/>
  </r>
  <r>
    <x v="1187"/>
    <x v="1173"/>
    <x v="4"/>
    <x v="23"/>
    <s v="WaterPurifiers&amp;Accessories"/>
    <s v="WaterFilters&amp;Purifiers"/>
    <s v="None"/>
    <x v="74"/>
    <x v="394"/>
    <x v="61"/>
    <x v="4"/>
    <x v="892"/>
    <x v="1140"/>
    <n v="417.09999999999997"/>
    <x v="0"/>
  </r>
  <r>
    <x v="1188"/>
    <x v="1174"/>
    <x v="4"/>
    <x v="23"/>
    <s v="Vacuum,Cleaning&amp;Ironing"/>
    <s v="Irons,Steamers&amp;Accessories"/>
    <s v="Irons"/>
    <x v="97"/>
    <x v="395"/>
    <x v="90"/>
    <x v="4"/>
    <x v="1011"/>
    <x v="1141"/>
    <n v="31058.899999999998"/>
    <x v="2"/>
  </r>
  <r>
    <x v="1189"/>
    <x v="1175"/>
    <x v="4"/>
    <x v="26"/>
    <s v="LaundryOrganization"/>
    <s v="LaundryBaskets"/>
    <s v="None"/>
    <x v="472"/>
    <x v="6"/>
    <x v="73"/>
    <x v="1"/>
    <x v="1012"/>
    <x v="1142"/>
    <n v="1320"/>
    <x v="1"/>
  </r>
  <r>
    <x v="1190"/>
    <x v="1176"/>
    <x v="4"/>
    <x v="23"/>
    <s v="SmallKitchenAppliances"/>
    <s v="SmallApplianceParts&amp;Accessories"/>
    <s v="StandMixerAccessories"/>
    <x v="473"/>
    <x v="396"/>
    <x v="26"/>
    <x v="4"/>
    <x v="1013"/>
    <x v="1143"/>
    <n v="19651"/>
    <x v="2"/>
  </r>
  <r>
    <x v="1191"/>
    <x v="1177"/>
    <x v="4"/>
    <x v="23"/>
    <s v="Vacuum,Cleaning&amp;Ironing"/>
    <s v="Irons,Steamers&amp;Accessories"/>
    <s v="Irons"/>
    <x v="242"/>
    <x v="219"/>
    <x v="61"/>
    <x v="1"/>
    <x v="1014"/>
    <x v="1144"/>
    <n v="19468"/>
    <x v="0"/>
  </r>
  <r>
    <x v="1192"/>
    <x v="1178"/>
    <x v="4"/>
    <x v="23"/>
    <s v="Vacuum,Cleaning&amp;Ironing"/>
    <s v="Vacuums&amp;FloorCare"/>
    <s v="Vacuums"/>
    <x v="474"/>
    <x v="338"/>
    <x v="3"/>
    <x v="5"/>
    <x v="1015"/>
    <x v="1145"/>
    <n v="23311.200000000001"/>
    <x v="0"/>
  </r>
  <r>
    <x v="1193"/>
    <x v="1179"/>
    <x v="4"/>
    <x v="23"/>
    <s v="WaterPurifiers&amp;Accessories"/>
    <s v="WaterCartridges"/>
    <s v="None"/>
    <x v="38"/>
    <x v="112"/>
    <x v="90"/>
    <x v="3"/>
    <x v="1016"/>
    <x v="1146"/>
    <n v="31922.6"/>
    <x v="2"/>
  </r>
  <r>
    <x v="1194"/>
    <x v="1180"/>
    <x v="4"/>
    <x v="23"/>
    <s v="WaterPurifiers&amp;Accessories"/>
    <s v="WaterPurifierAccessories"/>
    <s v="None"/>
    <x v="475"/>
    <x v="4"/>
    <x v="50"/>
    <x v="9"/>
    <x v="95"/>
    <x v="1147"/>
    <n v="133.20000000000002"/>
    <x v="1"/>
  </r>
  <r>
    <x v="1195"/>
    <x v="1181"/>
    <x v="4"/>
    <x v="24"/>
    <s v="RoomHeaters"/>
    <s v="FanHeaters"/>
    <s v="None"/>
    <x v="70"/>
    <x v="193"/>
    <x v="61"/>
    <x v="23"/>
    <x v="1017"/>
    <x v="1148"/>
    <n v="4"/>
    <x v="0"/>
  </r>
  <r>
    <x v="1196"/>
    <x v="1182"/>
    <x v="4"/>
    <x v="23"/>
    <s v="SmallKitchenAppliances"/>
    <s v="MixerGrinders"/>
    <s v="None"/>
    <x v="476"/>
    <x v="397"/>
    <x v="28"/>
    <x v="1"/>
    <x v="1018"/>
    <x v="1149"/>
    <n v="20824"/>
    <x v="0"/>
  </r>
  <r>
    <x v="1197"/>
    <x v="1183"/>
    <x v="4"/>
    <x v="24"/>
    <s v="WaterHeaters&amp;Geysers"/>
    <s v="InstantWaterHeaters"/>
    <s v="None"/>
    <x v="250"/>
    <x v="79"/>
    <x v="30"/>
    <x v="7"/>
    <x v="968"/>
    <x v="1150"/>
    <n v="2360.6"/>
    <x v="0"/>
  </r>
  <r>
    <x v="1198"/>
    <x v="1184"/>
    <x v="4"/>
    <x v="24"/>
    <s v="Fans"/>
    <s v="TableFans"/>
    <s v="None"/>
    <x v="404"/>
    <x v="389"/>
    <x v="1"/>
    <x v="11"/>
    <x v="1019"/>
    <x v="1151"/>
    <n v="1508.6"/>
    <x v="0"/>
  </r>
  <r>
    <x v="1199"/>
    <x v="1185"/>
    <x v="4"/>
    <x v="23"/>
    <s v="Vacuum,Cleaning&amp;Ironing"/>
    <s v="Vacuums&amp;FloorCare"/>
    <s v="Vacuums"/>
    <x v="477"/>
    <x v="380"/>
    <x v="76"/>
    <x v="2"/>
    <x v="1020"/>
    <x v="1152"/>
    <n v="1271.3999999999999"/>
    <x v="0"/>
  </r>
  <r>
    <x v="1200"/>
    <x v="1186"/>
    <x v="4"/>
    <x v="23"/>
    <s v="SmallKitchenAppliances"/>
    <s v="Juicers"/>
    <s v="None"/>
    <x v="7"/>
    <x v="32"/>
    <x v="36"/>
    <x v="19"/>
    <x v="1021"/>
    <x v="1153"/>
    <n v="10933.7"/>
    <x v="0"/>
  </r>
  <r>
    <x v="1201"/>
    <x v="1187"/>
    <x v="4"/>
    <x v="23"/>
    <s v="SmallKitchenAppliances"/>
    <s v="VacuumSealers"/>
    <s v="None"/>
    <x v="248"/>
    <x v="8"/>
    <x v="48"/>
    <x v="17"/>
    <x v="1022"/>
    <x v="1154"/>
    <n v="1851"/>
    <x v="2"/>
  </r>
  <r>
    <x v="1202"/>
    <x v="1188"/>
    <x v="4"/>
    <x v="23"/>
    <s v="SmallKitchenAppliances"/>
    <s v="SandwichMakers"/>
    <s v="None"/>
    <x v="8"/>
    <x v="64"/>
    <x v="8"/>
    <x v="1"/>
    <x v="46"/>
    <x v="1155"/>
    <n v="1256"/>
    <x v="2"/>
  </r>
  <r>
    <x v="1203"/>
    <x v="1189"/>
    <x v="4"/>
    <x v="23"/>
    <s v="WaterPurifiers&amp;Accessories"/>
    <s v="WaterFilters&amp;Purifiers"/>
    <s v="None"/>
    <x v="478"/>
    <x v="18"/>
    <x v="25"/>
    <x v="5"/>
    <x v="1023"/>
    <x v="1156"/>
    <n v="2354"/>
    <x v="0"/>
  </r>
  <r>
    <x v="1204"/>
    <x v="1190"/>
    <x v="4"/>
    <x v="23"/>
    <s v="Vacuum,Cleaning&amp;Ironing"/>
    <s v="Irons,Steamers&amp;Accessories"/>
    <s v="Irons"/>
    <x v="479"/>
    <x v="398"/>
    <x v="32"/>
    <x v="3"/>
    <x v="1024"/>
    <x v="1157"/>
    <n v="71032.5"/>
    <x v="0"/>
  </r>
  <r>
    <x v="1205"/>
    <x v="1191"/>
    <x v="4"/>
    <x v="23"/>
    <s v="Vacuum,Cleaning&amp;Ironing"/>
    <s v="Irons,Steamers&amp;Accessories"/>
    <s v="Irons"/>
    <x v="480"/>
    <x v="97"/>
    <x v="54"/>
    <x v="9"/>
    <x v="1025"/>
    <x v="1158"/>
    <n v="327.60000000000002"/>
    <x v="0"/>
  </r>
  <r>
    <x v="1206"/>
    <x v="1192"/>
    <x v="4"/>
    <x v="23"/>
    <s v="SmallKitchenAppliances"/>
    <s v="EggBoilers"/>
    <s v="None"/>
    <x v="481"/>
    <x v="8"/>
    <x v="30"/>
    <x v="5"/>
    <x v="239"/>
    <x v="1159"/>
    <n v="998.80000000000007"/>
    <x v="2"/>
  </r>
  <r>
    <x v="1207"/>
    <x v="1193"/>
    <x v="4"/>
    <x v="24"/>
    <s v="WaterHeaters&amp;Geysers"/>
    <s v="StorageWaterHeaters"/>
    <s v="None"/>
    <x v="482"/>
    <x v="399"/>
    <x v="9"/>
    <x v="0"/>
    <x v="1026"/>
    <x v="1160"/>
    <n v="50219.4"/>
    <x v="0"/>
  </r>
  <r>
    <x v="1208"/>
    <x v="1194"/>
    <x v="4"/>
    <x v="24"/>
    <s v="Fans"/>
    <s v="CeilingFans"/>
    <s v="None"/>
    <x v="440"/>
    <x v="400"/>
    <x v="28"/>
    <x v="4"/>
    <x v="1027"/>
    <x v="1161"/>
    <n v="30702"/>
    <x v="0"/>
  </r>
  <r>
    <x v="1209"/>
    <x v="1195"/>
    <x v="4"/>
    <x v="23"/>
    <s v="Vacuum,Cleaning&amp;Ironing"/>
    <s v="Vacuums&amp;FloorCare"/>
    <s v="Vacuums"/>
    <x v="167"/>
    <x v="220"/>
    <x v="32"/>
    <x v="11"/>
    <x v="1028"/>
    <x v="1162"/>
    <n v="2610.6"/>
    <x v="0"/>
  </r>
  <r>
    <x v="1210"/>
    <x v="1196"/>
    <x v="4"/>
    <x v="23"/>
    <s v="SmallKitchenAppliances"/>
    <s v="SandwichMakers"/>
    <s v="None"/>
    <x v="483"/>
    <x v="401"/>
    <x v="45"/>
    <x v="3"/>
    <x v="79"/>
    <x v="1163"/>
    <n v="4284.5"/>
    <x v="0"/>
  </r>
  <r>
    <x v="1211"/>
    <x v="1197"/>
    <x v="4"/>
    <x v="23"/>
    <s v="WaterPurifiers&amp;Accessories"/>
    <s v="WaterFilters&amp;Purifiers"/>
    <s v="None"/>
    <x v="39"/>
    <x v="402"/>
    <x v="31"/>
    <x v="1"/>
    <x v="1029"/>
    <x v="1164"/>
    <n v="44824"/>
    <x v="0"/>
  </r>
  <r>
    <x v="1212"/>
    <x v="1198"/>
    <x v="4"/>
    <x v="24"/>
    <s v="WaterHeaters&amp;Geysers"/>
    <s v="InstantWaterHeaters"/>
    <s v="None"/>
    <x v="484"/>
    <x v="403"/>
    <x v="54"/>
    <x v="0"/>
    <x v="1030"/>
    <x v="1165"/>
    <n v="2356.2000000000003"/>
    <x v="0"/>
  </r>
  <r>
    <x v="1213"/>
    <x v="1199"/>
    <x v="4"/>
    <x v="23"/>
    <s v="SmallKitchenAppliances"/>
    <s v="HandBlenders"/>
    <s v="None"/>
    <x v="485"/>
    <x v="8"/>
    <x v="33"/>
    <x v="9"/>
    <x v="1031"/>
    <x v="1166"/>
    <n v="7156.8"/>
    <x v="2"/>
  </r>
  <r>
    <x v="1214"/>
    <x v="1200"/>
    <x v="4"/>
    <x v="23"/>
    <s v="SmallKitchenAppliances"/>
    <s v="Rice&amp;PastaCookers"/>
    <s v="None"/>
    <x v="486"/>
    <x v="292"/>
    <x v="23"/>
    <x v="0"/>
    <x v="1032"/>
    <x v="1167"/>
    <n v="15708"/>
    <x v="0"/>
  </r>
  <r>
    <x v="1215"/>
    <x v="1201"/>
    <x v="4"/>
    <x v="23"/>
    <s v="Coffee,Tea&amp;Espresso"/>
    <s v="MilkFrothers"/>
    <s v="None"/>
    <x v="60"/>
    <x v="38"/>
    <x v="35"/>
    <x v="3"/>
    <x v="1033"/>
    <x v="1168"/>
    <n v="18044.099999999999"/>
    <x v="0"/>
  </r>
  <r>
    <x v="1216"/>
    <x v="1202"/>
    <x v="4"/>
    <x v="23"/>
    <s v="Vacuum,Cleaning&amp;Ironing"/>
    <s v="Irons,Steamers&amp;Accessories"/>
    <s v="Irons"/>
    <x v="487"/>
    <x v="404"/>
    <x v="33"/>
    <x v="0"/>
    <x v="1034"/>
    <x v="1169"/>
    <n v="2566.2000000000003"/>
    <x v="0"/>
  </r>
  <r>
    <x v="1217"/>
    <x v="1203"/>
    <x v="4"/>
    <x v="23"/>
    <s v="SmallKitchenAppliances"/>
    <s v="MixerGrinders"/>
    <s v="None"/>
    <x v="488"/>
    <x v="188"/>
    <x v="19"/>
    <x v="2"/>
    <x v="825"/>
    <x v="1170"/>
    <n v="8431.7999999999993"/>
    <x v="0"/>
  </r>
  <r>
    <x v="1218"/>
    <x v="1204"/>
    <x v="4"/>
    <x v="23"/>
    <s v="SmallKitchenAppliances"/>
    <s v="HandBlenders"/>
    <s v="None"/>
    <x v="35"/>
    <x v="87"/>
    <x v="3"/>
    <x v="1"/>
    <x v="892"/>
    <x v="1171"/>
    <n v="388"/>
    <x v="0"/>
  </r>
  <r>
    <x v="1219"/>
    <x v="1205"/>
    <x v="4"/>
    <x v="23"/>
    <s v="SmallKitchenAppliances"/>
    <s v="HandBlenders"/>
    <s v="None"/>
    <x v="489"/>
    <x v="405"/>
    <x v="73"/>
    <x v="0"/>
    <x v="1035"/>
    <x v="1172"/>
    <n v="25431"/>
    <x v="2"/>
  </r>
  <r>
    <x v="1220"/>
    <x v="1206"/>
    <x v="4"/>
    <x v="23"/>
    <s v="Vacuum,Cleaning&amp;Ironing"/>
    <s v="Irons,Steamers&amp;Accessories"/>
    <s v="LintShavers"/>
    <x v="30"/>
    <x v="68"/>
    <x v="9"/>
    <x v="0"/>
    <x v="1036"/>
    <x v="1173"/>
    <n v="1621.2"/>
    <x v="0"/>
  </r>
  <r>
    <x v="1221"/>
    <x v="1207"/>
    <x v="4"/>
    <x v="23"/>
    <s v="SmallKitchenAppliances"/>
    <s v="YogurtMakers"/>
    <s v="None"/>
    <x v="490"/>
    <x v="179"/>
    <x v="10"/>
    <x v="3"/>
    <x v="1037"/>
    <x v="1174"/>
    <n v="2283.6999999999998"/>
    <x v="0"/>
  </r>
  <r>
    <x v="1222"/>
    <x v="1208"/>
    <x v="4"/>
    <x v="23"/>
    <s v="SmallKitchenAppliances"/>
    <s v="Juicers"/>
    <s v="ColdPressJuicers"/>
    <x v="491"/>
    <x v="406"/>
    <x v="41"/>
    <x v="5"/>
    <x v="1038"/>
    <x v="1175"/>
    <n v="10067.200000000001"/>
    <x v="0"/>
  </r>
  <r>
    <x v="1223"/>
    <x v="1209"/>
    <x v="4"/>
    <x v="23"/>
    <s v="Vacuum,Cleaning&amp;Ironing"/>
    <s v="Irons,Steamers&amp;Accessories"/>
    <s v="Irons"/>
    <x v="155"/>
    <x v="407"/>
    <x v="75"/>
    <x v="3"/>
    <x v="1039"/>
    <x v="1176"/>
    <n v="4534.5999999999995"/>
    <x v="2"/>
  </r>
  <r>
    <x v="1224"/>
    <x v="1210"/>
    <x v="4"/>
    <x v="23"/>
    <s v="Vacuum,Cleaning&amp;Ironing"/>
    <s v="Vacuums&amp;FloorCare"/>
    <s v="Vacuums"/>
    <x v="216"/>
    <x v="327"/>
    <x v="42"/>
    <x v="0"/>
    <x v="1040"/>
    <x v="1177"/>
    <n v="50127"/>
    <x v="0"/>
  </r>
  <r>
    <x v="1225"/>
    <x v="1211"/>
    <x v="4"/>
    <x v="24"/>
    <s v="WaterHeaters&amp;Geysers"/>
    <s v="ImmersionRods"/>
    <s v="None"/>
    <x v="492"/>
    <x v="313"/>
    <x v="42"/>
    <x v="3"/>
    <x v="1041"/>
    <x v="1178"/>
    <n v="20741.899999999998"/>
    <x v="0"/>
  </r>
  <r>
    <x v="1226"/>
    <x v="1212"/>
    <x v="4"/>
    <x v="24"/>
    <s v="RoomHeaters"/>
    <s v="FanHeaters"/>
    <s v="None"/>
    <x v="493"/>
    <x v="20"/>
    <x v="24"/>
    <x v="2"/>
    <x v="1042"/>
    <x v="1179"/>
    <n v="612.29999999999995"/>
    <x v="0"/>
  </r>
  <r>
    <x v="1227"/>
    <x v="1213"/>
    <x v="4"/>
    <x v="24"/>
    <s v="WaterHeaters&amp;Geysers"/>
    <s v="InstantWaterHeaters"/>
    <s v="None"/>
    <x v="494"/>
    <x v="408"/>
    <x v="28"/>
    <x v="2"/>
    <x v="1043"/>
    <x v="1180"/>
    <n v="13977.6"/>
    <x v="0"/>
  </r>
  <r>
    <x v="1228"/>
    <x v="1214"/>
    <x v="4"/>
    <x v="23"/>
    <s v="Vacuum,Cleaning&amp;Ironing"/>
    <s v="Irons,Steamers&amp;Accessories"/>
    <s v="Irons"/>
    <x v="397"/>
    <x v="123"/>
    <x v="91"/>
    <x v="0"/>
    <x v="1044"/>
    <x v="173"/>
    <n v="7975.8"/>
    <x v="0"/>
  </r>
  <r>
    <x v="1229"/>
    <x v="1215"/>
    <x v="4"/>
    <x v="23"/>
    <s v="SmallKitchenAppliances"/>
    <s v="HandMixers"/>
    <s v="None"/>
    <x v="493"/>
    <x v="409"/>
    <x v="77"/>
    <x v="0"/>
    <x v="1045"/>
    <x v="1181"/>
    <n v="64058.400000000001"/>
    <x v="0"/>
  </r>
  <r>
    <x v="1230"/>
    <x v="1216"/>
    <x v="4"/>
    <x v="24"/>
    <s v="RoomHeaters"/>
    <s v="ElectricHeaters"/>
    <s v="None"/>
    <x v="495"/>
    <x v="32"/>
    <x v="30"/>
    <x v="7"/>
    <x v="803"/>
    <x v="1182"/>
    <n v="14.8"/>
    <x v="0"/>
  </r>
  <r>
    <x v="1231"/>
    <x v="1217"/>
    <x v="4"/>
    <x v="23"/>
    <s v="SmallKitchenAppliances"/>
    <s v="Mills&amp;Grinders"/>
    <s v="WetGrinders"/>
    <x v="496"/>
    <x v="410"/>
    <x v="81"/>
    <x v="7"/>
    <x v="613"/>
    <x v="1183"/>
    <n v="6149.4000000000005"/>
    <x v="0"/>
  </r>
  <r>
    <x v="1232"/>
    <x v="1218"/>
    <x v="4"/>
    <x v="23"/>
    <s v="SmallKitchenAppliances"/>
    <s v="MixerGrinders"/>
    <s v="None"/>
    <x v="497"/>
    <x v="320"/>
    <x v="3"/>
    <x v="10"/>
    <x v="1046"/>
    <x v="1184"/>
    <n v="1434.8"/>
    <x v="0"/>
  </r>
  <r>
    <x v="1233"/>
    <x v="1219"/>
    <x v="4"/>
    <x v="24"/>
    <s v="RoomHeaters"/>
    <s v="ElectricHeaters"/>
    <s v="None"/>
    <x v="498"/>
    <x v="82"/>
    <x v="8"/>
    <x v="0"/>
    <x v="942"/>
    <x v="1185"/>
    <n v="331.8"/>
    <x v="0"/>
  </r>
  <r>
    <x v="1234"/>
    <x v="1220"/>
    <x v="4"/>
    <x v="24"/>
    <s v="WaterHeaters&amp;Geysers"/>
    <s v="StorageWaterHeaters"/>
    <s v="None"/>
    <x v="439"/>
    <x v="411"/>
    <x v="16"/>
    <x v="1"/>
    <x v="1047"/>
    <x v="1186"/>
    <n v="20640"/>
    <x v="0"/>
  </r>
  <r>
    <x v="1235"/>
    <x v="1221"/>
    <x v="4"/>
    <x v="23"/>
    <s v="SmallKitchenAppliances"/>
    <s v="Kettles&amp;HotWaterDispensers"/>
    <s v="ElectricKettles"/>
    <x v="97"/>
    <x v="412"/>
    <x v="13"/>
    <x v="3"/>
    <x v="1048"/>
    <x v="1187"/>
    <n v="9475.0999999999985"/>
    <x v="0"/>
  </r>
  <r>
    <x v="1236"/>
    <x v="1222"/>
    <x v="4"/>
    <x v="24"/>
    <s v="WaterHeaters&amp;Geysers"/>
    <s v="InstantWaterHeaters"/>
    <s v="None"/>
    <x v="499"/>
    <x v="413"/>
    <x v="1"/>
    <x v="2"/>
    <x v="1049"/>
    <x v="1188"/>
    <n v="2293.1999999999998"/>
    <x v="0"/>
  </r>
  <r>
    <x v="1237"/>
    <x v="1223"/>
    <x v="4"/>
    <x v="23"/>
    <s v="Vacuum,Cleaning&amp;Ironing"/>
    <s v="Irons,Steamers&amp;Accessories"/>
    <s v="Irons"/>
    <x v="500"/>
    <x v="97"/>
    <x v="19"/>
    <x v="1"/>
    <x v="1050"/>
    <x v="1189"/>
    <n v="13084"/>
    <x v="0"/>
  </r>
  <r>
    <x v="1238"/>
    <x v="1224"/>
    <x v="4"/>
    <x v="23"/>
    <s v="SmallKitchenAppliances"/>
    <s v="MixerGrinders"/>
    <s v="None"/>
    <x v="501"/>
    <x v="414"/>
    <x v="1"/>
    <x v="2"/>
    <x v="1051"/>
    <x v="1190"/>
    <n v="42915.6"/>
    <x v="0"/>
  </r>
  <r>
    <x v="1239"/>
    <x v="1225"/>
    <x v="4"/>
    <x v="24"/>
    <s v="WaterHeaters&amp;Geysers"/>
    <s v="StorageWaterHeaters"/>
    <s v="None"/>
    <x v="502"/>
    <x v="415"/>
    <x v="76"/>
    <x v="0"/>
    <x v="1052"/>
    <x v="1191"/>
    <n v="13419"/>
    <x v="0"/>
  </r>
  <r>
    <x v="1240"/>
    <x v="1226"/>
    <x v="4"/>
    <x v="24"/>
    <s v="AirConditioners"/>
    <s v="Split-SystemAirConditioners"/>
    <s v="None"/>
    <x v="503"/>
    <x v="416"/>
    <x v="1"/>
    <x v="4"/>
    <x v="152"/>
    <x v="1192"/>
    <n v="13893.3"/>
    <x v="0"/>
  </r>
  <r>
    <x v="1241"/>
    <x v="1227"/>
    <x v="4"/>
    <x v="23"/>
    <s v="WaterPurifiers&amp;Accessories"/>
    <s v="WaterPurifierAccessories"/>
    <s v="None"/>
    <x v="504"/>
    <x v="325"/>
    <x v="26"/>
    <x v="1"/>
    <x v="1053"/>
    <x v="1193"/>
    <n v="12984"/>
    <x v="2"/>
  </r>
  <r>
    <x v="1242"/>
    <x v="1228"/>
    <x v="4"/>
    <x v="23"/>
    <s v="SmallKitchenAppliances"/>
    <s v="VacuumSealers"/>
    <s v="None"/>
    <x v="505"/>
    <x v="254"/>
    <x v="18"/>
    <x v="24"/>
    <x v="121"/>
    <x v="1194"/>
    <n v="62.400000000000006"/>
    <x v="1"/>
  </r>
  <r>
    <x v="1243"/>
    <x v="1229"/>
    <x v="4"/>
    <x v="23"/>
    <s v="SmallKitchenAppliances"/>
    <s v="InductionCooktop"/>
    <s v="None"/>
    <x v="506"/>
    <x v="38"/>
    <x v="34"/>
    <x v="11"/>
    <x v="1054"/>
    <x v="1195"/>
    <n v="547.19999999999993"/>
    <x v="0"/>
  </r>
  <r>
    <x v="1244"/>
    <x v="1230"/>
    <x v="4"/>
    <x v="23"/>
    <s v="SmallKitchenAppliances"/>
    <s v="SmallApplianceParts&amp;Accessories"/>
    <s v="None"/>
    <x v="507"/>
    <x v="417"/>
    <x v="86"/>
    <x v="6"/>
    <x v="1055"/>
    <x v="1196"/>
    <n v="10260"/>
    <x v="2"/>
  </r>
  <r>
    <x v="1245"/>
    <x v="1231"/>
    <x v="4"/>
    <x v="24"/>
    <s v="RoomHeaters"/>
    <s v="HalogenHeaters"/>
    <s v="None"/>
    <x v="182"/>
    <x v="46"/>
    <x v="32"/>
    <x v="12"/>
    <x v="1056"/>
    <x v="1197"/>
    <n v="1190"/>
    <x v="0"/>
  </r>
  <r>
    <x v="1246"/>
    <x v="1232"/>
    <x v="4"/>
    <x v="24"/>
    <s v="RoomHeaters"/>
    <s v="FanHeaters"/>
    <s v="None"/>
    <x v="508"/>
    <x v="418"/>
    <x v="1"/>
    <x v="2"/>
    <x v="1054"/>
    <x v="1198"/>
    <n v="561.6"/>
    <x v="0"/>
  </r>
  <r>
    <x v="1247"/>
    <x v="1233"/>
    <x v="4"/>
    <x v="24"/>
    <s v="WaterHeaters&amp;Geysers"/>
    <s v="InstantWaterHeaters"/>
    <s v="None"/>
    <x v="156"/>
    <x v="310"/>
    <x v="56"/>
    <x v="1"/>
    <x v="1057"/>
    <x v="1199"/>
    <n v="2908"/>
    <x v="0"/>
  </r>
  <r>
    <x v="1248"/>
    <x v="1234"/>
    <x v="4"/>
    <x v="23"/>
    <s v="SmallKitchenAppliances"/>
    <s v="WaffleMakers&amp;Irons"/>
    <s v="None"/>
    <x v="26"/>
    <x v="20"/>
    <x v="10"/>
    <x v="1"/>
    <x v="1058"/>
    <x v="1200"/>
    <n v="3328"/>
    <x v="0"/>
  </r>
  <r>
    <x v="1249"/>
    <x v="1235"/>
    <x v="4"/>
    <x v="24"/>
    <s v="RoomHeaters"/>
    <s v="FanHeaters"/>
    <s v="None"/>
    <x v="509"/>
    <x v="43"/>
    <x v="0"/>
    <x v="12"/>
    <x v="125"/>
    <x v="1201"/>
    <n v="199.5"/>
    <x v="0"/>
  </r>
  <r>
    <x v="1250"/>
    <x v="1236"/>
    <x v="4"/>
    <x v="23"/>
    <s v="SmallKitchenAppliances"/>
    <s v="DigitalKitchenScales"/>
    <s v="None"/>
    <x v="510"/>
    <x v="22"/>
    <x v="24"/>
    <x v="1"/>
    <x v="1059"/>
    <x v="1202"/>
    <n v="6576"/>
    <x v="2"/>
  </r>
  <r>
    <x v="1251"/>
    <x v="1237"/>
    <x v="4"/>
    <x v="23"/>
    <s v="SmallKitchenAppliances"/>
    <s v="Kettles&amp;HotWaterDispensers"/>
    <s v="Kettle&amp;ToasterSets"/>
    <x v="255"/>
    <x v="20"/>
    <x v="60"/>
    <x v="10"/>
    <x v="1060"/>
    <x v="1203"/>
    <n v="3624.4"/>
    <x v="0"/>
  </r>
  <r>
    <x v="1252"/>
    <x v="1238"/>
    <x v="4"/>
    <x v="24"/>
    <s v="WaterHeaters&amp;Geysers"/>
    <s v="InstantWaterHeaters"/>
    <s v="None"/>
    <x v="511"/>
    <x v="419"/>
    <x v="17"/>
    <x v="0"/>
    <x v="1061"/>
    <x v="1204"/>
    <n v="33465.599999999999"/>
    <x v="0"/>
  </r>
  <r>
    <x v="1253"/>
    <x v="1239"/>
    <x v="4"/>
    <x v="24"/>
    <s v="WaterHeaters&amp;Geysers"/>
    <s v="ImmersionRods"/>
    <s v="None"/>
    <x v="512"/>
    <x v="420"/>
    <x v="67"/>
    <x v="11"/>
    <x v="1052"/>
    <x v="1205"/>
    <n v="12141"/>
    <x v="2"/>
  </r>
  <r>
    <x v="1254"/>
    <x v="1240"/>
    <x v="4"/>
    <x v="23"/>
    <s v="Coffee,Tea&amp;Espresso"/>
    <s v="DripCoffeeMachines"/>
    <s v="None"/>
    <x v="351"/>
    <x v="6"/>
    <x v="19"/>
    <x v="3"/>
    <x v="1062"/>
    <x v="1206"/>
    <n v="5969.5999999999995"/>
    <x v="1"/>
  </r>
  <r>
    <x v="1255"/>
    <x v="1241"/>
    <x v="4"/>
    <x v="23"/>
    <s v="Coffee,Tea&amp;Espresso"/>
    <s v="StovetopEspressoPots"/>
    <s v="None"/>
    <x v="23"/>
    <x v="49"/>
    <x v="34"/>
    <x v="0"/>
    <x v="91"/>
    <x v="1207"/>
    <n v="2478"/>
    <x v="0"/>
  </r>
  <r>
    <x v="1256"/>
    <x v="1242"/>
    <x v="4"/>
    <x v="23"/>
    <s v="WaterPurifiers&amp;Accessories"/>
    <s v="WaterPurifierAccessories"/>
    <s v="None"/>
    <x v="7"/>
    <x v="8"/>
    <x v="8"/>
    <x v="4"/>
    <x v="1063"/>
    <x v="1208"/>
    <n v="6174.8"/>
    <x v="2"/>
  </r>
  <r>
    <x v="1257"/>
    <x v="1243"/>
    <x v="4"/>
    <x v="23"/>
    <s v="Vacuum,Cleaning&amp;Ironing"/>
    <s v="Irons,Steamers&amp;Accessories"/>
    <s v="Irons"/>
    <x v="62"/>
    <x v="207"/>
    <x v="56"/>
    <x v="0"/>
    <x v="1064"/>
    <x v="1209"/>
    <n v="17572.8"/>
    <x v="0"/>
  </r>
  <r>
    <x v="1258"/>
    <x v="1244"/>
    <x v="4"/>
    <x v="23"/>
    <s v="Coffee,Tea&amp;Espresso"/>
    <s v="DripCoffeeMachines"/>
    <s v="None"/>
    <x v="14"/>
    <x v="228"/>
    <x v="16"/>
    <x v="3"/>
    <x v="1065"/>
    <x v="1210"/>
    <n v="2841.2999999999997"/>
    <x v="1"/>
  </r>
  <r>
    <x v="1259"/>
    <x v="1245"/>
    <x v="4"/>
    <x v="23"/>
    <s v="WaterPurifiers&amp;Accessories"/>
    <s v="WaterPurifierAccessories"/>
    <s v="None"/>
    <x v="150"/>
    <x v="22"/>
    <x v="12"/>
    <x v="2"/>
    <x v="1066"/>
    <x v="1211"/>
    <n v="5093.3999999999996"/>
    <x v="2"/>
  </r>
  <r>
    <x v="1260"/>
    <x v="1246"/>
    <x v="4"/>
    <x v="24"/>
    <s v="RoomHeaters"/>
    <s v="FanHeaters"/>
    <s v="None"/>
    <x v="513"/>
    <x v="8"/>
    <x v="47"/>
    <x v="8"/>
    <x v="1067"/>
    <x v="1212"/>
    <n v="26.4"/>
    <x v="2"/>
  </r>
  <r>
    <x v="1261"/>
    <x v="1247"/>
    <x v="4"/>
    <x v="23"/>
    <s v="Coffee,Tea&amp;Espresso"/>
    <s v="CoffeeMakerAccessories"/>
    <s v="MeasuringSpoons"/>
    <x v="17"/>
    <x v="3"/>
    <x v="13"/>
    <x v="4"/>
    <x v="1068"/>
    <x v="1213"/>
    <n v="10001.799999999999"/>
    <x v="2"/>
  </r>
  <r>
    <x v="1262"/>
    <x v="1248"/>
    <x v="4"/>
    <x v="23"/>
    <s v="WaterPurifiers&amp;Accessories"/>
    <s v="WaterPurifierAccessories"/>
    <s v="None"/>
    <x v="145"/>
    <x v="38"/>
    <x v="40"/>
    <x v="2"/>
    <x v="1069"/>
    <x v="1214"/>
    <n v="3915.6"/>
    <x v="0"/>
  </r>
  <r>
    <x v="1263"/>
    <x v="1249"/>
    <x v="4"/>
    <x v="23"/>
    <s v="Vacuum,Cleaning&amp;Ironing"/>
    <s v="Irons,Steamers&amp;Accessories"/>
    <s v="Irons"/>
    <x v="244"/>
    <x v="179"/>
    <x v="39"/>
    <x v="4"/>
    <x v="1070"/>
    <x v="1215"/>
    <n v="27520"/>
    <x v="0"/>
  </r>
  <r>
    <x v="1264"/>
    <x v="1250"/>
    <x v="4"/>
    <x v="24"/>
    <s v="WaterHeaters&amp;Geysers"/>
    <s v="InstantWaterHeaters"/>
    <s v="None"/>
    <x v="425"/>
    <x v="95"/>
    <x v="58"/>
    <x v="9"/>
    <x v="984"/>
    <x v="1216"/>
    <n v="226.8"/>
    <x v="0"/>
  </r>
  <r>
    <x v="1265"/>
    <x v="1251"/>
    <x v="4"/>
    <x v="24"/>
    <s v="WaterHeaters&amp;Geysers"/>
    <s v="InstantWaterHeaters"/>
    <s v="None"/>
    <x v="514"/>
    <x v="421"/>
    <x v="3"/>
    <x v="11"/>
    <x v="1071"/>
    <x v="1217"/>
    <n v="4487.8"/>
    <x v="0"/>
  </r>
  <r>
    <x v="1266"/>
    <x v="1252"/>
    <x v="4"/>
    <x v="23"/>
    <s v="WaterPurifiers&amp;Accessories"/>
    <s v="WaterFilters&amp;Purifiers"/>
    <s v="None"/>
    <x v="167"/>
    <x v="335"/>
    <x v="86"/>
    <x v="2"/>
    <x v="1072"/>
    <x v="1218"/>
    <n v="7363.2"/>
    <x v="0"/>
  </r>
  <r>
    <x v="1267"/>
    <x v="1253"/>
    <x v="4"/>
    <x v="23"/>
    <s v="SmallKitchenAppliances"/>
    <s v="MixerGrinders"/>
    <s v="None"/>
    <x v="515"/>
    <x v="422"/>
    <x v="28"/>
    <x v="13"/>
    <x v="1073"/>
    <x v="1219"/>
    <n v="30129.999999999996"/>
    <x v="0"/>
  </r>
  <r>
    <x v="1268"/>
    <x v="1254"/>
    <x v="4"/>
    <x v="23"/>
    <s v="SmallKitchenAppliances"/>
    <s v="MixerGrinders"/>
    <s v="None"/>
    <x v="167"/>
    <x v="196"/>
    <x v="32"/>
    <x v="11"/>
    <x v="1074"/>
    <x v="1220"/>
    <n v="7014.7999999999993"/>
    <x v="0"/>
  </r>
  <r>
    <x v="1269"/>
    <x v="1255"/>
    <x v="4"/>
    <x v="23"/>
    <s v="SmallKitchenAppliances"/>
    <s v="MixerGrinders"/>
    <s v="None"/>
    <x v="182"/>
    <x v="423"/>
    <x v="15"/>
    <x v="2"/>
    <x v="1075"/>
    <x v="1221"/>
    <n v="4231.5"/>
    <x v="0"/>
  </r>
  <r>
    <x v="1270"/>
    <x v="1256"/>
    <x v="4"/>
    <x v="23"/>
    <s v="SmallKitchenAppliances"/>
    <s v="Rice&amp;PastaCookers"/>
    <s v="None"/>
    <x v="516"/>
    <x v="424"/>
    <x v="9"/>
    <x v="3"/>
    <x v="903"/>
    <x v="1222"/>
    <n v="1189"/>
    <x v="0"/>
  </r>
  <r>
    <x v="1271"/>
    <x v="1257"/>
    <x v="4"/>
    <x v="23"/>
    <s v="SmallKitchenAppliances"/>
    <s v="JuicerMixerGrinders"/>
    <s v="None"/>
    <x v="38"/>
    <x v="8"/>
    <x v="31"/>
    <x v="9"/>
    <x v="803"/>
    <x v="1223"/>
    <n v="14.4"/>
    <x v="2"/>
  </r>
  <r>
    <x v="1272"/>
    <x v="1258"/>
    <x v="4"/>
    <x v="23"/>
    <s v="SmallKitchenAppliances"/>
    <s v="OvenToasterGrills"/>
    <s v="None"/>
    <x v="517"/>
    <x v="356"/>
    <x v="83"/>
    <x v="5"/>
    <x v="1076"/>
    <x v="1224"/>
    <n v="42829.600000000006"/>
    <x v="0"/>
  </r>
  <r>
    <x v="1273"/>
    <x v="1259"/>
    <x v="4"/>
    <x v="23"/>
    <s v="Vacuum,Cleaning&amp;Ironing"/>
    <s v="Irons,Steamers&amp;Accessories"/>
    <s v="Irons"/>
    <x v="518"/>
    <x v="28"/>
    <x v="39"/>
    <x v="4"/>
    <x v="1077"/>
    <x v="1225"/>
    <n v="17294.599999999999"/>
    <x v="0"/>
  </r>
  <r>
    <x v="1274"/>
    <x v="1260"/>
    <x v="4"/>
    <x v="24"/>
    <s v="WaterHeaters&amp;Geysers"/>
    <s v="InstantWaterHeaters"/>
    <s v="None"/>
    <x v="73"/>
    <x v="123"/>
    <x v="48"/>
    <x v="16"/>
    <x v="1078"/>
    <x v="1226"/>
    <n v="12177.7"/>
    <x v="0"/>
  </r>
  <r>
    <x v="1275"/>
    <x v="1261"/>
    <x v="4"/>
    <x v="23"/>
    <s v="SmallKitchenAppliances"/>
    <s v="DigitalKitchenScales"/>
    <s v="None"/>
    <x v="519"/>
    <x v="20"/>
    <x v="33"/>
    <x v="4"/>
    <x v="1079"/>
    <x v="1227"/>
    <n v="2287.6"/>
    <x v="0"/>
  </r>
  <r>
    <x v="1276"/>
    <x v="1262"/>
    <x v="4"/>
    <x v="23"/>
    <s v="Vacuum,Cleaning&amp;Ironing"/>
    <s v="Vacuums&amp;FloorCare"/>
    <s v="Vacuums"/>
    <x v="520"/>
    <x v="425"/>
    <x v="49"/>
    <x v="2"/>
    <x v="1080"/>
    <x v="1228"/>
    <n v="1014"/>
    <x v="0"/>
  </r>
  <r>
    <x v="1277"/>
    <x v="1263"/>
    <x v="4"/>
    <x v="23"/>
    <s v="SmallKitchenAppliances"/>
    <s v="SandwichMakers"/>
    <s v="None"/>
    <x v="495"/>
    <x v="253"/>
    <x v="56"/>
    <x v="2"/>
    <x v="1081"/>
    <x v="1229"/>
    <n v="6520.8"/>
    <x v="0"/>
  </r>
  <r>
    <x v="1278"/>
    <x v="1264"/>
    <x v="4"/>
    <x v="26"/>
    <s v="LaundryOrganization"/>
    <s v="LaundryBaskets"/>
    <s v="None"/>
    <x v="1"/>
    <x v="4"/>
    <x v="8"/>
    <x v="7"/>
    <x v="1082"/>
    <x v="1230"/>
    <n v="29396.5"/>
    <x v="1"/>
  </r>
  <r>
    <x v="1279"/>
    <x v="1265"/>
    <x v="4"/>
    <x v="23"/>
    <s v="Vacuum,Cleaning&amp;Ironing"/>
    <s v="Irons,Steamers&amp;Accessories"/>
    <s v="LintShavers"/>
    <x v="17"/>
    <x v="22"/>
    <x v="3"/>
    <x v="12"/>
    <x v="694"/>
    <x v="1231"/>
    <n v="4784.5"/>
    <x v="2"/>
  </r>
  <r>
    <x v="1280"/>
    <x v="1266"/>
    <x v="4"/>
    <x v="23"/>
    <s v="SmallKitchenAppliances"/>
    <s v="HandBlenders"/>
    <s v="None"/>
    <x v="126"/>
    <x v="8"/>
    <x v="32"/>
    <x v="1"/>
    <x v="52"/>
    <x v="60"/>
    <n v="5252"/>
    <x v="2"/>
  </r>
  <r>
    <x v="1281"/>
    <x v="1267"/>
    <x v="4"/>
    <x v="26"/>
    <s v="LaundryOrganization"/>
    <s v="IroningAccessories"/>
    <s v="SprayBottles"/>
    <x v="521"/>
    <x v="17"/>
    <x v="48"/>
    <x v="3"/>
    <x v="1083"/>
    <x v="1232"/>
    <n v="869.19999999999993"/>
    <x v="3"/>
  </r>
  <r>
    <x v="1282"/>
    <x v="1268"/>
    <x v="4"/>
    <x v="23"/>
    <s v="SmallKitchenAppliances"/>
    <s v="JuicerMixerGrinders"/>
    <s v="None"/>
    <x v="7"/>
    <x v="49"/>
    <x v="33"/>
    <x v="2"/>
    <x v="1084"/>
    <x v="1233"/>
    <n v="253.5"/>
    <x v="0"/>
  </r>
  <r>
    <x v="1283"/>
    <x v="1269"/>
    <x v="4"/>
    <x v="23"/>
    <s v="SmallKitchenAppliances"/>
    <s v="JuicerMixerGrinders"/>
    <s v="None"/>
    <x v="522"/>
    <x v="426"/>
    <x v="23"/>
    <x v="5"/>
    <x v="923"/>
    <x v="1234"/>
    <n v="12042.800000000001"/>
    <x v="0"/>
  </r>
  <r>
    <x v="1284"/>
    <x v="1270"/>
    <x v="4"/>
    <x v="23"/>
    <s v="SmallKitchenAppliances"/>
    <s v="Kettles&amp;HotWaterDispensers"/>
    <s v="ElectricKettles"/>
    <x v="369"/>
    <x v="94"/>
    <x v="32"/>
    <x v="4"/>
    <x v="1085"/>
    <x v="1235"/>
    <n v="236.5"/>
    <x v="0"/>
  </r>
  <r>
    <x v="1285"/>
    <x v="1271"/>
    <x v="4"/>
    <x v="23"/>
    <s v="Coffee,Tea&amp;Espresso"/>
    <s v="CoffeePresses"/>
    <s v="None"/>
    <x v="60"/>
    <x v="68"/>
    <x v="35"/>
    <x v="6"/>
    <x v="1086"/>
    <x v="1236"/>
    <n v="4792.5"/>
    <x v="0"/>
  </r>
  <r>
    <x v="1286"/>
    <x v="1272"/>
    <x v="4"/>
    <x v="23"/>
    <s v="SmallKitchenAppliances"/>
    <s v="SandwichMakers"/>
    <s v="None"/>
    <x v="523"/>
    <x v="427"/>
    <x v="55"/>
    <x v="1"/>
    <x v="1087"/>
    <x v="1237"/>
    <n v="9508"/>
    <x v="0"/>
  </r>
  <r>
    <x v="1287"/>
    <x v="1273"/>
    <x v="4"/>
    <x v="24"/>
    <s v="WaterHeaters&amp;Geysers"/>
    <s v="StorageWaterHeaters"/>
    <s v="None"/>
    <x v="376"/>
    <x v="428"/>
    <x v="61"/>
    <x v="2"/>
    <x v="1088"/>
    <x v="1238"/>
    <n v="10019.1"/>
    <x v="0"/>
  </r>
  <r>
    <x v="1288"/>
    <x v="1274"/>
    <x v="4"/>
    <x v="23"/>
    <s v="SmallKitchenAppliances"/>
    <s v="SandwichMakers"/>
    <s v="None"/>
    <x v="34"/>
    <x v="202"/>
    <x v="9"/>
    <x v="0"/>
    <x v="1089"/>
    <x v="1239"/>
    <n v="25061.4"/>
    <x v="0"/>
  </r>
  <r>
    <x v="1289"/>
    <x v="1275"/>
    <x v="4"/>
    <x v="23"/>
    <s v="SmallKitchenAppliances"/>
    <s v="Kettles&amp;HotWaterDispensers"/>
    <s v="ElectricKettles"/>
    <x v="524"/>
    <x v="336"/>
    <x v="34"/>
    <x v="3"/>
    <x v="1090"/>
    <x v="1240"/>
    <n v="7281.5999999999995"/>
    <x v="0"/>
  </r>
  <r>
    <x v="1290"/>
    <x v="1276"/>
    <x v="4"/>
    <x v="23"/>
    <s v="SmallKitchenAppliances"/>
    <s v="JuicerMixerGrinders"/>
    <s v="None"/>
    <x v="457"/>
    <x v="429"/>
    <x v="77"/>
    <x v="7"/>
    <x v="1091"/>
    <x v="1241"/>
    <n v="15540"/>
    <x v="0"/>
  </r>
  <r>
    <x v="1291"/>
    <x v="1277"/>
    <x v="4"/>
    <x v="23"/>
    <s v="Vacuum,Cleaning&amp;Ironing"/>
    <s v="PressureWashers,Steam&amp;WindowCleaners"/>
    <s v="None"/>
    <x v="525"/>
    <x v="131"/>
    <x v="18"/>
    <x v="3"/>
    <x v="1092"/>
    <x v="1242"/>
    <n v="1217.6999999999998"/>
    <x v="0"/>
  </r>
  <r>
    <x v="1292"/>
    <x v="1278"/>
    <x v="4"/>
    <x v="23"/>
    <s v="SmallKitchenAppliances"/>
    <s v="Kettles&amp;HotWaterDispensers"/>
    <s v="Kettle&amp;ToasterSets"/>
    <x v="34"/>
    <x v="2"/>
    <x v="42"/>
    <x v="0"/>
    <x v="1093"/>
    <x v="1243"/>
    <n v="16203.6"/>
    <x v="0"/>
  </r>
  <r>
    <x v="1293"/>
    <x v="1279"/>
    <x v="4"/>
    <x v="24"/>
    <s v="Humidifiers"/>
    <s v="None"/>
    <s v="None"/>
    <x v="526"/>
    <x v="430"/>
    <x v="1"/>
    <x v="4"/>
    <x v="1094"/>
    <x v="1244"/>
    <n v="722.4"/>
    <x v="0"/>
  </r>
  <r>
    <x v="1294"/>
    <x v="1280"/>
    <x v="4"/>
    <x v="23"/>
    <s v="Vacuum,Cleaning&amp;Ironing"/>
    <s v="Irons,Steamers&amp;Accessories"/>
    <s v="LintShavers"/>
    <x v="21"/>
    <x v="10"/>
    <x v="38"/>
    <x v="9"/>
    <x v="1095"/>
    <x v="1245"/>
    <n v="363.6"/>
    <x v="2"/>
  </r>
  <r>
    <x v="1295"/>
    <x v="1281"/>
    <x v="4"/>
    <x v="23"/>
    <s v="Coffee,Tea&amp;Espresso"/>
    <s v="CoffeeMakerAccessories"/>
    <s v="MeasuringSpoons"/>
    <x v="4"/>
    <x v="254"/>
    <x v="8"/>
    <x v="3"/>
    <x v="1096"/>
    <x v="1246"/>
    <n v="16703.399999999998"/>
    <x v="1"/>
  </r>
  <r>
    <x v="1296"/>
    <x v="1282"/>
    <x v="4"/>
    <x v="23"/>
    <s v="SmallKitchenAppliances"/>
    <s v="MixerGrinders"/>
    <s v="None"/>
    <x v="527"/>
    <x v="431"/>
    <x v="66"/>
    <x v="6"/>
    <x v="1097"/>
    <x v="1247"/>
    <n v="6336"/>
    <x v="0"/>
  </r>
  <r>
    <x v="1297"/>
    <x v="1283"/>
    <x v="4"/>
    <x v="23"/>
    <s v="SmallKitchenAppliances"/>
    <s v="DigitalKitchenScales"/>
    <s v="None"/>
    <x v="98"/>
    <x v="432"/>
    <x v="90"/>
    <x v="0"/>
    <x v="1098"/>
    <x v="1248"/>
    <n v="15703.800000000001"/>
    <x v="1"/>
  </r>
  <r>
    <x v="1298"/>
    <x v="1284"/>
    <x v="4"/>
    <x v="23"/>
    <s v="WaterPurifiers&amp;Accessories"/>
    <s v="WaterFilters&amp;Purifiers"/>
    <s v="None"/>
    <x v="502"/>
    <x v="433"/>
    <x v="9"/>
    <x v="4"/>
    <x v="1099"/>
    <x v="1249"/>
    <n v="25331.3"/>
    <x v="0"/>
  </r>
  <r>
    <x v="1299"/>
    <x v="1285"/>
    <x v="4"/>
    <x v="23"/>
    <s v="SmallKitchenAppliances"/>
    <s v="MixerGrinders"/>
    <s v="None"/>
    <x v="528"/>
    <x v="143"/>
    <x v="76"/>
    <x v="1"/>
    <x v="1100"/>
    <x v="1250"/>
    <n v="3108"/>
    <x v="0"/>
  </r>
  <r>
    <x v="1300"/>
    <x v="1286"/>
    <x v="4"/>
    <x v="23"/>
    <s v="SmallKitchenAppliances"/>
    <s v="HandBlenders"/>
    <s v="None"/>
    <x v="529"/>
    <x v="158"/>
    <x v="35"/>
    <x v="0"/>
    <x v="1101"/>
    <x v="1251"/>
    <n v="59472"/>
    <x v="0"/>
  </r>
  <r>
    <x v="1301"/>
    <x v="1287"/>
    <x v="4"/>
    <x v="23"/>
    <s v="SmallKitchenAppliances"/>
    <s v="InductionCooktop"/>
    <s v="None"/>
    <x v="530"/>
    <x v="294"/>
    <x v="54"/>
    <x v="0"/>
    <x v="1102"/>
    <x v="1252"/>
    <n v="29059.800000000003"/>
    <x v="0"/>
  </r>
  <r>
    <x v="1302"/>
    <x v="1288"/>
    <x v="4"/>
    <x v="23"/>
    <s v="WaterPurifiers&amp;Accessories"/>
    <s v="WaterFilters&amp;Purifiers"/>
    <s v="None"/>
    <x v="209"/>
    <x v="13"/>
    <x v="27"/>
    <x v="6"/>
    <x v="1103"/>
    <x v="1253"/>
    <n v="1291.5"/>
    <x v="0"/>
  </r>
  <r>
    <x v="1303"/>
    <x v="1289"/>
    <x v="4"/>
    <x v="26"/>
    <s v="LaundryOrganization"/>
    <s v="LaundryBaskets"/>
    <s v="None"/>
    <x v="531"/>
    <x v="10"/>
    <x v="24"/>
    <x v="11"/>
    <x v="1103"/>
    <x v="1254"/>
    <n v="1090.5999999999999"/>
    <x v="2"/>
  </r>
  <r>
    <x v="1304"/>
    <x v="1290"/>
    <x v="4"/>
    <x v="23"/>
    <s v="SmallKitchenAppliances"/>
    <s v="RotiMakers"/>
    <s v="None"/>
    <x v="169"/>
    <x v="43"/>
    <x v="9"/>
    <x v="5"/>
    <x v="583"/>
    <x v="1255"/>
    <n v="1707.2"/>
    <x v="0"/>
  </r>
  <r>
    <x v="1305"/>
    <x v="1291"/>
    <x v="4"/>
    <x v="23"/>
    <s v="SmallKitchenAppliances"/>
    <s v="EggBoilers"/>
    <s v="None"/>
    <x v="532"/>
    <x v="193"/>
    <x v="31"/>
    <x v="3"/>
    <x v="1104"/>
    <x v="1256"/>
    <n v="3390.7"/>
    <x v="0"/>
  </r>
  <r>
    <x v="1306"/>
    <x v="1292"/>
    <x v="4"/>
    <x v="23"/>
    <s v="Coffee,Tea&amp;Espresso"/>
    <s v="CoffeeMakerAccessories"/>
    <s v="MeasuringSpoons"/>
    <x v="533"/>
    <x v="225"/>
    <x v="53"/>
    <x v="0"/>
    <x v="400"/>
    <x v="1257"/>
    <n v="20878.2"/>
    <x v="1"/>
  </r>
  <r>
    <x v="1307"/>
    <x v="1293"/>
    <x v="4"/>
    <x v="23"/>
    <s v="Vacuum,Cleaning&amp;Ironing"/>
    <s v="Irons,Steamers&amp;Accessories"/>
    <s v="LintShavers"/>
    <x v="534"/>
    <x v="8"/>
    <x v="10"/>
    <x v="4"/>
    <x v="1105"/>
    <x v="1258"/>
    <n v="984.69999999999993"/>
    <x v="2"/>
  </r>
  <r>
    <x v="1308"/>
    <x v="1294"/>
    <x v="4"/>
    <x v="24"/>
    <s v="Parts&amp;Accessories"/>
    <s v="FanParts&amp;Accessories"/>
    <s v="None"/>
    <x v="155"/>
    <x v="354"/>
    <x v="53"/>
    <x v="3"/>
    <x v="1106"/>
    <x v="1259"/>
    <n v="14448.4"/>
    <x v="0"/>
  </r>
  <r>
    <x v="1309"/>
    <x v="1295"/>
    <x v="4"/>
    <x v="23"/>
    <s v="SmallKitchenAppliances"/>
    <s v="InductionCooktop"/>
    <s v="None"/>
    <x v="535"/>
    <x v="434"/>
    <x v="53"/>
    <x v="0"/>
    <x v="1107"/>
    <x v="1260"/>
    <n v="655.20000000000005"/>
    <x v="0"/>
  </r>
  <r>
    <x v="1310"/>
    <x v="1296"/>
    <x v="4"/>
    <x v="23"/>
    <s v="WaterPurifiers&amp;Accessories"/>
    <s v="WaterPurifierAccessories"/>
    <s v="None"/>
    <x v="536"/>
    <x v="435"/>
    <x v="68"/>
    <x v="3"/>
    <x v="142"/>
    <x v="1261"/>
    <n v="2008.9999999999998"/>
    <x v="1"/>
  </r>
  <r>
    <x v="1311"/>
    <x v="1297"/>
    <x v="4"/>
    <x v="23"/>
    <s v="Vacuum,Cleaning&amp;Ironing"/>
    <s v="Irons,Steamers&amp;Accessories"/>
    <s v="LintShavers"/>
    <x v="180"/>
    <x v="22"/>
    <x v="16"/>
    <x v="2"/>
    <x v="1108"/>
    <x v="1262"/>
    <n v="319.8"/>
    <x v="2"/>
  </r>
  <r>
    <x v="1312"/>
    <x v="1298"/>
    <x v="4"/>
    <x v="23"/>
    <s v="SmallKitchenAppliances"/>
    <s v="Kettles&amp;HotWaterDispensers"/>
    <s v="ElectricKettles"/>
    <x v="365"/>
    <x v="335"/>
    <x v="53"/>
    <x v="2"/>
    <x v="1109"/>
    <x v="1263"/>
    <n v="2769"/>
    <x v="0"/>
  </r>
  <r>
    <x v="1313"/>
    <x v="1299"/>
    <x v="4"/>
    <x v="23"/>
    <s v="SmallKitchenAppliances"/>
    <s v="MixerGrinders"/>
    <s v="None"/>
    <x v="34"/>
    <x v="157"/>
    <x v="13"/>
    <x v="11"/>
    <x v="1110"/>
    <x v="1264"/>
    <n v="505.4"/>
    <x v="0"/>
  </r>
  <r>
    <x v="1314"/>
    <x v="1300"/>
    <x v="4"/>
    <x v="23"/>
    <s v="SmallKitchenAppliances"/>
    <s v="MixerGrinders"/>
    <s v="None"/>
    <x v="515"/>
    <x v="436"/>
    <x v="66"/>
    <x v="13"/>
    <x v="1111"/>
    <x v="1265"/>
    <n v="12654.599999999999"/>
    <x v="0"/>
  </r>
  <r>
    <x v="1315"/>
    <x v="1301"/>
    <x v="4"/>
    <x v="23"/>
    <s v="Vacuum,Cleaning&amp;Ironing"/>
    <s v="Irons,Steamers&amp;Accessories"/>
    <s v="Irons"/>
    <x v="167"/>
    <x v="164"/>
    <x v="39"/>
    <x v="9"/>
    <x v="1112"/>
    <x v="1266"/>
    <n v="2775.6"/>
    <x v="0"/>
  </r>
  <r>
    <x v="1316"/>
    <x v="1302"/>
    <x v="4"/>
    <x v="23"/>
    <s v="Vacuum,Cleaning&amp;Ironing"/>
    <s v="Vacuums&amp;FloorCare"/>
    <s v="Vacuums"/>
    <x v="135"/>
    <x v="56"/>
    <x v="42"/>
    <x v="3"/>
    <x v="1113"/>
    <x v="1267"/>
    <n v="10397.599999999999"/>
    <x v="0"/>
  </r>
  <r>
    <x v="1317"/>
    <x v="1303"/>
    <x v="4"/>
    <x v="24"/>
    <s v="Fans"/>
    <s v="ExhaustFans"/>
    <s v="None"/>
    <x v="169"/>
    <x v="437"/>
    <x v="59"/>
    <x v="0"/>
    <x v="1114"/>
    <x v="1268"/>
    <n v="32764.2"/>
    <x v="0"/>
  </r>
  <r>
    <x v="1318"/>
    <x v="1304"/>
    <x v="4"/>
    <x v="23"/>
    <s v="SmallKitchenAppliances"/>
    <s v="StandMixers"/>
    <s v="None"/>
    <x v="416"/>
    <x v="438"/>
    <x v="61"/>
    <x v="4"/>
    <x v="1115"/>
    <x v="1269"/>
    <n v="2296.1999999999998"/>
    <x v="0"/>
  </r>
  <r>
    <x v="1319"/>
    <x v="1305"/>
    <x v="4"/>
    <x v="24"/>
    <s v="Fans"/>
    <s v="CeilingFans"/>
    <s v="None"/>
    <x v="214"/>
    <x v="439"/>
    <x v="18"/>
    <x v="2"/>
    <x v="1116"/>
    <x v="1270"/>
    <n v="3502.2"/>
    <x v="0"/>
  </r>
  <r>
    <x v="1320"/>
    <x v="1306"/>
    <x v="4"/>
    <x v="23"/>
    <s v="SmallKitchenAppliances"/>
    <s v="WaffleMakers&amp;Irons"/>
    <s v="None"/>
    <x v="34"/>
    <x v="158"/>
    <x v="8"/>
    <x v="2"/>
    <x v="1117"/>
    <x v="1271"/>
    <n v="4687.8"/>
    <x v="0"/>
  </r>
  <r>
    <x v="1321"/>
    <x v="1307"/>
    <x v="4"/>
    <x v="26"/>
    <s v="LaundryOrganization"/>
    <s v="LaundryBaskets"/>
    <s v="None"/>
    <x v="9"/>
    <x v="47"/>
    <x v="89"/>
    <x v="1"/>
    <x v="1118"/>
    <x v="1272"/>
    <n v="4432"/>
    <x v="1"/>
  </r>
  <r>
    <x v="1322"/>
    <x v="1308"/>
    <x v="4"/>
    <x v="24"/>
    <s v="RoomHeaters"/>
    <s v="FanHeaters"/>
    <s v="None"/>
    <x v="35"/>
    <x v="77"/>
    <x v="9"/>
    <x v="5"/>
    <x v="1119"/>
    <x v="1273"/>
    <n v="74.800000000000011"/>
    <x v="0"/>
  </r>
  <r>
    <x v="1323"/>
    <x v="1309"/>
    <x v="4"/>
    <x v="23"/>
    <s v="Vacuum,Cleaning&amp;Ironing"/>
    <s v="Vacuums&amp;FloorCare"/>
    <s v="Vacuums"/>
    <x v="374"/>
    <x v="139"/>
    <x v="15"/>
    <x v="0"/>
    <x v="1120"/>
    <x v="1274"/>
    <n v="43801.8"/>
    <x v="0"/>
  </r>
  <r>
    <x v="1324"/>
    <x v="1310"/>
    <x v="4"/>
    <x v="23"/>
    <s v="SmallKitchenAppliances"/>
    <s v="DeepFatFryers"/>
    <s v="AirFryers"/>
    <x v="537"/>
    <x v="440"/>
    <x v="16"/>
    <x v="6"/>
    <x v="1121"/>
    <x v="1275"/>
    <n v="14364"/>
    <x v="0"/>
  </r>
  <r>
    <x v="1325"/>
    <x v="1311"/>
    <x v="4"/>
    <x v="24"/>
    <s v="Fans"/>
    <s v="PedestalFans"/>
    <s v="None"/>
    <x v="538"/>
    <x v="363"/>
    <x v="54"/>
    <x v="3"/>
    <x v="1122"/>
    <x v="1276"/>
    <n v="24079.3"/>
    <x v="0"/>
  </r>
  <r>
    <x v="1326"/>
    <x v="1312"/>
    <x v="4"/>
    <x v="23"/>
    <s v="WaterPurifiers&amp;Accessories"/>
    <s v="WaterPurifierAccessories"/>
    <s v="None"/>
    <x v="1"/>
    <x v="228"/>
    <x v="8"/>
    <x v="3"/>
    <x v="1123"/>
    <x v="1277"/>
    <n v="5653.9"/>
    <x v="1"/>
  </r>
  <r>
    <x v="1327"/>
    <x v="1313"/>
    <x v="4"/>
    <x v="23"/>
    <s v="SmallKitchenAppliances"/>
    <s v="Kettles&amp;HotWaterDispensers"/>
    <s v="ElectricKettles"/>
    <x v="539"/>
    <x v="441"/>
    <x v="75"/>
    <x v="0"/>
    <x v="1124"/>
    <x v="1278"/>
    <n v="6413.4000000000005"/>
    <x v="0"/>
  </r>
  <r>
    <x v="1328"/>
    <x v="1314"/>
    <x v="4"/>
    <x v="24"/>
    <s v="Fans"/>
    <s v="CeilingFans"/>
    <s v="None"/>
    <x v="182"/>
    <x v="442"/>
    <x v="28"/>
    <x v="0"/>
    <x v="1125"/>
    <x v="1279"/>
    <n v="11281.2"/>
    <x v="0"/>
  </r>
  <r>
    <x v="1329"/>
    <x v="1315"/>
    <x v="4"/>
    <x v="23"/>
    <s v="Coffee,Tea&amp;Espresso"/>
    <s v="DripCoffeeMachines"/>
    <s v="None"/>
    <x v="195"/>
    <x v="295"/>
    <x v="49"/>
    <x v="1"/>
    <x v="1126"/>
    <x v="1280"/>
    <n v="712"/>
    <x v="0"/>
  </r>
  <r>
    <x v="1330"/>
    <x v="1316"/>
    <x v="4"/>
    <x v="23"/>
    <s v="Vacuum,Cleaning&amp;Ironing"/>
    <s v="Vacuums&amp;FloorCare"/>
    <s v="VacuumAccessories"/>
    <x v="540"/>
    <x v="33"/>
    <x v="76"/>
    <x v="4"/>
    <x v="1127"/>
    <x v="1281"/>
    <n v="11455.199999999999"/>
    <x v="2"/>
  </r>
  <r>
    <x v="1331"/>
    <x v="1317"/>
    <x v="4"/>
    <x v="24"/>
    <s v="Humidifiers"/>
    <s v="None"/>
    <s v="None"/>
    <x v="7"/>
    <x v="10"/>
    <x v="16"/>
    <x v="9"/>
    <x v="1083"/>
    <x v="1282"/>
    <n v="763.2"/>
    <x v="2"/>
  </r>
  <r>
    <x v="1332"/>
    <x v="1318"/>
    <x v="4"/>
    <x v="24"/>
    <s v="RoomHeaters"/>
    <s v="ElectricHeaters"/>
    <s v="None"/>
    <x v="177"/>
    <x v="2"/>
    <x v="17"/>
    <x v="12"/>
    <x v="121"/>
    <x v="1283"/>
    <n v="84"/>
    <x v="0"/>
  </r>
  <r>
    <x v="1333"/>
    <x v="1319"/>
    <x v="4"/>
    <x v="23"/>
    <s v="Vacuum,Cleaning&amp;Ironing"/>
    <s v="Irons,Steamers&amp;Accessories"/>
    <s v="Irons"/>
    <x v="541"/>
    <x v="10"/>
    <x v="1"/>
    <x v="4"/>
    <x v="1128"/>
    <x v="1284"/>
    <n v="8032.4"/>
    <x v="2"/>
  </r>
  <r>
    <x v="1334"/>
    <x v="1320"/>
    <x v="4"/>
    <x v="23"/>
    <s v="Coffee,Tea&amp;Espresso"/>
    <s v="MilkFrothers"/>
    <s v="None"/>
    <x v="6"/>
    <x v="4"/>
    <x v="1"/>
    <x v="9"/>
    <x v="1129"/>
    <x v="1285"/>
    <n v="1623.6000000000001"/>
    <x v="1"/>
  </r>
  <r>
    <x v="1335"/>
    <x v="1321"/>
    <x v="4"/>
    <x v="23"/>
    <s v="WaterPurifiers&amp;Accessories"/>
    <s v="WaterPurifierAccessories"/>
    <s v="None"/>
    <x v="1"/>
    <x v="3"/>
    <x v="22"/>
    <x v="25"/>
    <x v="1130"/>
    <x v="1286"/>
    <n v="461.09999999999997"/>
    <x v="2"/>
  </r>
  <r>
    <x v="1336"/>
    <x v="1322"/>
    <x v="4"/>
    <x v="23"/>
    <s v="SmallKitchenAppliances"/>
    <s v="WaffleMakers&amp;Irons"/>
    <s v="None"/>
    <x v="26"/>
    <x v="20"/>
    <x v="10"/>
    <x v="0"/>
    <x v="1131"/>
    <x v="1287"/>
    <n v="163.80000000000001"/>
    <x v="0"/>
  </r>
  <r>
    <x v="1337"/>
    <x v="1323"/>
    <x v="4"/>
    <x v="23"/>
    <s v="SmallKitchenAppliances"/>
    <s v="HandMixers"/>
    <s v="None"/>
    <x v="73"/>
    <x v="32"/>
    <x v="44"/>
    <x v="5"/>
    <x v="1132"/>
    <x v="1288"/>
    <n v="28736.400000000001"/>
    <x v="0"/>
  </r>
  <r>
    <x v="1338"/>
    <x v="1324"/>
    <x v="4"/>
    <x v="23"/>
    <s v="SmallKitchenAppliances"/>
    <s v="HandBlenders"/>
    <s v="None"/>
    <x v="542"/>
    <x v="8"/>
    <x v="48"/>
    <x v="3"/>
    <x v="1133"/>
    <x v="1289"/>
    <n v="910.19999999999993"/>
    <x v="2"/>
  </r>
  <r>
    <x v="1339"/>
    <x v="1325"/>
    <x v="4"/>
    <x v="24"/>
    <s v="RoomHeaters"/>
    <s v="FanHeaters"/>
    <s v="None"/>
    <x v="543"/>
    <x v="443"/>
    <x v="56"/>
    <x v="11"/>
    <x v="1134"/>
    <x v="1290"/>
    <n v="741"/>
    <x v="0"/>
  </r>
  <r>
    <x v="1340"/>
    <x v="1326"/>
    <x v="4"/>
    <x v="23"/>
    <s v="SewingMachines&amp;Accessories"/>
    <s v="Sewing&amp;EmbroideryMachines"/>
    <s v="None"/>
    <x v="544"/>
    <x v="444"/>
    <x v="8"/>
    <x v="12"/>
    <x v="1135"/>
    <x v="1291"/>
    <n v="7990.5"/>
    <x v="0"/>
  </r>
  <r>
    <x v="1341"/>
    <x v="1327"/>
    <x v="4"/>
    <x v="24"/>
    <s v="RoomHeaters"/>
    <s v="ElectricHeaters"/>
    <s v="None"/>
    <x v="545"/>
    <x v="215"/>
    <x v="77"/>
    <x v="3"/>
    <x v="1136"/>
    <x v="1292"/>
    <n v="4620.7"/>
    <x v="0"/>
  </r>
  <r>
    <x v="1342"/>
    <x v="1328"/>
    <x v="4"/>
    <x v="23"/>
    <s v="SmallKitchenAppliances"/>
    <s v="MiniFoodProcessors&amp;Choppers"/>
    <s v="None"/>
    <x v="546"/>
    <x v="66"/>
    <x v="53"/>
    <x v="14"/>
    <x v="1137"/>
    <x v="1293"/>
    <n v="361.6"/>
    <x v="0"/>
  </r>
  <r>
    <x v="1343"/>
    <x v="1329"/>
    <x v="4"/>
    <x v="23"/>
    <s v="SmallKitchenAppliances"/>
    <s v="Kettles&amp;HotWaterDispensers"/>
    <s v="ElectricKettles"/>
    <x v="547"/>
    <x v="373"/>
    <x v="26"/>
    <x v="5"/>
    <x v="1138"/>
    <x v="1294"/>
    <n v="11079.2"/>
    <x v="0"/>
  </r>
  <r>
    <x v="1344"/>
    <x v="1330"/>
    <x v="4"/>
    <x v="24"/>
    <s v="RoomHeaters"/>
    <s v="ElectricHeaters"/>
    <s v="None"/>
    <x v="97"/>
    <x v="94"/>
    <x v="53"/>
    <x v="9"/>
    <x v="926"/>
    <x v="1295"/>
    <n v="1980"/>
    <x v="0"/>
  </r>
  <r>
    <x v="1345"/>
    <x v="1331"/>
    <x v="4"/>
    <x v="23"/>
    <s v="Vacuum,Cleaning&amp;Ironing"/>
    <s v="Irons,Steamers&amp;Accessories"/>
    <s v="LintShavers"/>
    <x v="1"/>
    <x v="8"/>
    <x v="27"/>
    <x v="19"/>
    <x v="1017"/>
    <x v="1296"/>
    <n v="6.2"/>
    <x v="2"/>
  </r>
  <r>
    <x v="1346"/>
    <x v="1332"/>
    <x v="4"/>
    <x v="23"/>
    <s v="WaterPurifiers&amp;Accessories"/>
    <s v="WaterPurifierAccessories"/>
    <s v="None"/>
    <x v="98"/>
    <x v="445"/>
    <x v="53"/>
    <x v="1"/>
    <x v="1139"/>
    <x v="1297"/>
    <n v="4360"/>
    <x v="2"/>
  </r>
  <r>
    <x v="1347"/>
    <x v="1333"/>
    <x v="4"/>
    <x v="23"/>
    <s v="SmallKitchenAppliances"/>
    <s v="Rice&amp;PastaCookers"/>
    <s v="None"/>
    <x v="548"/>
    <x v="442"/>
    <x v="23"/>
    <x v="3"/>
    <x v="1140"/>
    <x v="1298"/>
    <n v="16883.8"/>
    <x v="0"/>
  </r>
  <r>
    <x v="1348"/>
    <x v="1334"/>
    <x v="4"/>
    <x v="24"/>
    <s v="RoomHeaters"/>
    <s v="HeatConvectors"/>
    <s v="None"/>
    <x v="549"/>
    <x v="446"/>
    <x v="28"/>
    <x v="9"/>
    <x v="1141"/>
    <x v="1299"/>
    <n v="1684.8"/>
    <x v="0"/>
  </r>
  <r>
    <x v="1349"/>
    <x v="1335"/>
    <x v="4"/>
    <x v="24"/>
    <s v="Fans"/>
    <s v="ExhaustFans"/>
    <s v="None"/>
    <x v="93"/>
    <x v="447"/>
    <x v="55"/>
    <x v="1"/>
    <x v="1142"/>
    <x v="1300"/>
    <n v="32124"/>
    <x v="0"/>
  </r>
  <r>
    <x v="1350"/>
    <x v="1336"/>
    <x v="4"/>
    <x v="23"/>
    <s v="SmallKitchenAppliances"/>
    <s v="SandwichMakers"/>
    <s v="None"/>
    <x v="550"/>
    <x v="448"/>
    <x v="47"/>
    <x v="4"/>
    <x v="1143"/>
    <x v="1301"/>
    <n v="30044.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469BF0-6778-4248-B666-62B22E45112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13" firstHeaderRow="1" firstDataRow="1" firstDataCol="1"/>
  <pivotFields count="15">
    <pivotField showAll="0"/>
    <pivotField showAll="0"/>
    <pivotField axis="axisRow" showAll="0">
      <items count="10">
        <item x="7"/>
        <item x="0"/>
        <item x="1"/>
        <item x="8"/>
        <item x="4"/>
        <item x="5"/>
        <item x="2"/>
        <item x="3"/>
        <item x="6"/>
        <item t="default"/>
      </items>
    </pivotField>
    <pivotField showAll="0">
      <items count="30">
        <item x="6"/>
        <item x="0"/>
        <item x="19"/>
        <item x="13"/>
        <item x="27"/>
        <item x="17"/>
        <item x="12"/>
        <item x="18"/>
        <item x="8"/>
        <item x="10"/>
        <item x="7"/>
        <item x="24"/>
        <item x="3"/>
        <item x="28"/>
        <item x="26"/>
        <item x="2"/>
        <item x="25"/>
        <item x="23"/>
        <item x="22"/>
        <item x="9"/>
        <item x="5"/>
        <item x="16"/>
        <item x="1"/>
        <item x="14"/>
        <item x="11"/>
        <item x="20"/>
        <item x="15"/>
        <item x="21"/>
        <item x="4"/>
        <item t="default"/>
      </items>
    </pivotField>
    <pivotField showAll="0"/>
    <pivotField showAll="0"/>
    <pivotField showAll="0"/>
    <pivotField numFmtId="2" showAll="0"/>
    <pivotField showAll="0"/>
    <pivotField dataField="1" numFmtId="9" showAll="0">
      <items count="93">
        <item x="26"/>
        <item x="87"/>
        <item x="90"/>
        <item x="83"/>
        <item x="84"/>
        <item x="80"/>
        <item x="70"/>
        <item x="86"/>
        <item x="91"/>
        <item x="79"/>
        <item x="68"/>
        <item x="89"/>
        <item x="14"/>
        <item x="81"/>
        <item x="59"/>
        <item x="85"/>
        <item x="49"/>
        <item x="75"/>
        <item x="71"/>
        <item x="52"/>
        <item x="73"/>
        <item x="47"/>
        <item x="7"/>
        <item x="66"/>
        <item x="23"/>
        <item x="55"/>
        <item x="35"/>
        <item x="28"/>
        <item x="56"/>
        <item x="77"/>
        <item x="39"/>
        <item x="44"/>
        <item x="9"/>
        <item x="67"/>
        <item x="31"/>
        <item x="63"/>
        <item x="42"/>
        <item x="16"/>
        <item x="17"/>
        <item x="54"/>
        <item x="19"/>
        <item x="21"/>
        <item x="1"/>
        <item x="15"/>
        <item x="32"/>
        <item x="18"/>
        <item x="41"/>
        <item x="61"/>
        <item x="76"/>
        <item x="8"/>
        <item x="24"/>
        <item x="50"/>
        <item x="3"/>
        <item x="34"/>
        <item x="10"/>
        <item x="37"/>
        <item x="48"/>
        <item x="30"/>
        <item x="53"/>
        <item x="13"/>
        <item x="4"/>
        <item x="33"/>
        <item x="11"/>
        <item x="0"/>
        <item x="6"/>
        <item x="46"/>
        <item x="29"/>
        <item x="45"/>
        <item x="12"/>
        <item x="20"/>
        <item x="58"/>
        <item x="22"/>
        <item x="25"/>
        <item x="82"/>
        <item x="43"/>
        <item x="60"/>
        <item x="36"/>
        <item x="38"/>
        <item x="72"/>
        <item x="27"/>
        <item x="74"/>
        <item x="62"/>
        <item x="57"/>
        <item x="78"/>
        <item x="5"/>
        <item x="40"/>
        <item x="65"/>
        <item x="51"/>
        <item x="64"/>
        <item x="2"/>
        <item x="69"/>
        <item x="88"/>
        <item t="default"/>
      </items>
    </pivotField>
    <pivotField showAll="0"/>
    <pivotField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Average of Discount Percentage" fld="9" subtotal="average" baseField="2" baseItem="0"/>
  </dataFields>
  <chartFormats count="2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2" count="1" selected="0">
            <x v="0"/>
          </reference>
        </references>
      </pivotArea>
    </chartFormat>
    <chartFormat chart="5" format="13">
      <pivotArea type="data" outline="0" fieldPosition="0">
        <references count="2">
          <reference field="4294967294" count="1" selected="0">
            <x v="0"/>
          </reference>
          <reference field="2" count="1" selected="0">
            <x v="1"/>
          </reference>
        </references>
      </pivotArea>
    </chartFormat>
    <chartFormat chart="5" format="14">
      <pivotArea type="data" outline="0" fieldPosition="0">
        <references count="2">
          <reference field="4294967294" count="1" selected="0">
            <x v="0"/>
          </reference>
          <reference field="2" count="1" selected="0">
            <x v="2"/>
          </reference>
        </references>
      </pivotArea>
    </chartFormat>
    <chartFormat chart="5" format="15">
      <pivotArea type="data" outline="0" fieldPosition="0">
        <references count="2">
          <reference field="4294967294" count="1" selected="0">
            <x v="0"/>
          </reference>
          <reference field="2" count="1" selected="0">
            <x v="3"/>
          </reference>
        </references>
      </pivotArea>
    </chartFormat>
    <chartFormat chart="5" format="16">
      <pivotArea type="data" outline="0" fieldPosition="0">
        <references count="2">
          <reference field="4294967294" count="1" selected="0">
            <x v="0"/>
          </reference>
          <reference field="2" count="1" selected="0">
            <x v="4"/>
          </reference>
        </references>
      </pivotArea>
    </chartFormat>
    <chartFormat chart="5" format="17">
      <pivotArea type="data" outline="0" fieldPosition="0">
        <references count="2">
          <reference field="4294967294" count="1" selected="0">
            <x v="0"/>
          </reference>
          <reference field="2" count="1" selected="0">
            <x v="5"/>
          </reference>
        </references>
      </pivotArea>
    </chartFormat>
    <chartFormat chart="5" format="18">
      <pivotArea type="data" outline="0" fieldPosition="0">
        <references count="2">
          <reference field="4294967294" count="1" selected="0">
            <x v="0"/>
          </reference>
          <reference field="2" count="1" selected="0">
            <x v="6"/>
          </reference>
        </references>
      </pivotArea>
    </chartFormat>
    <chartFormat chart="5" format="19">
      <pivotArea type="data" outline="0" fieldPosition="0">
        <references count="2">
          <reference field="4294967294" count="1" selected="0">
            <x v="0"/>
          </reference>
          <reference field="2" count="1" selected="0">
            <x v="7"/>
          </reference>
        </references>
      </pivotArea>
    </chartFormat>
    <chartFormat chart="5" format="20">
      <pivotArea type="data" outline="0" fieldPosition="0">
        <references count="2">
          <reference field="4294967294" count="1" selected="0">
            <x v="0"/>
          </reference>
          <reference field="2" count="1" selected="0">
            <x v="8"/>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 chart="1" format="4">
      <pivotArea type="data" outline="0" fieldPosition="0">
        <references count="2">
          <reference field="4294967294" count="1" selected="0">
            <x v="0"/>
          </reference>
          <reference field="2" count="1" selected="0">
            <x v="3"/>
          </reference>
        </references>
      </pivotArea>
    </chartFormat>
    <chartFormat chart="1" format="5">
      <pivotArea type="data" outline="0" fieldPosition="0">
        <references count="2">
          <reference field="4294967294" count="1" selected="0">
            <x v="0"/>
          </reference>
          <reference field="2" count="1" selected="0">
            <x v="4"/>
          </reference>
        </references>
      </pivotArea>
    </chartFormat>
    <chartFormat chart="1" format="6">
      <pivotArea type="data" outline="0" fieldPosition="0">
        <references count="2">
          <reference field="4294967294" count="1" selected="0">
            <x v="0"/>
          </reference>
          <reference field="2" count="1" selected="0">
            <x v="5"/>
          </reference>
        </references>
      </pivotArea>
    </chartFormat>
    <chartFormat chart="1" format="7">
      <pivotArea type="data" outline="0" fieldPosition="0">
        <references count="2">
          <reference field="4294967294" count="1" selected="0">
            <x v="0"/>
          </reference>
          <reference field="2" count="1" selected="0">
            <x v="6"/>
          </reference>
        </references>
      </pivotArea>
    </chartFormat>
    <chartFormat chart="1" format="8">
      <pivotArea type="data" outline="0" fieldPosition="0">
        <references count="2">
          <reference field="4294967294" count="1" selected="0">
            <x v="0"/>
          </reference>
          <reference field="2" count="1" selected="0">
            <x v="7"/>
          </reference>
        </references>
      </pivotArea>
    </chartFormat>
    <chartFormat chart="1" format="9">
      <pivotArea type="data" outline="0" fieldPosition="0">
        <references count="2">
          <reference field="4294967294" count="1" selected="0">
            <x v="0"/>
          </reference>
          <reference field="2"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C782AB-5F56-4797-8CBD-16C0519713D1}"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3" firstHeaderRow="1" firstDataRow="1" firstDataCol="1"/>
  <pivotFields count="15">
    <pivotField showAll="0"/>
    <pivotField dataField="1" showAll="0">
      <items count="1338">
        <item x="1030"/>
        <item x="1164"/>
        <item x="137"/>
        <item x="514"/>
        <item x="733"/>
        <item x="565"/>
        <item x="1328"/>
        <item x="263"/>
        <item x="179"/>
        <item x="250"/>
        <item x="48"/>
        <item x="159"/>
        <item x="155"/>
        <item x="128"/>
        <item x="211"/>
        <item x="251"/>
        <item x="316"/>
        <item x="295"/>
        <item x="236"/>
        <item x="1281"/>
        <item x="265"/>
        <item x="130"/>
        <item x="86"/>
        <item x="270"/>
        <item x="171"/>
        <item x="24"/>
        <item x="67"/>
        <item x="168"/>
        <item x="632"/>
        <item x="1167"/>
        <item x="1299"/>
        <item x="1032"/>
        <item x="1100"/>
        <item x="1040"/>
        <item x="1121"/>
        <item x="368"/>
        <item x="229"/>
        <item x="1207"/>
        <item x="938"/>
        <item x="1279"/>
        <item x="1208"/>
        <item x="930"/>
        <item x="1078"/>
        <item x="935"/>
        <item x="1256"/>
        <item x="1270"/>
        <item x="1304"/>
        <item x="976"/>
        <item x="318"/>
        <item x="669"/>
        <item x="816"/>
        <item x="707"/>
        <item x="646"/>
        <item x="736"/>
        <item x="274"/>
        <item x="328"/>
        <item x="145"/>
        <item x="60"/>
        <item x="327"/>
        <item x="1123"/>
        <item x="1326"/>
        <item x="1063"/>
        <item x="1146"/>
        <item x="834"/>
        <item x="303"/>
        <item x="943"/>
        <item x="239"/>
        <item x="534"/>
        <item x="961"/>
        <item x="1204"/>
        <item x="1162"/>
        <item x="218"/>
        <item x="47"/>
        <item x="65"/>
        <item x="658"/>
        <item x="656"/>
        <item x="101"/>
        <item x="185"/>
        <item x="191"/>
        <item x="259"/>
        <item x="213"/>
        <item x="69"/>
        <item x="687"/>
        <item x="896"/>
        <item x="277"/>
        <item x="282"/>
        <item x="311"/>
        <item x="260"/>
        <item x="290"/>
        <item x="324"/>
        <item x="126"/>
        <item x="129"/>
        <item x="230"/>
        <item x="125"/>
        <item x="1210"/>
        <item x="160"/>
        <item x="184"/>
        <item x="289"/>
        <item x="12"/>
        <item x="1311"/>
        <item x="267"/>
        <item x="1104"/>
        <item x="51"/>
        <item x="49"/>
        <item x="134"/>
        <item x="52"/>
        <item x="146"/>
        <item x="36"/>
        <item x="30"/>
        <item x="40"/>
        <item x="212"/>
        <item x="183"/>
        <item x="186"/>
        <item x="293"/>
        <item x="63"/>
        <item x="247"/>
        <item x="399"/>
        <item x="424"/>
        <item x="75"/>
        <item x="403"/>
        <item x="536"/>
        <item x="172"/>
        <item x="76"/>
        <item x="240"/>
        <item x="31"/>
        <item x="163"/>
        <item x="147"/>
        <item x="398"/>
        <item x="27"/>
        <item x="54"/>
        <item x="9"/>
        <item x="1"/>
        <item x="17"/>
        <item x="1169"/>
        <item x="205"/>
        <item x="526"/>
        <item x="449"/>
        <item x="750"/>
        <item x="758"/>
        <item x="1193"/>
        <item x="689"/>
        <item x="756"/>
        <item x="1288"/>
        <item x="1161"/>
        <item x="1197"/>
        <item x="1082"/>
        <item x="856"/>
        <item x="279"/>
        <item x="221"/>
        <item x="1021"/>
        <item x="1026"/>
        <item x="1180"/>
        <item x="1053"/>
        <item x="977"/>
        <item x="1081"/>
        <item x="974"/>
        <item x="1034"/>
        <item x="909"/>
        <item x="949"/>
        <item x="1051"/>
        <item x="1323"/>
        <item x="923"/>
        <item x="1213"/>
        <item x="918"/>
        <item x="1334"/>
        <item x="969"/>
        <item x="939"/>
        <item x="963"/>
        <item x="916"/>
        <item x="950"/>
        <item x="1144"/>
        <item x="995"/>
        <item x="1135"/>
        <item x="919"/>
        <item x="1057"/>
        <item x="1285"/>
        <item x="902"/>
        <item x="914"/>
        <item x="975"/>
        <item x="1096"/>
        <item x="898"/>
        <item x="156"/>
        <item x="120"/>
        <item x="198"/>
        <item x="262"/>
        <item x="854"/>
        <item x="164"/>
        <item x="235"/>
        <item x="309"/>
        <item x="888"/>
        <item x="1214"/>
        <item x="1114"/>
        <item x="148"/>
        <item x="189"/>
        <item x="204"/>
        <item x="245"/>
        <item x="83"/>
        <item x="29"/>
        <item x="548"/>
        <item x="544"/>
        <item x="641"/>
        <item x="618"/>
        <item x="760"/>
        <item x="388"/>
        <item x="350"/>
        <item x="543"/>
        <item x="806"/>
        <item x="567"/>
        <item x="566"/>
        <item x="675"/>
        <item x="418"/>
        <item x="579"/>
        <item x="890"/>
        <item x="92"/>
        <item x="3"/>
        <item x="634"/>
        <item x="466"/>
        <item x="111"/>
        <item x="228"/>
        <item x="182"/>
        <item x="219"/>
        <item x="6"/>
        <item x="491"/>
        <item x="440"/>
        <item x="550"/>
        <item x="576"/>
        <item x="604"/>
        <item x="502"/>
        <item x="553"/>
        <item x="599"/>
        <item x="258"/>
        <item x="11"/>
        <item x="716"/>
        <item x="877"/>
        <item x="714"/>
        <item x="18"/>
        <item x="113"/>
        <item x="74"/>
        <item x="139"/>
        <item x="406"/>
        <item x="381"/>
        <item x="436"/>
        <item x="334"/>
        <item x="467"/>
        <item x="435"/>
        <item x="344"/>
        <item x="383"/>
        <item x="405"/>
        <item x="957"/>
        <item x="1126"/>
        <item x="1336"/>
        <item x="1272"/>
        <item x="1313"/>
        <item x="1219"/>
        <item x="964"/>
        <item x="586"/>
        <item x="768"/>
        <item x="574"/>
        <item x="810"/>
        <item x="761"/>
        <item x="559"/>
        <item x="592"/>
        <item x="685"/>
        <item x="593"/>
        <item x="692"/>
        <item x="584"/>
        <item x="562"/>
        <item x="670"/>
        <item x="1111"/>
        <item x="1050"/>
        <item x="718"/>
        <item x="1265"/>
        <item x="965"/>
        <item x="948"/>
        <item x="955"/>
        <item x="1224"/>
        <item x="940"/>
        <item x="1005"/>
        <item x="1077"/>
        <item x="993"/>
        <item x="256"/>
        <item x="825"/>
        <item x="1271"/>
        <item x="200"/>
        <item x="654"/>
        <item x="785"/>
        <item x="799"/>
        <item x="865"/>
        <item x="882"/>
        <item x="1260"/>
        <item x="1273"/>
        <item x="1235"/>
        <item x="1153"/>
        <item x="884"/>
        <item x="852"/>
        <item x="814"/>
        <item x="242"/>
        <item x="222"/>
        <item x="1283"/>
        <item x="883"/>
        <item x="594"/>
        <item x="577"/>
        <item x="841"/>
        <item x="655"/>
        <item x="71"/>
        <item x="1166"/>
        <item x="1188"/>
        <item x="1278"/>
        <item x="645"/>
        <item x="879"/>
        <item x="855"/>
        <item x="701"/>
        <item x="791"/>
        <item x="790"/>
        <item x="564"/>
        <item x="839"/>
        <item x="753"/>
        <item x="721"/>
        <item x="615"/>
        <item x="769"/>
        <item x="626"/>
        <item x="1015"/>
        <item x="203"/>
        <item x="114"/>
        <item x="1054"/>
        <item x="772"/>
        <item x="1023"/>
        <item x="248"/>
        <item x="910"/>
        <item x="110"/>
        <item x="1150"/>
        <item x="956"/>
        <item x="1223"/>
        <item x="973"/>
        <item x="1305"/>
        <item x="1159"/>
        <item x="1011"/>
        <item x="1211"/>
        <item x="990"/>
        <item x="984"/>
        <item x="1163"/>
        <item x="1022"/>
        <item x="1136"/>
        <item x="1070"/>
        <item x="1220"/>
        <item x="107"/>
        <item x="720"/>
        <item x="885"/>
        <item x="688"/>
        <item x="214"/>
        <item x="1183"/>
        <item x="1130"/>
        <item x="268"/>
        <item x="719"/>
        <item x="271"/>
        <item x="100"/>
        <item x="560"/>
        <item x="561"/>
        <item x="568"/>
        <item x="585"/>
        <item x="1170"/>
        <item x="624"/>
        <item x="838"/>
        <item x="700"/>
        <item x="580"/>
        <item x="739"/>
        <item x="774"/>
        <item x="46"/>
        <item x="1119"/>
        <item x="373"/>
        <item x="677"/>
        <item x="807"/>
        <item x="798"/>
        <item x="194"/>
        <item x="642"/>
        <item x="617"/>
        <item x="742"/>
        <item x="39"/>
        <item x="149"/>
        <item x="563"/>
        <item x="630"/>
        <item x="887"/>
        <item x="28"/>
        <item x="20"/>
        <item x="703"/>
        <item x="541"/>
        <item x="1292"/>
        <item x="1312"/>
        <item x="633"/>
        <item x="858"/>
        <item x="695"/>
        <item x="1178"/>
        <item x="157"/>
        <item x="116"/>
        <item x="167"/>
        <item x="244"/>
        <item x="539"/>
        <item x="450"/>
        <item x="355"/>
        <item x="459"/>
        <item x="1267"/>
        <item x="495"/>
        <item x="1085"/>
        <item x="751"/>
        <item x="743"/>
        <item x="1090"/>
        <item x="610"/>
        <item x="1239"/>
        <item x="715"/>
        <item x="1107"/>
        <item x="811"/>
        <item x="329"/>
        <item x="1129"/>
        <item x="1227"/>
        <item x="1151"/>
        <item x="1316"/>
        <item x="1044"/>
        <item x="970"/>
        <item x="1031"/>
        <item x="587"/>
        <item x="665"/>
        <item x="314"/>
        <item x="817"/>
        <item x="1049"/>
        <item x="740"/>
        <item x="1095"/>
        <item x="390"/>
        <item x="664"/>
        <item x="362"/>
        <item x="523"/>
        <item x="484"/>
        <item x="358"/>
        <item x="332"/>
        <item x="735"/>
        <item x="333"/>
        <item x="448"/>
        <item x="766"/>
        <item x="538"/>
        <item x="369"/>
        <item x="79"/>
        <item x="178"/>
        <item x="44"/>
        <item x="176"/>
        <item x="253"/>
        <item x="485"/>
        <item x="196"/>
        <item x="457"/>
        <item x="81"/>
        <item x="23"/>
        <item x="527"/>
        <item x="867"/>
        <item x="627"/>
        <item x="1262"/>
        <item x="1139"/>
        <item x="154"/>
        <item x="97"/>
        <item x="979"/>
        <item x="874"/>
        <item x="864"/>
        <item x="698"/>
        <item x="591"/>
        <item x="842"/>
        <item x="737"/>
        <item x="694"/>
        <item x="713"/>
        <item x="638"/>
        <item x="408"/>
        <item x="582"/>
        <item x="90"/>
        <item x="709"/>
        <item x="1291"/>
        <item x="899"/>
        <item x="412"/>
        <item x="1202"/>
        <item x="1228"/>
        <item x="1047"/>
        <item x="1314"/>
        <item x="913"/>
        <item x="1109"/>
        <item x="934"/>
        <item x="1249"/>
        <item x="1194"/>
        <item x="1184"/>
        <item x="1074"/>
        <item x="1243"/>
        <item x="929"/>
        <item x="1038"/>
        <item x="1101"/>
        <item x="1198"/>
        <item x="911"/>
        <item x="1080"/>
        <item x="1335"/>
        <item x="1303"/>
        <item x="1155"/>
        <item x="861"/>
        <item x="980"/>
        <item x="1206"/>
        <item x="962"/>
        <item x="1058"/>
        <item x="1318"/>
        <item x="238"/>
        <item x="1020"/>
        <item x="1131"/>
        <item x="123"/>
        <item x="291"/>
        <item x="1036"/>
        <item x="1056"/>
        <item x="1145"/>
        <item x="616"/>
        <item x="414"/>
        <item x="830"/>
        <item x="862"/>
        <item x="622"/>
        <item x="581"/>
        <item x="773"/>
        <item x="845"/>
        <item x="880"/>
        <item x="803"/>
        <item x="873"/>
        <item x="866"/>
        <item x="683"/>
        <item x="886"/>
        <item x="556"/>
        <item x="570"/>
        <item x="749"/>
        <item x="801"/>
        <item x="557"/>
        <item x="596"/>
        <item x="710"/>
        <item x="1172"/>
        <item x="1140"/>
        <item x="1000"/>
        <item x="1001"/>
        <item x="684"/>
        <item x="1134"/>
        <item x="1295"/>
        <item x="1275"/>
        <item x="1060"/>
        <item x="1298"/>
        <item x="1156"/>
        <item x="1196"/>
        <item x="127"/>
        <item x="999"/>
        <item x="989"/>
        <item x="1142"/>
        <item x="1320"/>
        <item x="857"/>
        <item x="1310"/>
        <item x="1125"/>
        <item x="1154"/>
        <item x="924"/>
        <item x="1087"/>
        <item x="1122"/>
        <item x="1215"/>
        <item x="1185"/>
        <item x="1195"/>
        <item x="1157"/>
        <item x="1103"/>
        <item x="893"/>
        <item x="668"/>
        <item x="782"/>
        <item x="1247"/>
        <item x="724"/>
        <item x="1201"/>
        <item x="1007"/>
        <item x="1018"/>
        <item x="1012"/>
        <item x="1171"/>
        <item x="875"/>
        <item x="1245"/>
        <item x="1236"/>
        <item x="1321"/>
        <item x="504"/>
        <item x="509"/>
        <item x="382"/>
        <item x="364"/>
        <item x="433"/>
        <item x="442"/>
        <item x="389"/>
        <item x="415"/>
        <item x="423"/>
        <item x="460"/>
        <item x="416"/>
        <item x="371"/>
        <item x="471"/>
        <item x="430"/>
        <item x="468"/>
        <item x="310"/>
        <item x="102"/>
        <item x="762"/>
        <item x="345"/>
        <item x="452"/>
        <item x="631"/>
        <item x="554"/>
        <item x="663"/>
        <item x="648"/>
        <item x="637"/>
        <item x="1234"/>
        <item x="1072"/>
        <item x="657"/>
        <item x="188"/>
        <item x="215"/>
        <item x="1309"/>
        <item x="1232"/>
        <item x="1252"/>
        <item x="1152"/>
        <item x="1041"/>
        <item x="1009"/>
        <item x="1286"/>
        <item x="915"/>
        <item x="958"/>
        <item x="1084"/>
        <item x="1043"/>
        <item x="1149"/>
        <item x="1055"/>
        <item x="1179"/>
        <item x="1296"/>
        <item x="1006"/>
        <item x="1231"/>
        <item x="1181"/>
        <item x="117"/>
        <item x="438"/>
        <item x="542"/>
        <item x="741"/>
        <item x="1237"/>
        <item x="998"/>
        <item x="1322"/>
        <item x="1037"/>
        <item x="1094"/>
        <item x="771"/>
        <item x="1324"/>
        <item x="1246"/>
        <item x="304"/>
        <item x="294"/>
        <item x="144"/>
        <item x="325"/>
        <item x="288"/>
        <item x="1242"/>
        <item x="269"/>
        <item x="1264"/>
        <item x="1175"/>
        <item x="1071"/>
        <item x="1307"/>
        <item x="987"/>
        <item x="486"/>
        <item x="1297"/>
        <item x="62"/>
        <item x="521"/>
        <item x="118"/>
        <item x="88"/>
        <item x="745"/>
        <item x="764"/>
        <item x="697"/>
        <item x="555"/>
        <item x="266"/>
        <item x="93"/>
        <item x="795"/>
        <item x="1317"/>
        <item x="524"/>
        <item x="298"/>
        <item x="870"/>
        <item x="777"/>
        <item x="702"/>
        <item x="730"/>
        <item x="767"/>
        <item x="800"/>
        <item x="889"/>
        <item x="281"/>
        <item x="1226"/>
        <item x="135"/>
        <item x="283"/>
        <item x="19"/>
        <item x="112"/>
        <item x="1330"/>
        <item x="1290"/>
        <item x="1102"/>
        <item x="920"/>
        <item x="946"/>
        <item x="917"/>
        <item x="1254"/>
        <item x="988"/>
        <item x="921"/>
        <item x="942"/>
        <item x="1263"/>
        <item x="1019"/>
        <item x="1306"/>
        <item x="1133"/>
        <item x="1293"/>
        <item x="991"/>
        <item x="1024"/>
        <item x="505"/>
        <item x="1173"/>
        <item x="643"/>
        <item x="546"/>
        <item x="705"/>
        <item x="793"/>
        <item x="849"/>
        <item x="623"/>
        <item x="851"/>
        <item x="731"/>
        <item x="614"/>
        <item x="651"/>
        <item x="784"/>
        <item x="674"/>
        <item x="653"/>
        <item x="738"/>
        <item x="755"/>
        <item x="233"/>
        <item x="96"/>
        <item x="193"/>
        <item x="165"/>
        <item x="275"/>
        <item x="1268"/>
        <item x="1216"/>
        <item x="138"/>
        <item x="142"/>
        <item x="770"/>
        <item x="302"/>
        <item x="996"/>
        <item x="315"/>
        <item x="676"/>
        <item x="690"/>
        <item x="1248"/>
        <item x="972"/>
        <item x="1148"/>
        <item x="1276"/>
        <item x="711"/>
        <item x="1165"/>
        <item x="607"/>
        <item x="103"/>
        <item x="278"/>
        <item x="421"/>
        <item x="354"/>
        <item x="353"/>
        <item x="197"/>
        <item x="231"/>
        <item x="41"/>
        <item x="455"/>
        <item x="330"/>
        <item x="133"/>
        <item x="431"/>
        <item x="808"/>
        <item x="16"/>
        <item x="319"/>
        <item x="308"/>
        <item x="1045"/>
        <item x="15"/>
        <item x="335"/>
        <item x="522"/>
        <item x="1302"/>
        <item x="7"/>
        <item x="407"/>
        <item x="153"/>
        <item x="1199"/>
        <item x="982"/>
        <item x="1059"/>
        <item x="535"/>
        <item x="68"/>
        <item x="1294"/>
        <item x="1138"/>
        <item x="1190"/>
        <item x="1067"/>
        <item x="1132"/>
        <item x="912"/>
        <item x="483"/>
        <item x="434"/>
        <item x="1158"/>
        <item x="1147"/>
        <item x="474"/>
        <item x="208"/>
        <item x="480"/>
        <item x="1233"/>
        <item x="1331"/>
        <item x="1187"/>
        <item x="301"/>
        <item x="1332"/>
        <item x="482"/>
        <item x="629"/>
        <item x="696"/>
        <item x="647"/>
        <item x="478"/>
        <item x="660"/>
        <item x="370"/>
        <item x="458"/>
        <item x="380"/>
        <item x="533"/>
        <item x="357"/>
        <item x="428"/>
        <item x="518"/>
        <item x="763"/>
        <item x="501"/>
        <item x="804"/>
        <item x="473"/>
        <item x="644"/>
        <item x="462"/>
        <item x="342"/>
        <item x="512"/>
        <item x="429"/>
        <item x="422"/>
        <item x="400"/>
        <item x="343"/>
        <item x="500"/>
        <item x="506"/>
        <item x="932"/>
        <item x="597"/>
        <item x="878"/>
        <item x="734"/>
        <item x="85"/>
        <item x="91"/>
        <item x="397"/>
        <item x="499"/>
        <item x="38"/>
        <item x="216"/>
        <item x="323"/>
        <item x="26"/>
        <item x="57"/>
        <item x="338"/>
        <item x="393"/>
        <item x="337"/>
        <item x="481"/>
        <item x="494"/>
        <item x="432"/>
        <item x="376"/>
        <item x="426"/>
        <item x="520"/>
        <item x="70"/>
        <item x="1073"/>
        <item x="848"/>
        <item x="967"/>
        <item x="1222"/>
        <item x="945"/>
        <item x="1205"/>
        <item x="978"/>
        <item x="907"/>
        <item x="1240"/>
        <item x="606"/>
        <item x="850"/>
        <item x="1200"/>
        <item x="680"/>
        <item x="881"/>
        <item x="778"/>
        <item x="672"/>
        <item x="843"/>
        <item x="812"/>
        <item x="869"/>
        <item x="754"/>
        <item x="1115"/>
        <item x="1089"/>
        <item x="1108"/>
        <item x="1106"/>
        <item x="983"/>
        <item x="981"/>
        <item x="1315"/>
        <item x="1124"/>
        <item x="1143"/>
        <item x="1110"/>
        <item x="933"/>
        <item x="947"/>
        <item x="928"/>
        <item x="1079"/>
        <item x="1068"/>
        <item x="951"/>
        <item x="1258"/>
        <item x="1329"/>
        <item x="1174"/>
        <item x="1033"/>
        <item x="986"/>
        <item x="1013"/>
        <item x="936"/>
        <item x="1093"/>
        <item x="1075"/>
        <item x="589"/>
        <item x="931"/>
        <item x="994"/>
        <item x="937"/>
        <item x="894"/>
        <item x="1027"/>
        <item x="904"/>
        <item x="971"/>
        <item x="926"/>
        <item x="992"/>
        <item x="900"/>
        <item x="1218"/>
        <item x="871"/>
        <item x="759"/>
        <item x="73"/>
        <item x="162"/>
        <item x="532"/>
        <item x="511"/>
        <item x="525"/>
        <item x="513"/>
        <item x="207"/>
        <item x="1025"/>
        <item x="1308"/>
        <item x="386"/>
        <item x="439"/>
        <item x="464"/>
        <item x="786"/>
        <item x="13"/>
        <item x="4"/>
        <item x="14"/>
        <item x="59"/>
        <item x="66"/>
        <item x="223"/>
        <item x="10"/>
        <item x="115"/>
        <item x="119"/>
        <item x="419"/>
        <item x="706"/>
        <item x="667"/>
        <item x="722"/>
        <item x="746"/>
        <item x="837"/>
        <item x="717"/>
        <item x="558"/>
        <item x="217"/>
        <item x="1003"/>
        <item x="1176"/>
        <item x="901"/>
        <item x="1137"/>
        <item x="1333"/>
        <item x="903"/>
        <item x="1002"/>
        <item x="959"/>
        <item x="1287"/>
        <item x="1039"/>
        <item x="925"/>
        <item x="905"/>
        <item x="1016"/>
        <item x="1274"/>
        <item x="1217"/>
        <item x="944"/>
        <item x="968"/>
        <item x="1048"/>
        <item x="927"/>
        <item x="1118"/>
        <item x="1289"/>
        <item x="908"/>
        <item x="752"/>
        <item x="296"/>
        <item x="529"/>
        <item x="1189"/>
        <item x="317"/>
        <item x="395"/>
        <item x="349"/>
        <item x="475"/>
        <item x="441"/>
        <item x="463"/>
        <item x="136"/>
        <item x="246"/>
        <item x="35"/>
        <item x="285"/>
        <item x="109"/>
        <item x="34"/>
        <item x="5"/>
        <item x="401"/>
        <item x="347"/>
        <item x="465"/>
        <item x="612"/>
        <item x="682"/>
        <item x="797"/>
        <item x="922"/>
        <item x="1225"/>
        <item x="1238"/>
        <item x="1244"/>
        <item x="831"/>
        <item x="169"/>
        <item x="379"/>
        <item x="821"/>
        <item x="374"/>
        <item x="420"/>
        <item x="264"/>
        <item x="662"/>
        <item x="832"/>
        <item x="853"/>
        <item x="729"/>
        <item x="650"/>
        <item x="72"/>
        <item x="348"/>
        <item x="367"/>
        <item x="372"/>
        <item x="461"/>
        <item x="488"/>
        <item x="124"/>
        <item x="64"/>
        <item x="365"/>
        <item x="447"/>
        <item x="366"/>
        <item x="528"/>
        <item x="339"/>
        <item x="336"/>
        <item x="340"/>
        <item x="472"/>
        <item x="409"/>
        <item x="477"/>
        <item x="410"/>
        <item x="377"/>
        <item x="417"/>
        <item x="479"/>
        <item x="470"/>
        <item x="498"/>
        <item x="802"/>
        <item x="322"/>
        <item x="1029"/>
        <item x="225"/>
        <item x="121"/>
        <item x="732"/>
        <item x="1128"/>
        <item x="1076"/>
        <item x="868"/>
        <item x="824"/>
        <item x="836"/>
        <item x="783"/>
        <item x="649"/>
        <item x="952"/>
        <item x="1186"/>
        <item x="1083"/>
        <item x="775"/>
        <item x="820"/>
        <item x="621"/>
        <item x="227"/>
        <item x="1014"/>
        <item x="1212"/>
        <item x="132"/>
        <item x="1241"/>
        <item x="1229"/>
        <item x="819"/>
        <item x="61"/>
        <item x="87"/>
        <item x="192"/>
        <item x="276"/>
        <item x="815"/>
        <item x="356"/>
        <item x="22"/>
        <item x="152"/>
        <item x="443"/>
        <item x="385"/>
        <item x="402"/>
        <item x="392"/>
        <item x="445"/>
        <item x="346"/>
        <item x="352"/>
        <item x="396"/>
        <item x="361"/>
        <item x="404"/>
        <item x="425"/>
        <item x="387"/>
        <item x="540"/>
        <item x="469"/>
        <item x="363"/>
        <item x="359"/>
        <item x="508"/>
        <item x="530"/>
        <item x="628"/>
        <item x="378"/>
        <item x="489"/>
        <item x="33"/>
        <item x="826"/>
        <item x="545"/>
        <item x="666"/>
        <item x="765"/>
        <item x="583"/>
        <item x="679"/>
        <item x="639"/>
        <item x="608"/>
        <item x="620"/>
        <item x="575"/>
        <item x="360"/>
        <item x="503"/>
        <item x="699"/>
        <item x="351"/>
        <item x="476"/>
        <item x="341"/>
        <item x="232"/>
        <item x="306"/>
        <item x="840"/>
        <item x="569"/>
        <item x="725"/>
        <item x="860"/>
        <item x="1277"/>
        <item x="1168"/>
        <item x="313"/>
        <item x="906"/>
        <item x="510"/>
        <item x="813"/>
        <item x="960"/>
        <item x="1221"/>
        <item x="175"/>
        <item x="549"/>
        <item x="1042"/>
        <item x="82"/>
        <item x="847"/>
        <item x="243"/>
        <item x="941"/>
        <item x="1203"/>
        <item x="226"/>
        <item x="249"/>
        <item x="180"/>
        <item x="779"/>
        <item x="493"/>
        <item x="37"/>
        <item x="2"/>
        <item x="517"/>
        <item x="507"/>
        <item x="394"/>
        <item x="444"/>
        <item x="437"/>
        <item x="427"/>
        <item x="519"/>
        <item x="547"/>
        <item x="252"/>
        <item x="287"/>
        <item x="320"/>
        <item x="201"/>
        <item x="181"/>
        <item x="331"/>
        <item x="487"/>
        <item x="456"/>
        <item x="551"/>
        <item x="673"/>
        <item x="613"/>
        <item x="590"/>
        <item x="490"/>
        <item x="391"/>
        <item x="686"/>
        <item x="537"/>
        <item x="897"/>
        <item x="1105"/>
        <item x="1230"/>
        <item x="1253"/>
        <item x="1300"/>
        <item x="1116"/>
        <item x="1160"/>
        <item x="1269"/>
        <item x="1282"/>
        <item x="787"/>
        <item x="1117"/>
        <item x="254"/>
        <item x="78"/>
        <item x="446"/>
        <item x="892"/>
        <item x="1017"/>
        <item x="1097"/>
        <item x="174"/>
        <item x="326"/>
        <item x="312"/>
        <item x="307"/>
        <item x="1319"/>
        <item x="573"/>
        <item x="1266"/>
        <item x="835"/>
        <item x="712"/>
        <item x="681"/>
        <item x="284"/>
        <item x="224"/>
        <item x="55"/>
        <item x="209"/>
        <item x="1046"/>
        <item x="94"/>
        <item x="321"/>
        <item x="77"/>
        <item x="206"/>
        <item x="1250"/>
        <item x="300"/>
        <item x="496"/>
        <item x="451"/>
        <item x="1120"/>
        <item x="1004"/>
        <item x="1261"/>
        <item x="199"/>
        <item x="21"/>
        <item x="299"/>
        <item x="25"/>
        <item x="609"/>
        <item x="515"/>
        <item x="1141"/>
        <item x="1061"/>
        <item x="280"/>
        <item x="844"/>
        <item x="141"/>
        <item x="170"/>
        <item x="50"/>
        <item x="671"/>
        <item x="578"/>
        <item x="598"/>
        <item x="652"/>
        <item x="43"/>
        <item x="143"/>
        <item x="640"/>
        <item x="625"/>
        <item x="876"/>
        <item x="98"/>
        <item x="828"/>
        <item x="619"/>
        <item x="8"/>
        <item x="56"/>
        <item x="1255"/>
        <item x="292"/>
        <item x="453"/>
        <item x="454"/>
        <item x="863"/>
        <item x="781"/>
        <item x="792"/>
        <item x="727"/>
        <item x="822"/>
        <item x="595"/>
        <item x="384"/>
        <item x="202"/>
        <item x="796"/>
        <item x="497"/>
        <item x="516"/>
        <item x="411"/>
        <item x="1327"/>
        <item x="954"/>
        <item x="1177"/>
        <item x="1028"/>
        <item x="1008"/>
        <item x="1259"/>
        <item x="1091"/>
        <item x="1325"/>
        <item x="985"/>
        <item x="1099"/>
        <item x="1113"/>
        <item x="895"/>
        <item x="1182"/>
        <item x="1064"/>
        <item x="1257"/>
        <item x="1069"/>
        <item x="1052"/>
        <item x="747"/>
        <item x="1062"/>
        <item x="1284"/>
        <item x="1035"/>
        <item x="966"/>
        <item x="1088"/>
        <item x="286"/>
        <item x="150"/>
        <item x="108"/>
        <item x="255"/>
        <item x="190"/>
        <item x="53"/>
        <item x="273"/>
        <item x="122"/>
        <item x="776"/>
        <item x="297"/>
        <item x="237"/>
        <item x="89"/>
        <item x="106"/>
        <item x="42"/>
        <item x="166"/>
        <item x="104"/>
        <item x="220"/>
        <item x="0"/>
        <item x="261"/>
        <item x="161"/>
        <item x="272"/>
        <item x="99"/>
        <item x="833"/>
        <item x="105"/>
        <item x="187"/>
        <item x="80"/>
        <item x="131"/>
        <item x="173"/>
        <item x="84"/>
        <item x="257"/>
        <item x="241"/>
        <item x="492"/>
        <item x="375"/>
        <item x="413"/>
        <item x="829"/>
        <item x="45"/>
        <item x="531"/>
        <item x="58"/>
        <item x="693"/>
        <item x="728"/>
        <item x="704"/>
        <item x="789"/>
        <item x="1010"/>
        <item x="1066"/>
        <item x="823"/>
        <item x="1209"/>
        <item x="997"/>
        <item x="1191"/>
        <item x="1086"/>
        <item x="1301"/>
        <item x="1092"/>
        <item x="1127"/>
        <item x="1280"/>
        <item x="1065"/>
        <item x="953"/>
        <item x="1112"/>
        <item x="210"/>
        <item x="846"/>
        <item x="600"/>
        <item x="859"/>
        <item x="872"/>
        <item x="891"/>
        <item x="234"/>
        <item x="195"/>
        <item x="158"/>
        <item x="636"/>
        <item x="661"/>
        <item x="748"/>
        <item x="809"/>
        <item x="659"/>
        <item x="605"/>
        <item x="552"/>
        <item x="744"/>
        <item x="603"/>
        <item x="572"/>
        <item x="635"/>
        <item x="571"/>
        <item x="723"/>
        <item x="726"/>
        <item x="691"/>
        <item x="805"/>
        <item x="602"/>
        <item x="757"/>
        <item x="788"/>
        <item x="611"/>
        <item x="678"/>
        <item x="588"/>
        <item x="95"/>
        <item x="794"/>
        <item x="827"/>
        <item x="780"/>
        <item x="1251"/>
        <item x="708"/>
        <item x="818"/>
        <item x="601"/>
        <item x="305"/>
        <item x="140"/>
        <item x="32"/>
        <item x="177"/>
        <item x="151"/>
        <item x="1192"/>
        <item x="1098"/>
        <item t="default"/>
      </items>
    </pivotField>
    <pivotField axis="axisRow" showAll="0">
      <items count="10">
        <item x="7"/>
        <item x="0"/>
        <item x="1"/>
        <item x="8"/>
        <item x="4"/>
        <item x="5"/>
        <item x="2"/>
        <item x="3"/>
        <item x="6"/>
        <item t="default"/>
      </items>
    </pivotField>
    <pivotField showAll="0">
      <items count="30">
        <item x="6"/>
        <item x="0"/>
        <item x="19"/>
        <item x="13"/>
        <item x="27"/>
        <item x="17"/>
        <item x="12"/>
        <item x="18"/>
        <item x="8"/>
        <item x="10"/>
        <item x="7"/>
        <item x="24"/>
        <item x="3"/>
        <item x="28"/>
        <item x="26"/>
        <item x="2"/>
        <item x="25"/>
        <item x="23"/>
        <item x="22"/>
        <item x="9"/>
        <item x="5"/>
        <item x="16"/>
        <item x="1"/>
        <item x="14"/>
        <item x="11"/>
        <item x="20"/>
        <item x="15"/>
        <item x="21"/>
        <item x="4"/>
        <item t="default"/>
      </items>
    </pivotField>
    <pivotField showAll="0"/>
    <pivotField showAll="0"/>
    <pivotField showAll="0"/>
    <pivotField numFmtId="2" showAll="0"/>
    <pivotField showAll="0"/>
    <pivotField numFmtId="9" showAll="0"/>
    <pivotField showAll="0"/>
    <pivotField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Count of Product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14461E-3DD5-463E-8108-60D4FF657D67}"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3" firstHeaderRow="1" firstDataRow="1" firstDataCol="1"/>
  <pivotFields count="15">
    <pivotField showAll="0"/>
    <pivotField showAll="0"/>
    <pivotField axis="axisRow" showAll="0">
      <items count="10">
        <item x="7"/>
        <item x="0"/>
        <item x="1"/>
        <item x="8"/>
        <item x="4"/>
        <item x="5"/>
        <item x="2"/>
        <item x="3"/>
        <item x="6"/>
        <item t="default"/>
      </items>
    </pivotField>
    <pivotField showAll="0">
      <items count="30">
        <item x="6"/>
        <item x="0"/>
        <item x="19"/>
        <item x="13"/>
        <item x="27"/>
        <item x="17"/>
        <item x="12"/>
        <item x="18"/>
        <item x="8"/>
        <item x="10"/>
        <item x="7"/>
        <item x="24"/>
        <item x="3"/>
        <item x="28"/>
        <item x="26"/>
        <item x="2"/>
        <item x="25"/>
        <item x="23"/>
        <item x="22"/>
        <item x="9"/>
        <item x="5"/>
        <item x="16"/>
        <item x="1"/>
        <item x="14"/>
        <item x="11"/>
        <item x="20"/>
        <item x="15"/>
        <item x="21"/>
        <item x="4"/>
        <item t="default"/>
      </items>
    </pivotField>
    <pivotField showAll="0"/>
    <pivotField showAll="0"/>
    <pivotField showAll="0"/>
    <pivotField numFmtId="2" showAll="0"/>
    <pivotField showAll="0"/>
    <pivotField numFmtId="9" showAll="0"/>
    <pivotField showAll="0"/>
    <pivotField dataField="1" showAll="0">
      <items count="1145">
        <item x="1017"/>
        <item x="803"/>
        <item x="133"/>
        <item x="853"/>
        <item x="222"/>
        <item x="1067"/>
        <item x="1004"/>
        <item x="886"/>
        <item x="119"/>
        <item x="964"/>
        <item x="395"/>
        <item x="1003"/>
        <item x="1119"/>
        <item x="891"/>
        <item x="637"/>
        <item x="205"/>
        <item x="121"/>
        <item x="224"/>
        <item x="157"/>
        <item x="927"/>
        <item x="944"/>
        <item x="67"/>
        <item x="95"/>
        <item x="378"/>
        <item x="1131"/>
        <item x="223"/>
        <item x="920"/>
        <item x="218"/>
        <item x="910"/>
        <item x="206"/>
        <item x="937"/>
        <item x="951"/>
        <item x="1085"/>
        <item x="125"/>
        <item x="144"/>
        <item x="984"/>
        <item x="153"/>
        <item x="1084"/>
        <item x="812"/>
        <item x="215"/>
        <item x="689"/>
        <item x="724"/>
        <item x="942"/>
        <item x="104"/>
        <item x="1108"/>
        <item x="198"/>
        <item x="226"/>
        <item x="1025"/>
        <item x="616"/>
        <item x="844"/>
        <item x="892"/>
        <item x="1095"/>
        <item x="195"/>
        <item x="364"/>
        <item x="229"/>
        <item x="999"/>
        <item x="162"/>
        <item x="821"/>
        <item x="213"/>
        <item x="1137"/>
        <item x="371"/>
        <item x="211"/>
        <item x="851"/>
        <item x="377"/>
        <item x="71"/>
        <item x="230"/>
        <item x="93"/>
        <item x="1110"/>
        <item x="246"/>
        <item x="236"/>
        <item x="1054"/>
        <item x="59"/>
        <item x="237"/>
        <item x="326"/>
        <item x="1107"/>
        <item x="1042"/>
        <item x="1130"/>
        <item x="225"/>
        <item x="995"/>
        <item x="1094"/>
        <item x="1006"/>
        <item x="241"/>
        <item x="1126"/>
        <item x="25"/>
        <item x="189"/>
        <item x="1134"/>
        <item x="158"/>
        <item x="238"/>
        <item x="991"/>
        <item x="433"/>
        <item x="60"/>
        <item x="117"/>
        <item x="1083"/>
        <item x="221"/>
        <item x="1133"/>
        <item x="196"/>
        <item x="239"/>
        <item x="1105"/>
        <item x="850"/>
        <item x="356"/>
        <item x="562"/>
        <item x="181"/>
        <item x="392"/>
        <item x="170"/>
        <item x="940"/>
        <item x="956"/>
        <item x="122"/>
        <item x="576"/>
        <item x="784"/>
        <item x="1080"/>
        <item x="234"/>
        <item x="393"/>
        <item x="201"/>
        <item x="101"/>
        <item x="109"/>
        <item x="1103"/>
        <item x="903"/>
        <item x="806"/>
        <item x="186"/>
        <item x="985"/>
        <item x="1092"/>
        <item x="247"/>
        <item x="996"/>
        <item x="386"/>
        <item x="856"/>
        <item x="135"/>
        <item x="46"/>
        <item x="934"/>
        <item x="188"/>
        <item x="1020"/>
        <item x="976"/>
        <item x="1012"/>
        <item x="156"/>
        <item x="1056"/>
        <item x="128"/>
        <item x="140"/>
        <item x="612"/>
        <item x="30"/>
        <item x="166"/>
        <item x="663"/>
        <item x="630"/>
        <item x="1036"/>
        <item x="116"/>
        <item x="583"/>
        <item x="232"/>
        <item x="1019"/>
        <item x="65"/>
        <item x="528"/>
        <item x="147"/>
        <item x="743"/>
        <item x="380"/>
        <item x="753"/>
        <item x="701"/>
        <item x="1046"/>
        <item x="73"/>
        <item x="693"/>
        <item x="180"/>
        <item x="653"/>
        <item x="865"/>
        <item x="877"/>
        <item x="55"/>
        <item x="1129"/>
        <item x="56"/>
        <item x="974"/>
        <item x="35"/>
        <item x="950"/>
        <item x="390"/>
        <item x="178"/>
        <item x="1141"/>
        <item x="179"/>
        <item x="849"/>
        <item x="171"/>
        <item x="670"/>
        <item x="142"/>
        <item x="143"/>
        <item x="41"/>
        <item x="89"/>
        <item x="202"/>
        <item x="209"/>
        <item x="1079"/>
        <item x="1115"/>
        <item x="1023"/>
        <item x="66"/>
        <item x="240"/>
        <item x="875"/>
        <item x="926"/>
        <item x="1037"/>
        <item x="1030"/>
        <item x="997"/>
        <item x="177"/>
        <item x="610"/>
        <item x="33"/>
        <item x="126"/>
        <item x="906"/>
        <item x="1049"/>
        <item x="91"/>
        <item x="96"/>
        <item x="677"/>
        <item x="361"/>
        <item x="63"/>
        <item x="808"/>
        <item x="872"/>
        <item x="1034"/>
        <item x="134"/>
        <item x="1022"/>
        <item x="1002"/>
        <item x="233"/>
        <item x="839"/>
        <item x="968"/>
        <item x="455"/>
        <item x="954"/>
        <item x="48"/>
        <item x="698"/>
        <item x="627"/>
        <item x="381"/>
        <item x="1028"/>
        <item x="409"/>
        <item x="731"/>
        <item x="1065"/>
        <item x="207"/>
        <item x="1109"/>
        <item x="388"/>
        <item x="1057"/>
        <item x="975"/>
        <item x="357"/>
        <item x="85"/>
        <item x="399"/>
        <item x="1112"/>
        <item x="1100"/>
        <item x="957"/>
        <item x="837"/>
        <item x="146"/>
        <item x="17"/>
        <item x="661"/>
        <item x="1104"/>
        <item x="358"/>
        <item x="1058"/>
        <item x="235"/>
        <item x="150"/>
        <item x="200"/>
        <item x="1116"/>
        <item x="791"/>
        <item x="68"/>
        <item x="542"/>
        <item x="172"/>
        <item x="114"/>
        <item x="980"/>
        <item x="161"/>
        <item x="977"/>
        <item x="987"/>
        <item x="29"/>
        <item x="792"/>
        <item x="534"/>
        <item x="993"/>
        <item x="212"/>
        <item x="1069"/>
        <item x="988"/>
        <item x="836"/>
        <item x="1008"/>
        <item x="686"/>
        <item x="216"/>
        <item x="588"/>
        <item x="866"/>
        <item x="88"/>
        <item x="79"/>
        <item x="828"/>
        <item x="1086"/>
        <item x="1060"/>
        <item x="917"/>
        <item x="782"/>
        <item x="31"/>
        <item x="76"/>
        <item x="1075"/>
        <item x="526"/>
        <item x="1139"/>
        <item x="704"/>
        <item x="77"/>
        <item x="1039"/>
        <item x="1118"/>
        <item x="885"/>
        <item x="92"/>
        <item x="1136"/>
        <item x="167"/>
        <item x="783"/>
        <item x="560"/>
        <item x="1071"/>
        <item x="898"/>
        <item x="127"/>
        <item x="1117"/>
        <item x="591"/>
        <item x="184"/>
        <item x="164"/>
        <item x="863"/>
        <item x="97"/>
        <item x="100"/>
        <item x="666"/>
        <item x="811"/>
        <item x="890"/>
        <item x="1066"/>
        <item x="52"/>
        <item x="306"/>
        <item x="185"/>
        <item x="928"/>
        <item x="694"/>
        <item x="106"/>
        <item x="1123"/>
        <item x="112"/>
        <item x="963"/>
        <item x="297"/>
        <item x="946"/>
        <item x="1097"/>
        <item x="64"/>
        <item x="1063"/>
        <item x="243"/>
        <item x="1062"/>
        <item x="751"/>
        <item x="966"/>
        <item x="363"/>
        <item x="897"/>
        <item x="168"/>
        <item x="228"/>
        <item x="401"/>
        <item x="1124"/>
        <item x="564"/>
        <item x="527"/>
        <item x="754"/>
        <item x="217"/>
        <item x="845"/>
        <item x="880"/>
        <item x="82"/>
        <item x="422"/>
        <item x="129"/>
        <item x="373"/>
        <item x="1059"/>
        <item x="870"/>
        <item x="208"/>
        <item x="881"/>
        <item x="613"/>
        <item x="735"/>
        <item x="1081"/>
        <item x="718"/>
        <item x="930"/>
        <item x="281"/>
        <item x="550"/>
        <item x="220"/>
        <item x="829"/>
        <item x="90"/>
        <item x="938"/>
        <item x="948"/>
        <item x="818"/>
        <item x="893"/>
        <item x="823"/>
        <item x="1090"/>
        <item x="319"/>
        <item x="472"/>
        <item x="62"/>
        <item x="300"/>
        <item x="191"/>
        <item x="385"/>
        <item x="955"/>
        <item x="913"/>
        <item x="1074"/>
        <item x="1128"/>
        <item x="638"/>
        <item x="1072"/>
        <item x="832"/>
        <item x="1044"/>
        <item x="249"/>
        <item x="654"/>
        <item x="744"/>
        <item x="592"/>
        <item x="28"/>
        <item x="341"/>
        <item x="94"/>
        <item x="986"/>
        <item x="960"/>
        <item x="75"/>
        <item x="554"/>
        <item x="1031"/>
        <item x="912"/>
        <item x="503"/>
        <item x="958"/>
        <item x="760"/>
        <item x="687"/>
        <item x="481"/>
        <item x="750"/>
        <item x="922"/>
        <item x="949"/>
        <item x="190"/>
        <item x="573"/>
        <item x="929"/>
        <item x="360"/>
        <item x="825"/>
        <item x="227"/>
        <item x="344"/>
        <item x="914"/>
        <item x="50"/>
        <item x="904"/>
        <item x="155"/>
        <item x="11"/>
        <item x="321"/>
        <item x="645"/>
        <item x="1055"/>
        <item x="1135"/>
        <item x="692"/>
        <item x="1038"/>
        <item x="972"/>
        <item x="990"/>
        <item x="729"/>
        <item x="1048"/>
        <item x="1068"/>
        <item x="342"/>
        <item x="387"/>
        <item x="741"/>
        <item x="1087"/>
        <item x="148"/>
        <item x="800"/>
        <item x="971"/>
        <item x="626"/>
        <item x="362"/>
        <item x="641"/>
        <item x="842"/>
        <item x="609"/>
        <item x="705"/>
        <item x="748"/>
        <item x="1138"/>
        <item x="611"/>
        <item x="730"/>
        <item x="1113"/>
        <item x="1088"/>
        <item x="87"/>
        <item x="725"/>
        <item x="1078"/>
        <item x="983"/>
        <item x="764"/>
        <item x="679"/>
        <item x="656"/>
        <item x="149"/>
        <item x="333"/>
        <item x="132"/>
        <item x="1127"/>
        <item x="108"/>
        <item x="1125"/>
        <item x="57"/>
        <item x="795"/>
        <item x="923"/>
        <item x="732"/>
        <item x="1111"/>
        <item x="24"/>
        <item x="858"/>
        <item x="553"/>
        <item x="84"/>
        <item x="558"/>
        <item x="947"/>
        <item x="896"/>
        <item x="546"/>
        <item x="697"/>
        <item x="939"/>
        <item x="722"/>
        <item x="799"/>
        <item x="182"/>
        <item x="740"/>
        <item x="244"/>
        <item x="136"/>
        <item x="47"/>
        <item x="774"/>
        <item x="841"/>
        <item x="214"/>
        <item x="683"/>
        <item x="655"/>
        <item x="889"/>
        <item x="470"/>
        <item x="231"/>
        <item x="644"/>
        <item x="1007"/>
        <item x="480"/>
        <item x="367"/>
        <item x="541"/>
        <item x="802"/>
        <item x="335"/>
        <item x="397"/>
        <item x="900"/>
        <item x="568"/>
        <item x="1121"/>
        <item x="1052"/>
        <item x="347"/>
        <item x="536"/>
        <item x="667"/>
        <item x="152"/>
        <item x="810"/>
        <item x="330"/>
        <item x="895"/>
        <item x="1053"/>
        <item x="1050"/>
        <item x="103"/>
        <item x="204"/>
        <item x="721"/>
        <item x="835"/>
        <item x="436"/>
        <item x="291"/>
        <item x="459"/>
        <item x="615"/>
        <item x="530"/>
        <item x="733"/>
        <item x="352"/>
        <item x="517"/>
        <item x="245"/>
        <item x="1106"/>
        <item x="1021"/>
        <item x="699"/>
        <item x="794"/>
        <item x="969"/>
        <item x="123"/>
        <item x="759"/>
        <item x="1043"/>
        <item x="86"/>
        <item x="662"/>
        <item x="311"/>
        <item x="747"/>
        <item x="967"/>
        <item x="107"/>
        <item x="676"/>
        <item x="847"/>
        <item x="1098"/>
        <item x="1032"/>
        <item x="545"/>
        <item x="978"/>
        <item x="908"/>
        <item x="953"/>
        <item x="902"/>
        <item x="1093"/>
        <item x="1009"/>
        <item x="989"/>
        <item x="45"/>
        <item x="485"/>
        <item x="1077"/>
        <item x="899"/>
        <item x="1096"/>
        <item x="633"/>
        <item x="1140"/>
        <item x="80"/>
        <item x="688"/>
        <item x="943"/>
        <item x="1064"/>
        <item x="707"/>
        <item x="1091"/>
        <item x="647"/>
        <item x="857"/>
        <item x="854"/>
        <item x="192"/>
        <item x="620"/>
        <item x="887"/>
        <item x="981"/>
        <item x="848"/>
        <item x="296"/>
        <item x="1033"/>
        <item x="327"/>
        <item x="491"/>
        <item x="635"/>
        <item x="668"/>
        <item x="492"/>
        <item x="1013"/>
        <item x="945"/>
        <item x="878"/>
        <item x="665"/>
        <item x="118"/>
        <item x="921"/>
        <item x="379"/>
        <item x="197"/>
        <item x="21"/>
        <item x="994"/>
        <item x="736"/>
        <item x="570"/>
        <item x="374"/>
        <item x="499"/>
        <item x="12"/>
        <item x="745"/>
        <item x="768"/>
        <item x="1014"/>
        <item x="497"/>
        <item x="918"/>
        <item x="793"/>
        <item x="742"/>
        <item x="749"/>
        <item x="325"/>
        <item x="400"/>
        <item x="911"/>
        <item x="623"/>
        <item x="624"/>
        <item x="1041"/>
        <item x="726"/>
        <item x="1001"/>
        <item x="1047"/>
        <item x="477"/>
        <item x="941"/>
        <item x="278"/>
        <item x="691"/>
        <item x="1018"/>
        <item x="876"/>
        <item x="1015"/>
        <item x="834"/>
        <item x="788"/>
        <item x="138"/>
        <item x="113"/>
        <item x="720"/>
        <item x="649"/>
        <item x="173"/>
        <item x="636"/>
        <item x="549"/>
        <item x="519"/>
        <item x="684"/>
        <item x="444"/>
        <item x="429"/>
        <item x="629"/>
        <item x="916"/>
        <item x="1122"/>
        <item x="651"/>
        <item x="1099"/>
        <item x="959"/>
        <item x="187"/>
        <item x="504"/>
        <item x="1089"/>
        <item x="727"/>
        <item x="307"/>
        <item x="973"/>
        <item x="1035"/>
        <item x="111"/>
        <item x="329"/>
        <item x="700"/>
        <item x="734"/>
        <item x="658"/>
        <item x="124"/>
        <item x="595"/>
        <item x="203"/>
        <item x="868"/>
        <item x="778"/>
        <item x="1070"/>
        <item x="561"/>
        <item x="383"/>
        <item x="772"/>
        <item x="1132"/>
        <item x="515"/>
        <item x="81"/>
        <item x="1073"/>
        <item x="130"/>
        <item x="74"/>
        <item x="365"/>
        <item x="604"/>
        <item x="137"/>
        <item x="590"/>
        <item x="163"/>
        <item x="1102"/>
        <item x="1143"/>
        <item x="49"/>
        <item x="51"/>
        <item x="552"/>
        <item x="1027"/>
        <item x="351"/>
        <item x="449"/>
        <item x="457"/>
        <item x="301"/>
        <item x="1011"/>
        <item x="952"/>
        <item x="523"/>
        <item x="1005"/>
        <item x="34"/>
        <item x="702"/>
        <item x="145"/>
        <item x="746"/>
        <item x="614"/>
        <item x="407"/>
        <item x="598"/>
        <item x="286"/>
        <item x="345"/>
        <item x="646"/>
        <item x="982"/>
        <item x="169"/>
        <item x="933"/>
        <item x="719"/>
        <item x="61"/>
        <item x="539"/>
        <item x="323"/>
        <item x="1016"/>
        <item x="1114"/>
        <item x="254"/>
        <item x="2"/>
        <item x="1082"/>
        <item x="817"/>
        <item x="843"/>
        <item x="1061"/>
        <item x="979"/>
        <item x="1142"/>
        <item x="557"/>
        <item x="605"/>
        <item x="786"/>
        <item x="998"/>
        <item x="40"/>
        <item x="44"/>
        <item x="463"/>
        <item x="715"/>
        <item x="154"/>
        <item x="551"/>
        <item x="366"/>
        <item x="376"/>
        <item x="770"/>
        <item x="883"/>
        <item x="625"/>
        <item x="672"/>
        <item x="160"/>
        <item x="293"/>
        <item x="525"/>
        <item x="478"/>
        <item x="484"/>
        <item x="584"/>
        <item x="194"/>
        <item x="418"/>
        <item x="375"/>
        <item x="932"/>
        <item x="267"/>
        <item x="619"/>
        <item x="1010"/>
        <item x="961"/>
        <item x="924"/>
        <item x="632"/>
        <item x="587"/>
        <item x="453"/>
        <item x="907"/>
        <item x="398"/>
        <item x="496"/>
        <item x="905"/>
        <item x="336"/>
        <item x="20"/>
        <item x="529"/>
        <item x="728"/>
        <item x="318"/>
        <item x="440"/>
        <item x="468"/>
        <item x="901"/>
        <item x="822"/>
        <item x="680"/>
        <item x="1076"/>
        <item x="935"/>
        <item x="798"/>
        <item x="39"/>
        <item x="538"/>
        <item x="628"/>
        <item x="72"/>
        <item x="664"/>
        <item x="602"/>
        <item x="384"/>
        <item x="925"/>
        <item x="992"/>
        <item x="833"/>
        <item x="1120"/>
        <item x="652"/>
        <item x="120"/>
        <item x="659"/>
        <item x="70"/>
        <item x="622"/>
        <item x="257"/>
        <item x="657"/>
        <item x="682"/>
        <item x="660"/>
        <item x="712"/>
        <item x="710"/>
        <item x="372"/>
        <item x="859"/>
        <item x="139"/>
        <item x="18"/>
        <item x="643"/>
        <item x="1051"/>
        <item x="618"/>
        <item x="487"/>
        <item x="299"/>
        <item x="579"/>
        <item x="709"/>
        <item x="970"/>
        <item x="884"/>
        <item x="1029"/>
        <item x="601"/>
        <item x="919"/>
        <item x="574"/>
        <item x="310"/>
        <item x="909"/>
        <item x="824"/>
        <item x="486"/>
        <item x="464"/>
        <item x="437"/>
        <item x="862"/>
        <item x="773"/>
        <item x="1040"/>
        <item x="1026"/>
        <item x="16"/>
        <item x="183"/>
        <item x="38"/>
        <item x="22"/>
        <item x="461"/>
        <item x="678"/>
        <item x="650"/>
        <item x="500"/>
        <item x="706"/>
        <item x="262"/>
        <item x="99"/>
        <item x="931"/>
        <item x="462"/>
        <item x="634"/>
        <item x="855"/>
        <item x="805"/>
        <item x="15"/>
        <item x="673"/>
        <item x="83"/>
        <item x="915"/>
        <item x="869"/>
        <item x="695"/>
        <item x="282"/>
        <item x="860"/>
        <item x="962"/>
        <item x="757"/>
        <item x="9"/>
        <item x="873"/>
        <item x="642"/>
        <item x="32"/>
        <item x="458"/>
        <item x="738"/>
        <item x="493"/>
        <item x="250"/>
        <item x="711"/>
        <item x="608"/>
        <item x="777"/>
        <item x="819"/>
        <item x="769"/>
        <item x="1101"/>
        <item x="174"/>
        <item x="276"/>
        <item x="716"/>
        <item x="368"/>
        <item x="263"/>
        <item x="419"/>
        <item x="888"/>
        <item x="796"/>
        <item x="567"/>
        <item x="816"/>
        <item x="708"/>
        <item x="309"/>
        <item x="396"/>
        <item x="563"/>
        <item x="283"/>
        <item x="852"/>
        <item x="430"/>
        <item x="219"/>
        <item x="879"/>
        <item x="452"/>
        <item x="532"/>
        <item x="565"/>
        <item x="894"/>
        <item x="494"/>
        <item x="6"/>
        <item x="304"/>
        <item x="450"/>
        <item x="1045"/>
        <item x="840"/>
        <item x="438"/>
        <item x="1000"/>
        <item x="807"/>
        <item x="767"/>
        <item x="820"/>
        <item x="556"/>
        <item x="531"/>
        <item x="681"/>
        <item x="265"/>
        <item x="965"/>
        <item x="714"/>
        <item x="814"/>
        <item x="739"/>
        <item x="19"/>
        <item x="338"/>
        <item x="674"/>
        <item x="314"/>
        <item x="4"/>
        <item x="324"/>
        <item x="277"/>
        <item x="394"/>
        <item x="432"/>
        <item x="790"/>
        <item x="1024"/>
        <item x="507"/>
        <item x="586"/>
        <item x="603"/>
        <item x="255"/>
        <item x="831"/>
        <item x="501"/>
        <item x="252"/>
        <item x="322"/>
        <item x="871"/>
        <item x="456"/>
        <item x="298"/>
        <item x="582"/>
        <item x="838"/>
        <item x="936"/>
        <item x="758"/>
        <item x="346"/>
        <item x="606"/>
        <item x="303"/>
        <item x="13"/>
        <item x="165"/>
        <item x="271"/>
        <item x="280"/>
        <item x="343"/>
        <item x="826"/>
        <item x="535"/>
        <item x="248"/>
        <item x="827"/>
        <item x="389"/>
        <item x="58"/>
        <item x="578"/>
        <item x="289"/>
        <item x="597"/>
        <item x="572"/>
        <item x="524"/>
        <item x="717"/>
        <item x="26"/>
        <item x="864"/>
        <item x="332"/>
        <item x="498"/>
        <item x="516"/>
        <item x="176"/>
        <item x="273"/>
        <item x="447"/>
        <item x="639"/>
        <item x="413"/>
        <item x="776"/>
        <item x="259"/>
        <item x="416"/>
        <item x="339"/>
        <item x="270"/>
        <item x="640"/>
        <item x="78"/>
        <item x="596"/>
        <item x="269"/>
        <item x="359"/>
        <item x="737"/>
        <item x="489"/>
        <item x="131"/>
        <item x="577"/>
        <item x="771"/>
        <item x="775"/>
        <item x="780"/>
        <item x="0"/>
        <item x="274"/>
        <item x="509"/>
        <item x="43"/>
        <item x="412"/>
        <item x="294"/>
        <item x="5"/>
        <item x="593"/>
        <item x="175"/>
        <item x="755"/>
        <item x="801"/>
        <item x="520"/>
        <item x="580"/>
        <item x="543"/>
        <item x="285"/>
        <item x="569"/>
        <item x="474"/>
        <item x="559"/>
        <item x="713"/>
        <item x="813"/>
        <item x="555"/>
        <item x="599"/>
        <item x="846"/>
        <item x="473"/>
        <item x="316"/>
        <item x="348"/>
        <item x="439"/>
        <item x="37"/>
        <item x="513"/>
        <item x="547"/>
        <item x="575"/>
        <item x="242"/>
        <item x="251"/>
        <item x="354"/>
        <item x="404"/>
        <item x="391"/>
        <item x="428"/>
        <item x="454"/>
        <item x="882"/>
        <item x="98"/>
        <item x="69"/>
        <item x="424"/>
        <item x="334"/>
        <item x="272"/>
        <item x="340"/>
        <item x="425"/>
        <item x="53"/>
        <item x="115"/>
        <item x="441"/>
        <item x="268"/>
        <item x="696"/>
        <item x="7"/>
        <item x="537"/>
        <item x="315"/>
        <item x="600"/>
        <item x="787"/>
        <item x="514"/>
        <item x="328"/>
        <item x="607"/>
        <item x="763"/>
        <item x="350"/>
        <item x="312"/>
        <item x="14"/>
        <item x="284"/>
        <item x="830"/>
        <item x="426"/>
        <item x="594"/>
        <item x="471"/>
        <item x="434"/>
        <item x="469"/>
        <item x="193"/>
        <item x="482"/>
        <item x="23"/>
        <item x="465"/>
        <item x="815"/>
        <item x="199"/>
        <item x="785"/>
        <item x="382"/>
        <item x="867"/>
        <item x="287"/>
        <item x="789"/>
        <item x="505"/>
        <item x="369"/>
        <item x="797"/>
        <item x="804"/>
        <item x="617"/>
        <item x="581"/>
        <item x="781"/>
        <item x="690"/>
        <item x="533"/>
        <item x="105"/>
        <item x="295"/>
        <item x="648"/>
        <item x="861"/>
        <item x="279"/>
        <item x="1"/>
        <item x="779"/>
        <item x="151"/>
        <item x="671"/>
        <item x="761"/>
        <item x="703"/>
        <item x="54"/>
        <item x="266"/>
        <item x="809"/>
        <item x="512"/>
        <item x="476"/>
        <item x="305"/>
        <item x="445"/>
        <item x="589"/>
        <item x="308"/>
        <item x="435"/>
        <item x="475"/>
        <item x="502"/>
        <item x="874"/>
        <item x="766"/>
        <item x="421"/>
        <item x="521"/>
        <item x="466"/>
        <item x="451"/>
        <item x="349"/>
        <item x="261"/>
        <item x="320"/>
        <item x="479"/>
        <item x="406"/>
        <item x="765"/>
        <item x="518"/>
        <item x="420"/>
        <item x="506"/>
        <item x="256"/>
        <item x="353"/>
        <item x="410"/>
        <item x="317"/>
        <item x="490"/>
        <item x="540"/>
        <item x="427"/>
        <item x="102"/>
        <item x="566"/>
        <item x="442"/>
        <item x="290"/>
        <item x="685"/>
        <item x="571"/>
        <item x="27"/>
        <item x="159"/>
        <item x="669"/>
        <item x="423"/>
        <item x="548"/>
        <item x="302"/>
        <item x="508"/>
        <item x="752"/>
        <item x="431"/>
        <item x="355"/>
        <item x="42"/>
        <item x="585"/>
        <item x="417"/>
        <item x="511"/>
        <item x="3"/>
        <item x="288"/>
        <item x="488"/>
        <item x="675"/>
        <item x="370"/>
        <item x="723"/>
        <item x="460"/>
        <item x="415"/>
        <item x="621"/>
        <item x="36"/>
        <item x="443"/>
        <item x="467"/>
        <item x="522"/>
        <item x="756"/>
        <item x="258"/>
        <item x="403"/>
        <item x="448"/>
        <item x="292"/>
        <item x="411"/>
        <item x="495"/>
        <item x="446"/>
        <item x="313"/>
        <item x="141"/>
        <item x="253"/>
        <item x="8"/>
        <item x="110"/>
        <item x="408"/>
        <item x="510"/>
        <item x="414"/>
        <item x="337"/>
        <item x="260"/>
        <item x="631"/>
        <item x="405"/>
        <item x="762"/>
        <item x="544"/>
        <item x="331"/>
        <item x="275"/>
        <item x="402"/>
        <item x="264"/>
        <item x="483"/>
        <item x="10"/>
        <item x="210"/>
        <item t="default"/>
      </items>
    </pivotField>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Sum of rating_count" fld="1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1EFB7D-E57F-4E60-93F7-948489C0488D}"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C13" firstHeaderRow="0" firstDataRow="1" firstDataCol="1"/>
  <pivotFields count="15">
    <pivotField showAll="0"/>
    <pivotField showAll="0"/>
    <pivotField axis="axisRow" showAll="0">
      <items count="10">
        <item x="7"/>
        <item x="0"/>
        <item x="1"/>
        <item x="8"/>
        <item x="4"/>
        <item x="5"/>
        <item x="2"/>
        <item x="3"/>
        <item x="6"/>
        <item t="default"/>
      </items>
    </pivotField>
    <pivotField showAll="0">
      <items count="30">
        <item x="6"/>
        <item x="0"/>
        <item x="19"/>
        <item x="13"/>
        <item x="27"/>
        <item x="17"/>
        <item x="12"/>
        <item x="18"/>
        <item x="8"/>
        <item x="10"/>
        <item x="7"/>
        <item x="24"/>
        <item x="3"/>
        <item x="28"/>
        <item x="26"/>
        <item x="2"/>
        <item x="25"/>
        <item x="23"/>
        <item x="22"/>
        <item x="9"/>
        <item x="5"/>
        <item x="16"/>
        <item x="1"/>
        <item x="14"/>
        <item x="11"/>
        <item x="20"/>
        <item x="15"/>
        <item x="21"/>
        <item x="4"/>
        <item t="default"/>
      </items>
    </pivotField>
    <pivotField showAll="0"/>
    <pivotField showAll="0"/>
    <pivotField showAll="0"/>
    <pivotField dataField="1" numFmtId="2" showAll="0">
      <items count="552">
        <item x="243"/>
        <item x="234"/>
        <item x="95"/>
        <item x="18"/>
        <item x="289"/>
        <item x="284"/>
        <item x="211"/>
        <item x="521"/>
        <item x="94"/>
        <item x="125"/>
        <item x="294"/>
        <item x="206"/>
        <item x="129"/>
        <item x="25"/>
        <item x="249"/>
        <item x="302"/>
        <item x="47"/>
        <item x="316"/>
        <item x="142"/>
        <item x="219"/>
        <item x="281"/>
        <item x="123"/>
        <item x="105"/>
        <item x="235"/>
        <item x="198"/>
        <item x="268"/>
        <item x="42"/>
        <item x="4"/>
        <item x="222"/>
        <item x="3"/>
        <item x="254"/>
        <item x="11"/>
        <item x="394"/>
        <item x="505"/>
        <item x="342"/>
        <item x="253"/>
        <item x="117"/>
        <item x="308"/>
        <item x="5"/>
        <item x="388"/>
        <item x="305"/>
        <item x="21"/>
        <item x="128"/>
        <item x="533"/>
        <item x="150"/>
        <item x="424"/>
        <item x="274"/>
        <item x="245"/>
        <item x="475"/>
        <item x="83"/>
        <item x="164"/>
        <item x="262"/>
        <item x="1"/>
        <item x="317"/>
        <item x="113"/>
        <item x="96"/>
        <item x="28"/>
        <item x="69"/>
        <item x="120"/>
        <item x="145"/>
        <item x="229"/>
        <item x="151"/>
        <item x="9"/>
        <item x="106"/>
        <item x="72"/>
        <item x="6"/>
        <item x="37"/>
        <item x="536"/>
        <item x="115"/>
        <item x="277"/>
        <item x="109"/>
        <item x="389"/>
        <item x="406"/>
        <item x="157"/>
        <item x="158"/>
        <item x="14"/>
        <item x="298"/>
        <item x="205"/>
        <item x="112"/>
        <item x="540"/>
        <item x="124"/>
        <item x="108"/>
        <item x="421"/>
        <item x="43"/>
        <item x="224"/>
        <item x="233"/>
        <item x="55"/>
        <item x="322"/>
        <item x="67"/>
        <item x="17"/>
        <item x="217"/>
        <item x="296"/>
        <item x="228"/>
        <item x="58"/>
        <item x="393"/>
        <item x="351"/>
        <item x="257"/>
        <item x="510"/>
        <item x="350"/>
        <item x="8"/>
        <item x="331"/>
        <item x="405"/>
        <item x="33"/>
        <item x="311"/>
        <item x="226"/>
        <item x="391"/>
        <item x="104"/>
        <item x="51"/>
        <item x="336"/>
        <item x="301"/>
        <item x="2"/>
        <item x="320"/>
        <item x="31"/>
        <item x="512"/>
        <item x="204"/>
        <item x="87"/>
        <item x="333"/>
        <item x="59"/>
        <item x="71"/>
        <item x="40"/>
        <item x="12"/>
        <item x="10"/>
        <item x="362"/>
        <item x="383"/>
        <item x="327"/>
        <item x="378"/>
        <item x="227"/>
        <item x="85"/>
        <item x="180"/>
        <item x="485"/>
        <item x="287"/>
        <item x="98"/>
        <item x="348"/>
        <item x="22"/>
        <item x="531"/>
        <item x="472"/>
        <item x="325"/>
        <item x="343"/>
        <item x="0"/>
        <item x="84"/>
        <item x="144"/>
        <item x="481"/>
        <item x="345"/>
        <item x="286"/>
        <item x="542"/>
        <item x="248"/>
        <item x="131"/>
        <item x="270"/>
        <item x="534"/>
        <item x="266"/>
        <item x="64"/>
        <item x="400"/>
        <item x="240"/>
        <item x="541"/>
        <item x="110"/>
        <item x="299"/>
        <item x="223"/>
        <item x="231"/>
        <item x="285"/>
        <item x="255"/>
        <item x="276"/>
        <item x="100"/>
        <item x="77"/>
        <item x="546"/>
        <item x="7"/>
        <item x="32"/>
        <item x="433"/>
        <item x="237"/>
        <item x="246"/>
        <item x="190"/>
        <item x="332"/>
        <item x="188"/>
        <item x="107"/>
        <item x="126"/>
        <item x="479"/>
        <item x="282"/>
        <item x="173"/>
        <item x="272"/>
        <item x="265"/>
        <item x="304"/>
        <item x="267"/>
        <item x="490"/>
        <item x="319"/>
        <item x="121"/>
        <item x="23"/>
        <item x="395"/>
        <item x="147"/>
        <item x="399"/>
        <item x="398"/>
        <item x="354"/>
        <item x="292"/>
        <item x="473"/>
        <item x="90"/>
        <item x="492"/>
        <item x="500"/>
        <item x="38"/>
        <item x="380"/>
        <item x="81"/>
        <item x="251"/>
        <item x="337"/>
        <item x="480"/>
        <item x="420"/>
        <item x="442"/>
        <item x="364"/>
        <item x="247"/>
        <item x="507"/>
        <item x="79"/>
        <item x="506"/>
        <item x="418"/>
        <item x="155"/>
        <item x="102"/>
        <item x="242"/>
        <item x="61"/>
        <item x="447"/>
        <item x="275"/>
        <item x="259"/>
        <item x="82"/>
        <item x="382"/>
        <item x="519"/>
        <item x="489"/>
        <item x="344"/>
        <item x="372"/>
        <item x="513"/>
        <item x="410"/>
        <item x="132"/>
        <item x="133"/>
        <item x="232"/>
        <item x="35"/>
        <item x="365"/>
        <item x="504"/>
        <item x="258"/>
        <item x="118"/>
        <item x="62"/>
        <item x="454"/>
        <item x="187"/>
        <item x="297"/>
        <item x="244"/>
        <item x="152"/>
        <item x="26"/>
        <item x="314"/>
        <item x="140"/>
        <item x="495"/>
        <item x="306"/>
        <item x="453"/>
        <item x="97"/>
        <item x="436"/>
        <item x="176"/>
        <item x="16"/>
        <item x="493"/>
        <item x="456"/>
        <item x="468"/>
        <item x="469"/>
        <item x="30"/>
        <item x="352"/>
        <item x="250"/>
        <item x="431"/>
        <item x="221"/>
        <item x="241"/>
        <item x="461"/>
        <item x="189"/>
        <item x="91"/>
        <item x="509"/>
        <item x="60"/>
        <item x="252"/>
        <item x="518"/>
        <item x="396"/>
        <item x="177"/>
        <item x="539"/>
        <item x="430"/>
        <item x="300"/>
        <item x="466"/>
        <item x="514"/>
        <item x="34"/>
        <item x="178"/>
        <item x="230"/>
        <item x="321"/>
        <item x="459"/>
        <item x="119"/>
        <item x="369"/>
        <item x="146"/>
        <item x="355"/>
        <item x="238"/>
        <item x="70"/>
        <item x="371"/>
        <item x="200"/>
        <item x="271"/>
        <item x="295"/>
        <item x="278"/>
        <item x="159"/>
        <item x="93"/>
        <item x="377"/>
        <item x="329"/>
        <item x="415"/>
        <item x="49"/>
        <item x="307"/>
        <item x="412"/>
        <item x="425"/>
        <item x="524"/>
        <item x="353"/>
        <item x="24"/>
        <item x="261"/>
        <item x="483"/>
        <item x="422"/>
        <item x="303"/>
        <item x="269"/>
        <item x="386"/>
        <item x="73"/>
        <item x="339"/>
        <item x="165"/>
        <item x="273"/>
        <item x="432"/>
        <item x="260"/>
        <item x="544"/>
        <item x="335"/>
        <item x="429"/>
        <item x="256"/>
        <item x="45"/>
        <item x="535"/>
        <item x="363"/>
        <item x="532"/>
        <item x="358"/>
        <item x="488"/>
        <item x="449"/>
        <item x="367"/>
        <item x="326"/>
        <item x="411"/>
        <item x="80"/>
        <item x="312"/>
        <item x="529"/>
        <item x="279"/>
        <item x="167"/>
        <item x="464"/>
        <item x="288"/>
        <item x="375"/>
        <item x="427"/>
        <item x="148"/>
        <item x="239"/>
        <item x="310"/>
        <item x="174"/>
        <item x="434"/>
        <item x="523"/>
        <item x="390"/>
        <item x="366"/>
        <item x="538"/>
        <item x="208"/>
        <item x="136"/>
        <item x="338"/>
        <item x="168"/>
        <item x="169"/>
        <item x="313"/>
        <item x="497"/>
        <item x="170"/>
        <item x="450"/>
        <item x="403"/>
        <item x="408"/>
        <item x="462"/>
        <item x="385"/>
        <item x="203"/>
        <item x="360"/>
        <item x="379"/>
        <item x="212"/>
        <item x="182"/>
        <item x="549"/>
        <item x="501"/>
        <item x="458"/>
        <item x="548"/>
        <item x="477"/>
        <item x="137"/>
        <item x="543"/>
        <item x="409"/>
        <item x="404"/>
        <item x="438"/>
        <item x="476"/>
        <item x="401"/>
        <item x="315"/>
        <item x="210"/>
        <item x="487"/>
        <item x="467"/>
        <item x="293"/>
        <item x="214"/>
        <item x="340"/>
        <item x="318"/>
        <item x="520"/>
        <item x="547"/>
        <item x="414"/>
        <item x="156"/>
        <item x="402"/>
        <item x="446"/>
        <item x="499"/>
        <item x="215"/>
        <item x="550"/>
        <item x="440"/>
        <item x="448"/>
        <item x="511"/>
        <item x="486"/>
        <item x="185"/>
        <item x="195"/>
        <item x="528"/>
        <item x="451"/>
        <item x="530"/>
        <item x="373"/>
        <item x="397"/>
        <item x="368"/>
        <item x="376"/>
        <item x="526"/>
        <item x="280"/>
        <item x="309"/>
        <item x="347"/>
        <item x="457"/>
        <item x="545"/>
        <item x="323"/>
        <item x="370"/>
        <item x="407"/>
        <item x="361"/>
        <item x="356"/>
        <item x="484"/>
        <item x="426"/>
        <item x="516"/>
        <item x="387"/>
        <item x="496"/>
        <item x="455"/>
        <item x="216"/>
        <item x="463"/>
        <item x="184"/>
        <item x="236"/>
        <item x="423"/>
        <item x="291"/>
        <item x="207"/>
        <item x="134"/>
        <item x="381"/>
        <item x="191"/>
        <item x="452"/>
        <item x="525"/>
        <item x="471"/>
        <item x="209"/>
        <item x="341"/>
        <item x="494"/>
        <item x="478"/>
        <item x="527"/>
        <item x="359"/>
        <item x="283"/>
        <item x="101"/>
        <item x="290"/>
        <item x="522"/>
        <item x="443"/>
        <item x="334"/>
        <item x="330"/>
        <item x="416"/>
        <item x="515"/>
        <item x="374"/>
        <item x="445"/>
        <item x="264"/>
        <item x="114"/>
        <item x="171"/>
        <item x="465"/>
        <item x="357"/>
        <item x="537"/>
        <item x="460"/>
        <item x="508"/>
        <item x="413"/>
        <item x="36"/>
        <item x="437"/>
        <item x="50"/>
        <item x="482"/>
        <item x="66"/>
        <item x="199"/>
        <item x="439"/>
        <item x="220"/>
        <item x="218"/>
        <item x="44"/>
        <item x="428"/>
        <item x="346"/>
        <item x="74"/>
        <item x="517"/>
        <item x="502"/>
        <item x="384"/>
        <item x="470"/>
        <item x="99"/>
        <item x="139"/>
        <item x="444"/>
        <item x="89"/>
        <item x="498"/>
        <item x="175"/>
        <item x="392"/>
        <item x="441"/>
        <item x="417"/>
        <item x="76"/>
        <item x="324"/>
        <item x="328"/>
        <item x="163"/>
        <item x="48"/>
        <item x="153"/>
        <item x="193"/>
        <item x="19"/>
        <item x="111"/>
        <item x="263"/>
        <item x="201"/>
        <item x="92"/>
        <item x="491"/>
        <item x="181"/>
        <item x="15"/>
        <item x="149"/>
        <item x="13"/>
        <item x="419"/>
        <item x="435"/>
        <item x="20"/>
        <item x="88"/>
        <item x="186"/>
        <item x="68"/>
        <item x="39"/>
        <item x="183"/>
        <item x="154"/>
        <item x="202"/>
        <item x="179"/>
        <item x="57"/>
        <item x="135"/>
        <item x="29"/>
        <item x="75"/>
        <item x="196"/>
        <item x="143"/>
        <item x="63"/>
        <item x="197"/>
        <item x="78"/>
        <item x="162"/>
        <item x="160"/>
        <item x="56"/>
        <item x="46"/>
        <item x="474"/>
        <item x="53"/>
        <item x="172"/>
        <item x="86"/>
        <item x="52"/>
        <item x="54"/>
        <item x="122"/>
        <item x="41"/>
        <item x="27"/>
        <item x="192"/>
        <item x="194"/>
        <item x="138"/>
        <item x="349"/>
        <item x="225"/>
        <item x="65"/>
        <item x="503"/>
        <item x="116"/>
        <item x="213"/>
        <item x="141"/>
        <item x="166"/>
        <item x="103"/>
        <item x="130"/>
        <item x="161"/>
        <item x="127"/>
        <item t="default"/>
      </items>
    </pivotField>
    <pivotField dataField="1" showAll="0">
      <items count="450">
        <item x="261"/>
        <item x="173"/>
        <item x="195"/>
        <item x="216"/>
        <item x="333"/>
        <item x="307"/>
        <item x="208"/>
        <item x="201"/>
        <item x="229"/>
        <item x="159"/>
        <item x="250"/>
        <item x="190"/>
        <item x="174"/>
        <item x="150"/>
        <item x="222"/>
        <item x="182"/>
        <item x="17"/>
        <item x="242"/>
        <item x="231"/>
        <item x="203"/>
        <item x="183"/>
        <item x="243"/>
        <item x="170"/>
        <item x="357"/>
        <item x="47"/>
        <item x="187"/>
        <item x="435"/>
        <item x="7"/>
        <item x="254"/>
        <item x="239"/>
        <item x="172"/>
        <item x="247"/>
        <item x="9"/>
        <item x="1"/>
        <item x="340"/>
        <item x="197"/>
        <item x="432"/>
        <item x="31"/>
        <item x="4"/>
        <item x="228"/>
        <item x="189"/>
        <item x="269"/>
        <item x="198"/>
        <item x="119"/>
        <item x="225"/>
        <item x="30"/>
        <item x="81"/>
        <item x="141"/>
        <item x="6"/>
        <item x="33"/>
        <item x="420"/>
        <item x="255"/>
        <item x="85"/>
        <item x="185"/>
        <item x="211"/>
        <item x="64"/>
        <item x="22"/>
        <item x="92"/>
        <item x="312"/>
        <item x="396"/>
        <item x="359"/>
        <item x="149"/>
        <item x="108"/>
        <item x="23"/>
        <item x="112"/>
        <item x="26"/>
        <item x="3"/>
        <item x="11"/>
        <item x="210"/>
        <item x="245"/>
        <item x="417"/>
        <item x="321"/>
        <item x="21"/>
        <item x="105"/>
        <item x="180"/>
        <item x="251"/>
        <item x="284"/>
        <item x="100"/>
        <item x="101"/>
        <item x="10"/>
        <item x="53"/>
        <item x="325"/>
        <item x="40"/>
        <item x="76"/>
        <item x="407"/>
        <item x="192"/>
        <item x="298"/>
        <item x="169"/>
        <item x="12"/>
        <item x="120"/>
        <item x="445"/>
        <item x="70"/>
        <item x="332"/>
        <item x="405"/>
        <item x="395"/>
        <item x="381"/>
        <item x="235"/>
        <item x="102"/>
        <item x="8"/>
        <item x="5"/>
        <item x="398"/>
        <item x="313"/>
        <item x="121"/>
        <item x="376"/>
        <item x="267"/>
        <item x="0"/>
        <item x="97"/>
        <item x="226"/>
        <item x="302"/>
        <item x="296"/>
        <item x="323"/>
        <item x="266"/>
        <item x="207"/>
        <item x="77"/>
        <item x="66"/>
        <item x="29"/>
        <item x="348"/>
        <item x="273"/>
        <item x="165"/>
        <item x="390"/>
        <item x="175"/>
        <item x="179"/>
        <item x="49"/>
        <item x="253"/>
        <item x="72"/>
        <item x="278"/>
        <item x="178"/>
        <item x="219"/>
        <item x="409"/>
        <item x="36"/>
        <item x="41"/>
        <item x="441"/>
        <item x="276"/>
        <item x="93"/>
        <item x="38"/>
        <item x="68"/>
        <item x="290"/>
        <item x="265"/>
        <item x="275"/>
        <item x="342"/>
        <item x="286"/>
        <item x="28"/>
        <item x="75"/>
        <item x="379"/>
        <item x="153"/>
        <item x="315"/>
        <item x="238"/>
        <item x="204"/>
        <item x="354"/>
        <item x="274"/>
        <item x="87"/>
        <item x="63"/>
        <item x="289"/>
        <item x="96"/>
        <item x="317"/>
        <item x="322"/>
        <item x="355"/>
        <item x="202"/>
        <item x="15"/>
        <item x="135"/>
        <item x="55"/>
        <item x="371"/>
        <item x="447"/>
        <item x="2"/>
        <item x="24"/>
        <item x="351"/>
        <item x="227"/>
        <item x="264"/>
        <item x="335"/>
        <item x="384"/>
        <item x="301"/>
        <item x="263"/>
        <item x="171"/>
        <item x="20"/>
        <item x="199"/>
        <item x="318"/>
        <item x="293"/>
        <item x="34"/>
        <item x="205"/>
        <item x="32"/>
        <item x="374"/>
        <item x="224"/>
        <item x="94"/>
        <item x="319"/>
        <item x="346"/>
        <item x="437"/>
        <item x="387"/>
        <item x="412"/>
        <item x="71"/>
        <item x="158"/>
        <item x="308"/>
        <item x="214"/>
        <item x="193"/>
        <item x="176"/>
        <item x="79"/>
        <item x="181"/>
        <item x="365"/>
        <item x="421"/>
        <item x="427"/>
        <item x="213"/>
        <item x="164"/>
        <item x="362"/>
        <item x="337"/>
        <item x="373"/>
        <item x="217"/>
        <item x="237"/>
        <item x="244"/>
        <item x="230"/>
        <item x="188"/>
        <item x="232"/>
        <item x="257"/>
        <item x="151"/>
        <item x="200"/>
        <item x="221"/>
        <item x="157"/>
        <item x="281"/>
        <item x="43"/>
        <item x="191"/>
        <item x="442"/>
        <item x="446"/>
        <item x="444"/>
        <item x="375"/>
        <item x="109"/>
        <item x="336"/>
        <item x="277"/>
        <item x="258"/>
        <item x="425"/>
        <item x="285"/>
        <item x="223"/>
        <item x="309"/>
        <item x="443"/>
        <item x="220"/>
        <item x="196"/>
        <item x="363"/>
        <item x="397"/>
        <item x="378"/>
        <item x="186"/>
        <item x="209"/>
        <item x="163"/>
        <item x="123"/>
        <item x="383"/>
        <item x="295"/>
        <item x="268"/>
        <item x="287"/>
        <item x="448"/>
        <item x="360"/>
        <item x="310"/>
        <item x="248"/>
        <item x="434"/>
        <item x="423"/>
        <item x="414"/>
        <item x="292"/>
        <item x="145"/>
        <item x="372"/>
        <item x="46"/>
        <item x="241"/>
        <item x="400"/>
        <item x="206"/>
        <item x="300"/>
        <item x="240"/>
        <item x="389"/>
        <item x="358"/>
        <item x="320"/>
        <item x="410"/>
        <item x="234"/>
        <item x="330"/>
        <item x="168"/>
        <item x="380"/>
        <item x="184"/>
        <item x="117"/>
        <item x="361"/>
        <item x="329"/>
        <item x="385"/>
        <item x="401"/>
        <item x="106"/>
        <item x="233"/>
        <item x="347"/>
        <item x="439"/>
        <item x="429"/>
        <item x="419"/>
        <item x="413"/>
        <item x="215"/>
        <item x="368"/>
        <item x="95"/>
        <item x="291"/>
        <item x="349"/>
        <item x="331"/>
        <item x="294"/>
        <item x="160"/>
        <item x="236"/>
        <item x="424"/>
        <item x="177"/>
        <item x="366"/>
        <item x="328"/>
        <item x="218"/>
        <item x="297"/>
        <item x="430"/>
        <item x="282"/>
        <item x="345"/>
        <item x="143"/>
        <item x="327"/>
        <item x="403"/>
        <item x="271"/>
        <item x="279"/>
        <item x="304"/>
        <item x="428"/>
        <item x="259"/>
        <item x="339"/>
        <item x="156"/>
        <item x="343"/>
        <item x="404"/>
        <item x="133"/>
        <item x="155"/>
        <item x="256"/>
        <item x="431"/>
        <item x="377"/>
        <item x="311"/>
        <item x="212"/>
        <item x="408"/>
        <item x="260"/>
        <item x="369"/>
        <item x="426"/>
        <item x="344"/>
        <item x="288"/>
        <item x="130"/>
        <item x="136"/>
        <item x="436"/>
        <item x="422"/>
        <item x="140"/>
        <item x="341"/>
        <item x="388"/>
        <item x="314"/>
        <item x="356"/>
        <item x="131"/>
        <item x="324"/>
        <item x="166"/>
        <item x="270"/>
        <item x="305"/>
        <item x="89"/>
        <item x="326"/>
        <item x="129"/>
        <item x="386"/>
        <item x="303"/>
        <item x="306"/>
        <item x="399"/>
        <item x="440"/>
        <item x="139"/>
        <item x="83"/>
        <item x="438"/>
        <item x="382"/>
        <item x="316"/>
        <item x="391"/>
        <item x="418"/>
        <item x="353"/>
        <item x="134"/>
        <item x="367"/>
        <item x="246"/>
        <item x="411"/>
        <item x="35"/>
        <item x="433"/>
        <item x="283"/>
        <item x="154"/>
        <item x="194"/>
        <item x="280"/>
        <item x="334"/>
        <item x="42"/>
        <item x="124"/>
        <item x="299"/>
        <item x="74"/>
        <item x="60"/>
        <item x="352"/>
        <item x="394"/>
        <item x="415"/>
        <item x="90"/>
        <item x="142"/>
        <item x="137"/>
        <item x="370"/>
        <item x="82"/>
        <item x="110"/>
        <item x="249"/>
        <item x="48"/>
        <item x="128"/>
        <item x="350"/>
        <item x="18"/>
        <item x="19"/>
        <item x="58"/>
        <item x="392"/>
        <item x="73"/>
        <item x="144"/>
        <item x="138"/>
        <item x="14"/>
        <item x="37"/>
        <item x="16"/>
        <item x="78"/>
        <item x="364"/>
        <item x="59"/>
        <item x="406"/>
        <item x="402"/>
        <item x="393"/>
        <item x="107"/>
        <item x="13"/>
        <item x="122"/>
        <item x="148"/>
        <item x="65"/>
        <item x="118"/>
        <item x="132"/>
        <item x="152"/>
        <item x="56"/>
        <item x="45"/>
        <item x="88"/>
        <item x="54"/>
        <item x="252"/>
        <item x="161"/>
        <item x="146"/>
        <item x="67"/>
        <item x="27"/>
        <item x="114"/>
        <item x="86"/>
        <item x="262"/>
        <item x="147"/>
        <item x="162"/>
        <item x="50"/>
        <item x="51"/>
        <item x="44"/>
        <item x="61"/>
        <item x="62"/>
        <item x="25"/>
        <item x="39"/>
        <item x="80"/>
        <item x="69"/>
        <item x="98"/>
        <item x="127"/>
        <item x="116"/>
        <item x="125"/>
        <item x="52"/>
        <item x="115"/>
        <item x="99"/>
        <item x="272"/>
        <item x="338"/>
        <item x="91"/>
        <item x="57"/>
        <item x="111"/>
        <item x="126"/>
        <item x="84"/>
        <item x="167"/>
        <item x="416"/>
        <item x="113"/>
        <item x="104"/>
        <item x="103"/>
        <item t="default"/>
      </items>
    </pivotField>
    <pivotField numFmtId="9" showAll="0"/>
    <pivotField showAll="0"/>
    <pivotField showAll="0"/>
    <pivotField showAll="0"/>
    <pivotField showAll="0"/>
    <pivotField showAll="0"/>
  </pivotFields>
  <rowFields count="1">
    <field x="2"/>
  </rowFields>
  <rowItems count="10">
    <i>
      <x/>
    </i>
    <i>
      <x v="1"/>
    </i>
    <i>
      <x v="2"/>
    </i>
    <i>
      <x v="3"/>
    </i>
    <i>
      <x v="4"/>
    </i>
    <i>
      <x v="5"/>
    </i>
    <i>
      <x v="6"/>
    </i>
    <i>
      <x v="7"/>
    </i>
    <i>
      <x v="8"/>
    </i>
    <i t="grand">
      <x/>
    </i>
  </rowItems>
  <colFields count="1">
    <field x="-2"/>
  </colFields>
  <colItems count="2">
    <i>
      <x/>
    </i>
    <i i="1">
      <x v="1"/>
    </i>
  </colItems>
  <dataFields count="2">
    <dataField name="Average of Discounted Price" fld="7" subtotal="average" baseField="2" baseItem="0"/>
    <dataField name="Average of Actual Price" fld="8" subtotal="average" baseField="2"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73E0DD-A717-419C-9C0F-5DE20CF5DEE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30" firstHeaderRow="1" firstDataRow="1" firstDataCol="1"/>
  <pivotFields count="15">
    <pivotField showAll="0"/>
    <pivotField dataField="1" showAll="0">
      <items count="1338">
        <item x="1030"/>
        <item x="1164"/>
        <item x="137"/>
        <item x="514"/>
        <item x="733"/>
        <item x="565"/>
        <item x="1328"/>
        <item x="263"/>
        <item x="179"/>
        <item x="250"/>
        <item x="48"/>
        <item x="159"/>
        <item x="155"/>
        <item x="128"/>
        <item x="211"/>
        <item x="251"/>
        <item x="316"/>
        <item x="295"/>
        <item x="236"/>
        <item x="1281"/>
        <item x="265"/>
        <item x="130"/>
        <item x="86"/>
        <item x="270"/>
        <item x="171"/>
        <item x="24"/>
        <item x="67"/>
        <item x="168"/>
        <item x="632"/>
        <item x="1167"/>
        <item x="1299"/>
        <item x="1032"/>
        <item x="1100"/>
        <item x="1040"/>
        <item x="1121"/>
        <item x="368"/>
        <item x="229"/>
        <item x="1207"/>
        <item x="938"/>
        <item x="1279"/>
        <item x="1208"/>
        <item x="930"/>
        <item x="1078"/>
        <item x="935"/>
        <item x="1256"/>
        <item x="1270"/>
        <item x="1304"/>
        <item x="976"/>
        <item x="318"/>
        <item x="669"/>
        <item x="816"/>
        <item x="707"/>
        <item x="646"/>
        <item x="736"/>
        <item x="274"/>
        <item x="328"/>
        <item x="145"/>
        <item x="60"/>
        <item x="327"/>
        <item x="1123"/>
        <item x="1326"/>
        <item x="1063"/>
        <item x="1146"/>
        <item x="834"/>
        <item x="303"/>
        <item x="943"/>
        <item x="239"/>
        <item x="534"/>
        <item x="961"/>
        <item x="1204"/>
        <item x="1162"/>
        <item x="218"/>
        <item x="47"/>
        <item x="65"/>
        <item x="658"/>
        <item x="656"/>
        <item x="101"/>
        <item x="185"/>
        <item x="191"/>
        <item x="259"/>
        <item x="213"/>
        <item x="69"/>
        <item x="687"/>
        <item x="896"/>
        <item x="277"/>
        <item x="282"/>
        <item x="311"/>
        <item x="260"/>
        <item x="290"/>
        <item x="324"/>
        <item x="126"/>
        <item x="129"/>
        <item x="230"/>
        <item x="125"/>
        <item x="1210"/>
        <item x="160"/>
        <item x="184"/>
        <item x="289"/>
        <item x="12"/>
        <item x="1311"/>
        <item x="267"/>
        <item x="1104"/>
        <item x="51"/>
        <item x="49"/>
        <item x="134"/>
        <item x="52"/>
        <item x="146"/>
        <item x="36"/>
        <item x="30"/>
        <item x="40"/>
        <item x="212"/>
        <item x="183"/>
        <item x="186"/>
        <item x="293"/>
        <item x="63"/>
        <item x="247"/>
        <item x="399"/>
        <item x="424"/>
        <item x="75"/>
        <item x="403"/>
        <item x="536"/>
        <item x="172"/>
        <item x="76"/>
        <item x="240"/>
        <item x="31"/>
        <item x="163"/>
        <item x="147"/>
        <item x="398"/>
        <item x="27"/>
        <item x="54"/>
        <item x="9"/>
        <item x="1"/>
        <item x="17"/>
        <item x="1169"/>
        <item x="205"/>
        <item x="526"/>
        <item x="449"/>
        <item x="750"/>
        <item x="758"/>
        <item x="1193"/>
        <item x="689"/>
        <item x="756"/>
        <item x="1288"/>
        <item x="1161"/>
        <item x="1197"/>
        <item x="1082"/>
        <item x="856"/>
        <item x="279"/>
        <item x="221"/>
        <item x="1021"/>
        <item x="1026"/>
        <item x="1180"/>
        <item x="1053"/>
        <item x="977"/>
        <item x="1081"/>
        <item x="974"/>
        <item x="1034"/>
        <item x="909"/>
        <item x="949"/>
        <item x="1051"/>
        <item x="1323"/>
        <item x="923"/>
        <item x="1213"/>
        <item x="918"/>
        <item x="1334"/>
        <item x="969"/>
        <item x="939"/>
        <item x="963"/>
        <item x="916"/>
        <item x="950"/>
        <item x="1144"/>
        <item x="995"/>
        <item x="1135"/>
        <item x="919"/>
        <item x="1057"/>
        <item x="1285"/>
        <item x="902"/>
        <item x="914"/>
        <item x="975"/>
        <item x="1096"/>
        <item x="898"/>
        <item x="156"/>
        <item x="120"/>
        <item x="198"/>
        <item x="262"/>
        <item x="854"/>
        <item x="164"/>
        <item x="235"/>
        <item x="309"/>
        <item x="888"/>
        <item x="1214"/>
        <item x="1114"/>
        <item x="148"/>
        <item x="189"/>
        <item x="204"/>
        <item x="245"/>
        <item x="83"/>
        <item x="29"/>
        <item x="548"/>
        <item x="544"/>
        <item x="641"/>
        <item x="618"/>
        <item x="760"/>
        <item x="388"/>
        <item x="350"/>
        <item x="543"/>
        <item x="806"/>
        <item x="567"/>
        <item x="566"/>
        <item x="675"/>
        <item x="418"/>
        <item x="579"/>
        <item x="890"/>
        <item x="92"/>
        <item x="3"/>
        <item x="634"/>
        <item x="466"/>
        <item x="111"/>
        <item x="228"/>
        <item x="182"/>
        <item x="219"/>
        <item x="6"/>
        <item x="491"/>
        <item x="440"/>
        <item x="550"/>
        <item x="576"/>
        <item x="604"/>
        <item x="502"/>
        <item x="553"/>
        <item x="599"/>
        <item x="258"/>
        <item x="11"/>
        <item x="716"/>
        <item x="877"/>
        <item x="714"/>
        <item x="18"/>
        <item x="113"/>
        <item x="74"/>
        <item x="139"/>
        <item x="406"/>
        <item x="381"/>
        <item x="436"/>
        <item x="334"/>
        <item x="467"/>
        <item x="435"/>
        <item x="344"/>
        <item x="383"/>
        <item x="405"/>
        <item x="957"/>
        <item x="1126"/>
        <item x="1336"/>
        <item x="1272"/>
        <item x="1313"/>
        <item x="1219"/>
        <item x="964"/>
        <item x="586"/>
        <item x="768"/>
        <item x="574"/>
        <item x="810"/>
        <item x="761"/>
        <item x="559"/>
        <item x="592"/>
        <item x="685"/>
        <item x="593"/>
        <item x="692"/>
        <item x="584"/>
        <item x="562"/>
        <item x="670"/>
        <item x="1111"/>
        <item x="1050"/>
        <item x="718"/>
        <item x="1265"/>
        <item x="965"/>
        <item x="948"/>
        <item x="955"/>
        <item x="1224"/>
        <item x="940"/>
        <item x="1005"/>
        <item x="1077"/>
        <item x="993"/>
        <item x="256"/>
        <item x="825"/>
        <item x="1271"/>
        <item x="200"/>
        <item x="654"/>
        <item x="785"/>
        <item x="799"/>
        <item x="865"/>
        <item x="882"/>
        <item x="1260"/>
        <item x="1273"/>
        <item x="1235"/>
        <item x="1153"/>
        <item x="884"/>
        <item x="852"/>
        <item x="814"/>
        <item x="242"/>
        <item x="222"/>
        <item x="1283"/>
        <item x="883"/>
        <item x="594"/>
        <item x="577"/>
        <item x="841"/>
        <item x="655"/>
        <item x="71"/>
        <item x="1166"/>
        <item x="1188"/>
        <item x="1278"/>
        <item x="645"/>
        <item x="879"/>
        <item x="855"/>
        <item x="701"/>
        <item x="791"/>
        <item x="790"/>
        <item x="564"/>
        <item x="839"/>
        <item x="753"/>
        <item x="721"/>
        <item x="615"/>
        <item x="769"/>
        <item x="626"/>
        <item x="1015"/>
        <item x="203"/>
        <item x="114"/>
        <item x="1054"/>
        <item x="772"/>
        <item x="1023"/>
        <item x="248"/>
        <item x="910"/>
        <item x="110"/>
        <item x="1150"/>
        <item x="956"/>
        <item x="1223"/>
        <item x="973"/>
        <item x="1305"/>
        <item x="1159"/>
        <item x="1011"/>
        <item x="1211"/>
        <item x="990"/>
        <item x="984"/>
        <item x="1163"/>
        <item x="1022"/>
        <item x="1136"/>
        <item x="1070"/>
        <item x="1220"/>
        <item x="107"/>
        <item x="720"/>
        <item x="885"/>
        <item x="688"/>
        <item x="214"/>
        <item x="1183"/>
        <item x="1130"/>
        <item x="268"/>
        <item x="719"/>
        <item x="271"/>
        <item x="100"/>
        <item x="560"/>
        <item x="561"/>
        <item x="568"/>
        <item x="585"/>
        <item x="1170"/>
        <item x="624"/>
        <item x="838"/>
        <item x="700"/>
        <item x="580"/>
        <item x="739"/>
        <item x="774"/>
        <item x="46"/>
        <item x="1119"/>
        <item x="373"/>
        <item x="677"/>
        <item x="807"/>
        <item x="798"/>
        <item x="194"/>
        <item x="642"/>
        <item x="617"/>
        <item x="742"/>
        <item x="39"/>
        <item x="149"/>
        <item x="563"/>
        <item x="630"/>
        <item x="887"/>
        <item x="28"/>
        <item x="20"/>
        <item x="703"/>
        <item x="541"/>
        <item x="1292"/>
        <item x="1312"/>
        <item x="633"/>
        <item x="858"/>
        <item x="695"/>
        <item x="1178"/>
        <item x="157"/>
        <item x="116"/>
        <item x="167"/>
        <item x="244"/>
        <item x="539"/>
        <item x="450"/>
        <item x="355"/>
        <item x="459"/>
        <item x="1267"/>
        <item x="495"/>
        <item x="1085"/>
        <item x="751"/>
        <item x="743"/>
        <item x="1090"/>
        <item x="610"/>
        <item x="1239"/>
        <item x="715"/>
        <item x="1107"/>
        <item x="811"/>
        <item x="329"/>
        <item x="1129"/>
        <item x="1227"/>
        <item x="1151"/>
        <item x="1316"/>
        <item x="1044"/>
        <item x="970"/>
        <item x="1031"/>
        <item x="587"/>
        <item x="665"/>
        <item x="314"/>
        <item x="817"/>
        <item x="1049"/>
        <item x="740"/>
        <item x="1095"/>
        <item x="390"/>
        <item x="664"/>
        <item x="362"/>
        <item x="523"/>
        <item x="484"/>
        <item x="358"/>
        <item x="332"/>
        <item x="735"/>
        <item x="333"/>
        <item x="448"/>
        <item x="766"/>
        <item x="538"/>
        <item x="369"/>
        <item x="79"/>
        <item x="178"/>
        <item x="44"/>
        <item x="176"/>
        <item x="253"/>
        <item x="485"/>
        <item x="196"/>
        <item x="457"/>
        <item x="81"/>
        <item x="23"/>
        <item x="527"/>
        <item x="867"/>
        <item x="627"/>
        <item x="1262"/>
        <item x="1139"/>
        <item x="154"/>
        <item x="97"/>
        <item x="979"/>
        <item x="874"/>
        <item x="864"/>
        <item x="698"/>
        <item x="591"/>
        <item x="842"/>
        <item x="737"/>
        <item x="694"/>
        <item x="713"/>
        <item x="638"/>
        <item x="408"/>
        <item x="582"/>
        <item x="90"/>
        <item x="709"/>
        <item x="1291"/>
        <item x="899"/>
        <item x="412"/>
        <item x="1202"/>
        <item x="1228"/>
        <item x="1047"/>
        <item x="1314"/>
        <item x="913"/>
        <item x="1109"/>
        <item x="934"/>
        <item x="1249"/>
        <item x="1194"/>
        <item x="1184"/>
        <item x="1074"/>
        <item x="1243"/>
        <item x="929"/>
        <item x="1038"/>
        <item x="1101"/>
        <item x="1198"/>
        <item x="911"/>
        <item x="1080"/>
        <item x="1335"/>
        <item x="1303"/>
        <item x="1155"/>
        <item x="861"/>
        <item x="980"/>
        <item x="1206"/>
        <item x="962"/>
        <item x="1058"/>
        <item x="1318"/>
        <item x="238"/>
        <item x="1020"/>
        <item x="1131"/>
        <item x="123"/>
        <item x="291"/>
        <item x="1036"/>
        <item x="1056"/>
        <item x="1145"/>
        <item x="616"/>
        <item x="414"/>
        <item x="830"/>
        <item x="862"/>
        <item x="622"/>
        <item x="581"/>
        <item x="773"/>
        <item x="845"/>
        <item x="880"/>
        <item x="803"/>
        <item x="873"/>
        <item x="866"/>
        <item x="683"/>
        <item x="886"/>
        <item x="556"/>
        <item x="570"/>
        <item x="749"/>
        <item x="801"/>
        <item x="557"/>
        <item x="596"/>
        <item x="710"/>
        <item x="1172"/>
        <item x="1140"/>
        <item x="1000"/>
        <item x="1001"/>
        <item x="684"/>
        <item x="1134"/>
        <item x="1295"/>
        <item x="1275"/>
        <item x="1060"/>
        <item x="1298"/>
        <item x="1156"/>
        <item x="1196"/>
        <item x="127"/>
        <item x="999"/>
        <item x="989"/>
        <item x="1142"/>
        <item x="1320"/>
        <item x="857"/>
        <item x="1310"/>
        <item x="1125"/>
        <item x="1154"/>
        <item x="924"/>
        <item x="1087"/>
        <item x="1122"/>
        <item x="1215"/>
        <item x="1185"/>
        <item x="1195"/>
        <item x="1157"/>
        <item x="1103"/>
        <item x="893"/>
        <item x="668"/>
        <item x="782"/>
        <item x="1247"/>
        <item x="724"/>
        <item x="1201"/>
        <item x="1007"/>
        <item x="1018"/>
        <item x="1012"/>
        <item x="1171"/>
        <item x="875"/>
        <item x="1245"/>
        <item x="1236"/>
        <item x="1321"/>
        <item x="504"/>
        <item x="509"/>
        <item x="382"/>
        <item x="364"/>
        <item x="433"/>
        <item x="442"/>
        <item x="389"/>
        <item x="415"/>
        <item x="423"/>
        <item x="460"/>
        <item x="416"/>
        <item x="371"/>
        <item x="471"/>
        <item x="430"/>
        <item x="468"/>
        <item x="310"/>
        <item x="102"/>
        <item x="762"/>
        <item x="345"/>
        <item x="452"/>
        <item x="631"/>
        <item x="554"/>
        <item x="663"/>
        <item x="648"/>
        <item x="637"/>
        <item x="1234"/>
        <item x="1072"/>
        <item x="657"/>
        <item x="188"/>
        <item x="215"/>
        <item x="1309"/>
        <item x="1232"/>
        <item x="1252"/>
        <item x="1152"/>
        <item x="1041"/>
        <item x="1009"/>
        <item x="1286"/>
        <item x="915"/>
        <item x="958"/>
        <item x="1084"/>
        <item x="1043"/>
        <item x="1149"/>
        <item x="1055"/>
        <item x="1179"/>
        <item x="1296"/>
        <item x="1006"/>
        <item x="1231"/>
        <item x="1181"/>
        <item x="117"/>
        <item x="438"/>
        <item x="542"/>
        <item x="741"/>
        <item x="1237"/>
        <item x="998"/>
        <item x="1322"/>
        <item x="1037"/>
        <item x="1094"/>
        <item x="771"/>
        <item x="1324"/>
        <item x="1246"/>
        <item x="304"/>
        <item x="294"/>
        <item x="144"/>
        <item x="325"/>
        <item x="288"/>
        <item x="1242"/>
        <item x="269"/>
        <item x="1264"/>
        <item x="1175"/>
        <item x="1071"/>
        <item x="1307"/>
        <item x="987"/>
        <item x="486"/>
        <item x="1297"/>
        <item x="62"/>
        <item x="521"/>
        <item x="118"/>
        <item x="88"/>
        <item x="745"/>
        <item x="764"/>
        <item x="697"/>
        <item x="555"/>
        <item x="266"/>
        <item x="93"/>
        <item x="795"/>
        <item x="1317"/>
        <item x="524"/>
        <item x="298"/>
        <item x="870"/>
        <item x="777"/>
        <item x="702"/>
        <item x="730"/>
        <item x="767"/>
        <item x="800"/>
        <item x="889"/>
        <item x="281"/>
        <item x="1226"/>
        <item x="135"/>
        <item x="283"/>
        <item x="19"/>
        <item x="112"/>
        <item x="1330"/>
        <item x="1290"/>
        <item x="1102"/>
        <item x="920"/>
        <item x="946"/>
        <item x="917"/>
        <item x="1254"/>
        <item x="988"/>
        <item x="921"/>
        <item x="942"/>
        <item x="1263"/>
        <item x="1019"/>
        <item x="1306"/>
        <item x="1133"/>
        <item x="1293"/>
        <item x="991"/>
        <item x="1024"/>
        <item x="505"/>
        <item x="1173"/>
        <item x="643"/>
        <item x="546"/>
        <item x="705"/>
        <item x="793"/>
        <item x="849"/>
        <item x="623"/>
        <item x="851"/>
        <item x="731"/>
        <item x="614"/>
        <item x="651"/>
        <item x="784"/>
        <item x="674"/>
        <item x="653"/>
        <item x="738"/>
        <item x="755"/>
        <item x="233"/>
        <item x="96"/>
        <item x="193"/>
        <item x="165"/>
        <item x="275"/>
        <item x="1268"/>
        <item x="1216"/>
        <item x="138"/>
        <item x="142"/>
        <item x="770"/>
        <item x="302"/>
        <item x="996"/>
        <item x="315"/>
        <item x="676"/>
        <item x="690"/>
        <item x="1248"/>
        <item x="972"/>
        <item x="1148"/>
        <item x="1276"/>
        <item x="711"/>
        <item x="1165"/>
        <item x="607"/>
        <item x="103"/>
        <item x="278"/>
        <item x="421"/>
        <item x="354"/>
        <item x="353"/>
        <item x="197"/>
        <item x="231"/>
        <item x="41"/>
        <item x="455"/>
        <item x="330"/>
        <item x="133"/>
        <item x="431"/>
        <item x="808"/>
        <item x="16"/>
        <item x="319"/>
        <item x="308"/>
        <item x="1045"/>
        <item x="15"/>
        <item x="335"/>
        <item x="522"/>
        <item x="1302"/>
        <item x="7"/>
        <item x="407"/>
        <item x="153"/>
        <item x="1199"/>
        <item x="982"/>
        <item x="1059"/>
        <item x="535"/>
        <item x="68"/>
        <item x="1294"/>
        <item x="1138"/>
        <item x="1190"/>
        <item x="1067"/>
        <item x="1132"/>
        <item x="912"/>
        <item x="483"/>
        <item x="434"/>
        <item x="1158"/>
        <item x="1147"/>
        <item x="474"/>
        <item x="208"/>
        <item x="480"/>
        <item x="1233"/>
        <item x="1331"/>
        <item x="1187"/>
        <item x="301"/>
        <item x="1332"/>
        <item x="482"/>
        <item x="629"/>
        <item x="696"/>
        <item x="647"/>
        <item x="478"/>
        <item x="660"/>
        <item x="370"/>
        <item x="458"/>
        <item x="380"/>
        <item x="533"/>
        <item x="357"/>
        <item x="428"/>
        <item x="518"/>
        <item x="763"/>
        <item x="501"/>
        <item x="804"/>
        <item x="473"/>
        <item x="644"/>
        <item x="462"/>
        <item x="342"/>
        <item x="512"/>
        <item x="429"/>
        <item x="422"/>
        <item x="400"/>
        <item x="343"/>
        <item x="500"/>
        <item x="506"/>
        <item x="932"/>
        <item x="597"/>
        <item x="878"/>
        <item x="734"/>
        <item x="85"/>
        <item x="91"/>
        <item x="397"/>
        <item x="499"/>
        <item x="38"/>
        <item x="216"/>
        <item x="323"/>
        <item x="26"/>
        <item x="57"/>
        <item x="338"/>
        <item x="393"/>
        <item x="337"/>
        <item x="481"/>
        <item x="494"/>
        <item x="432"/>
        <item x="376"/>
        <item x="426"/>
        <item x="520"/>
        <item x="70"/>
        <item x="1073"/>
        <item x="848"/>
        <item x="967"/>
        <item x="1222"/>
        <item x="945"/>
        <item x="1205"/>
        <item x="978"/>
        <item x="907"/>
        <item x="1240"/>
        <item x="606"/>
        <item x="850"/>
        <item x="1200"/>
        <item x="680"/>
        <item x="881"/>
        <item x="778"/>
        <item x="672"/>
        <item x="843"/>
        <item x="812"/>
        <item x="869"/>
        <item x="754"/>
        <item x="1115"/>
        <item x="1089"/>
        <item x="1108"/>
        <item x="1106"/>
        <item x="983"/>
        <item x="981"/>
        <item x="1315"/>
        <item x="1124"/>
        <item x="1143"/>
        <item x="1110"/>
        <item x="933"/>
        <item x="947"/>
        <item x="928"/>
        <item x="1079"/>
        <item x="1068"/>
        <item x="951"/>
        <item x="1258"/>
        <item x="1329"/>
        <item x="1174"/>
        <item x="1033"/>
        <item x="986"/>
        <item x="1013"/>
        <item x="936"/>
        <item x="1093"/>
        <item x="1075"/>
        <item x="589"/>
        <item x="931"/>
        <item x="994"/>
        <item x="937"/>
        <item x="894"/>
        <item x="1027"/>
        <item x="904"/>
        <item x="971"/>
        <item x="926"/>
        <item x="992"/>
        <item x="900"/>
        <item x="1218"/>
        <item x="871"/>
        <item x="759"/>
        <item x="73"/>
        <item x="162"/>
        <item x="532"/>
        <item x="511"/>
        <item x="525"/>
        <item x="513"/>
        <item x="207"/>
        <item x="1025"/>
        <item x="1308"/>
        <item x="386"/>
        <item x="439"/>
        <item x="464"/>
        <item x="786"/>
        <item x="13"/>
        <item x="4"/>
        <item x="14"/>
        <item x="59"/>
        <item x="66"/>
        <item x="223"/>
        <item x="10"/>
        <item x="115"/>
        <item x="119"/>
        <item x="419"/>
        <item x="706"/>
        <item x="667"/>
        <item x="722"/>
        <item x="746"/>
        <item x="837"/>
        <item x="717"/>
        <item x="558"/>
        <item x="217"/>
        <item x="1003"/>
        <item x="1176"/>
        <item x="901"/>
        <item x="1137"/>
        <item x="1333"/>
        <item x="903"/>
        <item x="1002"/>
        <item x="959"/>
        <item x="1287"/>
        <item x="1039"/>
        <item x="925"/>
        <item x="905"/>
        <item x="1016"/>
        <item x="1274"/>
        <item x="1217"/>
        <item x="944"/>
        <item x="968"/>
        <item x="1048"/>
        <item x="927"/>
        <item x="1118"/>
        <item x="1289"/>
        <item x="908"/>
        <item x="752"/>
        <item x="296"/>
        <item x="529"/>
        <item x="1189"/>
        <item x="317"/>
        <item x="395"/>
        <item x="349"/>
        <item x="475"/>
        <item x="441"/>
        <item x="463"/>
        <item x="136"/>
        <item x="246"/>
        <item x="35"/>
        <item x="285"/>
        <item x="109"/>
        <item x="34"/>
        <item x="5"/>
        <item x="401"/>
        <item x="347"/>
        <item x="465"/>
        <item x="612"/>
        <item x="682"/>
        <item x="797"/>
        <item x="922"/>
        <item x="1225"/>
        <item x="1238"/>
        <item x="1244"/>
        <item x="831"/>
        <item x="169"/>
        <item x="379"/>
        <item x="821"/>
        <item x="374"/>
        <item x="420"/>
        <item x="264"/>
        <item x="662"/>
        <item x="832"/>
        <item x="853"/>
        <item x="729"/>
        <item x="650"/>
        <item x="72"/>
        <item x="348"/>
        <item x="367"/>
        <item x="372"/>
        <item x="461"/>
        <item x="488"/>
        <item x="124"/>
        <item x="64"/>
        <item x="365"/>
        <item x="447"/>
        <item x="366"/>
        <item x="528"/>
        <item x="339"/>
        <item x="336"/>
        <item x="340"/>
        <item x="472"/>
        <item x="409"/>
        <item x="477"/>
        <item x="410"/>
        <item x="377"/>
        <item x="417"/>
        <item x="479"/>
        <item x="470"/>
        <item x="498"/>
        <item x="802"/>
        <item x="322"/>
        <item x="1029"/>
        <item x="225"/>
        <item x="121"/>
        <item x="732"/>
        <item x="1128"/>
        <item x="1076"/>
        <item x="868"/>
        <item x="824"/>
        <item x="836"/>
        <item x="783"/>
        <item x="649"/>
        <item x="952"/>
        <item x="1186"/>
        <item x="1083"/>
        <item x="775"/>
        <item x="820"/>
        <item x="621"/>
        <item x="227"/>
        <item x="1014"/>
        <item x="1212"/>
        <item x="132"/>
        <item x="1241"/>
        <item x="1229"/>
        <item x="819"/>
        <item x="61"/>
        <item x="87"/>
        <item x="192"/>
        <item x="276"/>
        <item x="815"/>
        <item x="356"/>
        <item x="22"/>
        <item x="152"/>
        <item x="443"/>
        <item x="385"/>
        <item x="402"/>
        <item x="392"/>
        <item x="445"/>
        <item x="346"/>
        <item x="352"/>
        <item x="396"/>
        <item x="361"/>
        <item x="404"/>
        <item x="425"/>
        <item x="387"/>
        <item x="540"/>
        <item x="469"/>
        <item x="363"/>
        <item x="359"/>
        <item x="508"/>
        <item x="530"/>
        <item x="628"/>
        <item x="378"/>
        <item x="489"/>
        <item x="33"/>
        <item x="826"/>
        <item x="545"/>
        <item x="666"/>
        <item x="765"/>
        <item x="583"/>
        <item x="679"/>
        <item x="639"/>
        <item x="608"/>
        <item x="620"/>
        <item x="575"/>
        <item x="360"/>
        <item x="503"/>
        <item x="699"/>
        <item x="351"/>
        <item x="476"/>
        <item x="341"/>
        <item x="232"/>
        <item x="306"/>
        <item x="840"/>
        <item x="569"/>
        <item x="725"/>
        <item x="860"/>
        <item x="1277"/>
        <item x="1168"/>
        <item x="313"/>
        <item x="906"/>
        <item x="510"/>
        <item x="813"/>
        <item x="960"/>
        <item x="1221"/>
        <item x="175"/>
        <item x="549"/>
        <item x="1042"/>
        <item x="82"/>
        <item x="847"/>
        <item x="243"/>
        <item x="941"/>
        <item x="1203"/>
        <item x="226"/>
        <item x="249"/>
        <item x="180"/>
        <item x="779"/>
        <item x="493"/>
        <item x="37"/>
        <item x="2"/>
        <item x="517"/>
        <item x="507"/>
        <item x="394"/>
        <item x="444"/>
        <item x="437"/>
        <item x="427"/>
        <item x="519"/>
        <item x="547"/>
        <item x="252"/>
        <item x="287"/>
        <item x="320"/>
        <item x="201"/>
        <item x="181"/>
        <item x="331"/>
        <item x="487"/>
        <item x="456"/>
        <item x="551"/>
        <item x="673"/>
        <item x="613"/>
        <item x="590"/>
        <item x="490"/>
        <item x="391"/>
        <item x="686"/>
        <item x="537"/>
        <item x="897"/>
        <item x="1105"/>
        <item x="1230"/>
        <item x="1253"/>
        <item x="1300"/>
        <item x="1116"/>
        <item x="1160"/>
        <item x="1269"/>
        <item x="1282"/>
        <item x="787"/>
        <item x="1117"/>
        <item x="254"/>
        <item x="78"/>
        <item x="446"/>
        <item x="892"/>
        <item x="1017"/>
        <item x="1097"/>
        <item x="174"/>
        <item x="326"/>
        <item x="312"/>
        <item x="307"/>
        <item x="1319"/>
        <item x="573"/>
        <item x="1266"/>
        <item x="835"/>
        <item x="712"/>
        <item x="681"/>
        <item x="284"/>
        <item x="224"/>
        <item x="55"/>
        <item x="209"/>
        <item x="1046"/>
        <item x="94"/>
        <item x="321"/>
        <item x="77"/>
        <item x="206"/>
        <item x="1250"/>
        <item x="300"/>
        <item x="496"/>
        <item x="451"/>
        <item x="1120"/>
        <item x="1004"/>
        <item x="1261"/>
        <item x="199"/>
        <item x="21"/>
        <item x="299"/>
        <item x="25"/>
        <item x="609"/>
        <item x="515"/>
        <item x="1141"/>
        <item x="1061"/>
        <item x="280"/>
        <item x="844"/>
        <item x="141"/>
        <item x="170"/>
        <item x="50"/>
        <item x="671"/>
        <item x="578"/>
        <item x="598"/>
        <item x="652"/>
        <item x="43"/>
        <item x="143"/>
        <item x="640"/>
        <item x="625"/>
        <item x="876"/>
        <item x="98"/>
        <item x="828"/>
        <item x="619"/>
        <item x="8"/>
        <item x="56"/>
        <item x="1255"/>
        <item x="292"/>
        <item x="453"/>
        <item x="454"/>
        <item x="863"/>
        <item x="781"/>
        <item x="792"/>
        <item x="727"/>
        <item x="822"/>
        <item x="595"/>
        <item x="384"/>
        <item x="202"/>
        <item x="796"/>
        <item x="497"/>
        <item x="516"/>
        <item x="411"/>
        <item x="1327"/>
        <item x="954"/>
        <item x="1177"/>
        <item x="1028"/>
        <item x="1008"/>
        <item x="1259"/>
        <item x="1091"/>
        <item x="1325"/>
        <item x="985"/>
        <item x="1099"/>
        <item x="1113"/>
        <item x="895"/>
        <item x="1182"/>
        <item x="1064"/>
        <item x="1257"/>
        <item x="1069"/>
        <item x="1052"/>
        <item x="747"/>
        <item x="1062"/>
        <item x="1284"/>
        <item x="1035"/>
        <item x="966"/>
        <item x="1088"/>
        <item x="286"/>
        <item x="150"/>
        <item x="108"/>
        <item x="255"/>
        <item x="190"/>
        <item x="53"/>
        <item x="273"/>
        <item x="122"/>
        <item x="776"/>
        <item x="297"/>
        <item x="237"/>
        <item x="89"/>
        <item x="106"/>
        <item x="42"/>
        <item x="166"/>
        <item x="104"/>
        <item x="220"/>
        <item x="0"/>
        <item x="261"/>
        <item x="161"/>
        <item x="272"/>
        <item x="99"/>
        <item x="833"/>
        <item x="105"/>
        <item x="187"/>
        <item x="80"/>
        <item x="131"/>
        <item x="173"/>
        <item x="84"/>
        <item x="257"/>
        <item x="241"/>
        <item x="492"/>
        <item x="375"/>
        <item x="413"/>
        <item x="829"/>
        <item x="45"/>
        <item x="531"/>
        <item x="58"/>
        <item x="693"/>
        <item x="728"/>
        <item x="704"/>
        <item x="789"/>
        <item x="1010"/>
        <item x="1066"/>
        <item x="823"/>
        <item x="1209"/>
        <item x="997"/>
        <item x="1191"/>
        <item x="1086"/>
        <item x="1301"/>
        <item x="1092"/>
        <item x="1127"/>
        <item x="1280"/>
        <item x="1065"/>
        <item x="953"/>
        <item x="1112"/>
        <item x="210"/>
        <item x="846"/>
        <item x="600"/>
        <item x="859"/>
        <item x="872"/>
        <item x="891"/>
        <item x="234"/>
        <item x="195"/>
        <item x="158"/>
        <item x="636"/>
        <item x="661"/>
        <item x="748"/>
        <item x="809"/>
        <item x="659"/>
        <item x="605"/>
        <item x="552"/>
        <item x="744"/>
        <item x="603"/>
        <item x="572"/>
        <item x="635"/>
        <item x="571"/>
        <item x="723"/>
        <item x="726"/>
        <item x="691"/>
        <item x="805"/>
        <item x="602"/>
        <item x="757"/>
        <item x="788"/>
        <item x="611"/>
        <item x="678"/>
        <item x="588"/>
        <item x="95"/>
        <item x="794"/>
        <item x="827"/>
        <item x="780"/>
        <item x="1251"/>
        <item x="708"/>
        <item x="818"/>
        <item x="601"/>
        <item x="305"/>
        <item x="140"/>
        <item x="32"/>
        <item x="177"/>
        <item x="151"/>
        <item x="1192"/>
        <item x="1098"/>
        <item t="default"/>
      </items>
    </pivotField>
    <pivotField showAll="0"/>
    <pivotField showAll="0">
      <items count="30">
        <item x="6"/>
        <item x="0"/>
        <item x="19"/>
        <item x="13"/>
        <item x="27"/>
        <item x="17"/>
        <item x="12"/>
        <item x="18"/>
        <item x="8"/>
        <item x="10"/>
        <item x="7"/>
        <item x="24"/>
        <item x="3"/>
        <item x="28"/>
        <item x="26"/>
        <item x="2"/>
        <item x="25"/>
        <item x="23"/>
        <item x="22"/>
        <item x="9"/>
        <item x="5"/>
        <item x="16"/>
        <item x="1"/>
        <item x="14"/>
        <item x="11"/>
        <item x="20"/>
        <item x="15"/>
        <item x="21"/>
        <item x="4"/>
        <item t="default"/>
      </items>
    </pivotField>
    <pivotField showAll="0"/>
    <pivotField showAll="0"/>
    <pivotField showAll="0"/>
    <pivotField numFmtId="2" showAll="0"/>
    <pivotField showAll="0"/>
    <pivotField numFmtId="9" showAll="0"/>
    <pivotField axis="axisRow" showAll="0">
      <items count="27">
        <item x="23"/>
        <item x="21"/>
        <item x="24"/>
        <item x="18"/>
        <item x="25"/>
        <item x="17"/>
        <item x="19"/>
        <item x="14"/>
        <item x="8"/>
        <item x="10"/>
        <item x="12"/>
        <item x="9"/>
        <item x="7"/>
        <item x="11"/>
        <item x="2"/>
        <item x="1"/>
        <item x="3"/>
        <item x="0"/>
        <item x="4"/>
        <item x="5"/>
        <item x="6"/>
        <item x="13"/>
        <item x="16"/>
        <item x="20"/>
        <item x="15"/>
        <item x="22"/>
        <item t="default"/>
      </items>
    </pivotField>
    <pivotField showAll="0"/>
    <pivotField showAll="0"/>
    <pivotField showAll="0"/>
    <pivotField showAll="0"/>
  </pivotFields>
  <rowFields count="1">
    <field x="10"/>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Count of Product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53BE5C-8A44-40C3-93DC-122EFE0A1322}"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3" firstHeaderRow="1" firstDataRow="1" firstDataCol="1"/>
  <pivotFields count="15">
    <pivotField showAll="0"/>
    <pivotField showAll="0"/>
    <pivotField axis="axisRow" showAll="0">
      <items count="10">
        <item x="7"/>
        <item x="0"/>
        <item x="1"/>
        <item x="8"/>
        <item x="4"/>
        <item x="5"/>
        <item x="2"/>
        <item x="3"/>
        <item x="6"/>
        <item t="default"/>
      </items>
    </pivotField>
    <pivotField showAll="0">
      <items count="30">
        <item x="6"/>
        <item x="0"/>
        <item x="19"/>
        <item x="13"/>
        <item x="27"/>
        <item x="17"/>
        <item x="12"/>
        <item x="18"/>
        <item x="8"/>
        <item x="10"/>
        <item x="7"/>
        <item x="24"/>
        <item x="3"/>
        <item x="28"/>
        <item x="26"/>
        <item x="2"/>
        <item x="25"/>
        <item x="23"/>
        <item x="22"/>
        <item x="9"/>
        <item x="5"/>
        <item x="16"/>
        <item x="1"/>
        <item x="14"/>
        <item x="11"/>
        <item x="20"/>
        <item x="15"/>
        <item x="21"/>
        <item x="4"/>
        <item t="default"/>
      </items>
    </pivotField>
    <pivotField showAll="0"/>
    <pivotField showAll="0"/>
    <pivotField showAll="0"/>
    <pivotField numFmtId="2" showAll="0"/>
    <pivotField showAll="0"/>
    <pivotField numFmtId="9" showAll="0"/>
    <pivotField showAll="0"/>
    <pivotField showAll="0"/>
    <pivotField dataField="1" showAll="0">
      <items count="1303">
        <item x="258"/>
        <item x="1061"/>
        <item x="1296"/>
        <item x="1223"/>
        <item x="1148"/>
        <item x="977"/>
        <item x="488"/>
        <item x="1194"/>
        <item x="1004"/>
        <item x="1212"/>
        <item x="1182"/>
        <item x="146"/>
        <item x="960"/>
        <item x="909"/>
        <item x="162"/>
        <item x="736"/>
        <item x="276"/>
        <item x="1040"/>
        <item x="1147"/>
        <item x="254"/>
        <item x="997"/>
        <item x="274"/>
        <item x="1082"/>
        <item x="1273"/>
        <item x="152"/>
        <item x="252"/>
        <item x="649"/>
        <item x="657"/>
        <item x="1131"/>
        <item x="125"/>
        <item x="1132"/>
        <item x="180"/>
        <item x="148"/>
        <item x="466"/>
        <item x="680"/>
        <item x="1232"/>
        <item x="1033"/>
        <item x="1283"/>
        <item x="1023"/>
        <item x="1262"/>
        <item x="1072"/>
        <item x="450"/>
        <item x="1003"/>
        <item x="791"/>
        <item x="260"/>
        <item x="1076"/>
        <item x="714"/>
        <item x="301"/>
        <item x="1065"/>
        <item x="763"/>
        <item x="671"/>
        <item x="1287"/>
        <item x="1055"/>
        <item x="291"/>
        <item x="1245"/>
        <item x="1233"/>
        <item x="244"/>
        <item x="289"/>
        <item x="278"/>
        <item x="1057"/>
        <item x="1109"/>
        <item x="958"/>
        <item x="268"/>
        <item x="683"/>
        <item x="772"/>
        <item x="1158"/>
        <item x="294"/>
        <item x="992"/>
        <item x="52"/>
        <item x="1286"/>
        <item x="281"/>
        <item x="262"/>
        <item x="548"/>
        <item x="1050"/>
        <item x="195"/>
        <item x="112"/>
        <item x="290"/>
        <item x="208"/>
        <item x="804"/>
        <item x="69"/>
        <item x="1235"/>
        <item x="85"/>
        <item x="1261"/>
        <item x="77"/>
        <item x="825"/>
        <item x="68"/>
        <item x="1293"/>
        <item x="919"/>
        <item x="1016"/>
        <item x="828"/>
        <item x="114"/>
        <item x="271"/>
        <item x="910"/>
        <item x="166"/>
        <item x="287"/>
        <item x="277"/>
        <item x="1142"/>
        <item x="1171"/>
        <item x="231"/>
        <item x="1282"/>
        <item x="121"/>
        <item x="1201"/>
        <item x="464"/>
        <item x="628"/>
        <item x="1285"/>
        <item x="265"/>
        <item x="1155"/>
        <item x="928"/>
        <item x="1106"/>
        <item x="273"/>
        <item x="193"/>
        <item x="241"/>
        <item x="33"/>
        <item x="1195"/>
        <item x="951"/>
        <item x="1289"/>
        <item x="1159"/>
        <item x="149"/>
        <item x="1258"/>
        <item x="1254"/>
        <item x="956"/>
        <item x="209"/>
        <item x="1125"/>
        <item x="230"/>
        <item x="1130"/>
        <item x="526"/>
        <item x="219"/>
        <item x="1108"/>
        <item x="76"/>
        <item x="293"/>
        <item x="194"/>
        <item x="141"/>
        <item x="1272"/>
        <item x="822"/>
        <item x="1210"/>
        <item x="522"/>
        <item x="179"/>
        <item x="228"/>
        <item x="421"/>
        <item x="73"/>
        <item x="1115"/>
        <item x="475"/>
        <item x="163"/>
        <item x="743"/>
        <item x="635"/>
        <item x="134"/>
        <item x="1179"/>
        <item x="64"/>
        <item x="1216"/>
        <item x="257"/>
        <item x="598"/>
        <item x="729"/>
        <item x="28"/>
        <item x="999"/>
        <item x="204"/>
        <item x="218"/>
        <item x="183"/>
        <item x="224"/>
        <item x="1264"/>
        <item x="622"/>
        <item x="217"/>
        <item x="1121"/>
        <item x="255"/>
        <item x="89"/>
        <item x="479"/>
        <item x="483"/>
        <item x="458"/>
        <item x="502"/>
        <item x="1053"/>
        <item x="153"/>
        <item x="551"/>
        <item x="46"/>
        <item x="991"/>
        <item x="721"/>
        <item x="1112"/>
        <item x="249"/>
        <item x="889"/>
        <item x="724"/>
        <item x="718"/>
        <item x="710"/>
        <item x="842"/>
        <item x="203"/>
        <item x="1120"/>
        <item x="223"/>
        <item x="1277"/>
        <item x="216"/>
        <item x="752"/>
        <item x="74"/>
        <item x="957"/>
        <item x="708"/>
        <item x="37"/>
        <item x="1173"/>
        <item x="913"/>
        <item x="178"/>
        <item x="779"/>
        <item x="846"/>
        <item x="1010"/>
        <item x="1260"/>
        <item x="981"/>
        <item x="621"/>
        <item x="1154"/>
        <item x="838"/>
        <item x="964"/>
        <item x="640"/>
        <item x="1280"/>
        <item x="1290"/>
        <item x="1070"/>
        <item x="755"/>
        <item x="292"/>
        <item x="109"/>
        <item x="156"/>
        <item x="91"/>
        <item x="137"/>
        <item x="734"/>
        <item x="1039"/>
        <item x="444"/>
        <item x="234"/>
        <item x="1174"/>
        <item x="689"/>
        <item x="1206"/>
        <item x="359"/>
        <item x="954"/>
        <item x="285"/>
        <item x="302"/>
        <item x="206"/>
        <item x="946"/>
        <item x="103"/>
        <item x="1207"/>
        <item x="130"/>
        <item x="1211"/>
        <item x="468"/>
        <item x="848"/>
        <item x="760"/>
        <item x="1036"/>
        <item x="1231"/>
        <item x="1097"/>
        <item x="139"/>
        <item x="272"/>
        <item x="966"/>
        <item x="1228"/>
        <item x="858"/>
        <item x="288"/>
        <item x="187"/>
        <item x="854"/>
        <item x="226"/>
        <item x="92"/>
        <item x="971"/>
        <item x="1094"/>
        <item x="368"/>
        <item x="564"/>
        <item x="39"/>
        <item x="198"/>
        <item x="205"/>
        <item x="796"/>
        <item x="1176"/>
        <item x="935"/>
        <item x="515"/>
        <item x="690"/>
        <item x="31"/>
        <item x="419"/>
        <item x="1244"/>
        <item x="485"/>
        <item x="56"/>
        <item x="1202"/>
        <item x="1025"/>
        <item x="128"/>
        <item x="1297"/>
        <item x="801"/>
        <item x="108"/>
        <item x="296"/>
        <item x="1137"/>
        <item x="686"/>
        <item x="835"/>
        <item x="609"/>
        <item x="242"/>
        <item x="1093"/>
        <item x="1122"/>
        <item x="1227"/>
        <item x="32"/>
        <item x="756"/>
        <item x="717"/>
        <item x="34"/>
        <item x="887"/>
        <item x="849"/>
        <item x="893"/>
        <item x="93"/>
        <item x="27"/>
        <item x="111"/>
        <item x="809"/>
        <item x="247"/>
        <item x="165"/>
        <item x="1255"/>
        <item x="110"/>
        <item x="778"/>
        <item x="1087"/>
        <item x="639"/>
        <item x="808"/>
        <item x="915"/>
        <item x="184"/>
        <item x="1246"/>
        <item x="446"/>
        <item x="402"/>
        <item x="222"/>
        <item x="201"/>
        <item x="707"/>
        <item x="722"/>
        <item x="1295"/>
        <item x="973"/>
        <item x="443"/>
        <item x="944"/>
        <item x="696"/>
        <item x="60"/>
        <item x="375"/>
        <item x="1116"/>
        <item x="1281"/>
        <item x="1064"/>
        <item x="897"/>
        <item x="636"/>
        <item x="1197"/>
        <item x="713"/>
        <item x="1101"/>
        <item x="578"/>
        <item x="1263"/>
        <item x="364"/>
        <item x="647"/>
        <item x="422"/>
        <item x="847"/>
        <item x="98"/>
        <item x="154"/>
        <item x="1208"/>
        <item x="1299"/>
        <item x="652"/>
        <item x="1248"/>
        <item x="1152"/>
        <item x="20"/>
        <item x="53"/>
        <item x="1129"/>
        <item x="1284"/>
        <item x="465"/>
        <item x="1185"/>
        <item x="1214"/>
        <item x="898"/>
        <item x="305"/>
        <item x="726"/>
        <item x="659"/>
        <item x="788"/>
        <item x="266"/>
        <item x="571"/>
        <item x="859"/>
        <item x="990"/>
        <item x="95"/>
        <item x="1222"/>
        <item x="1150"/>
        <item x="1236"/>
        <item x="1140"/>
        <item x="1105"/>
        <item x="833"/>
        <item x="459"/>
        <item x="1085"/>
        <item x="1019"/>
        <item x="550"/>
        <item x="1213"/>
        <item x="1205"/>
        <item x="1104"/>
        <item x="1200"/>
        <item x="1151"/>
        <item x="185"/>
        <item x="232"/>
        <item x="668"/>
        <item x="1135"/>
        <item x="1196"/>
        <item x="1198"/>
        <item x="500"/>
        <item x="933"/>
        <item x="58"/>
        <item x="679"/>
        <item x="72"/>
        <item x="376"/>
        <item x="1184"/>
        <item x="750"/>
        <item x="574"/>
        <item x="186"/>
        <item x="145"/>
        <item x="414"/>
        <item x="23"/>
        <item x="199"/>
        <item x="655"/>
        <item x="14"/>
        <item x="985"/>
        <item x="189"/>
        <item x="380"/>
        <item x="279"/>
        <item x="1166"/>
        <item x="1266"/>
        <item x="13"/>
        <item x="396"/>
        <item x="987"/>
        <item x="438"/>
        <item x="855"/>
        <item x="190"/>
        <item x="1256"/>
        <item x="167"/>
        <item x="575"/>
        <item x="965"/>
        <item x="1203"/>
        <item x="832"/>
        <item x="286"/>
        <item x="1229"/>
        <item x="1278"/>
        <item x="1013"/>
        <item x="1257"/>
        <item x="192"/>
        <item x="1162"/>
        <item x="988"/>
        <item x="663"/>
        <item x="220"/>
        <item x="888"/>
        <item x="768"/>
        <item x="420"/>
        <item x="78"/>
        <item x="764"/>
        <item x="725"/>
        <item x="806"/>
        <item x="783"/>
        <item x="469"/>
        <item x="447"/>
        <item x="624"/>
        <item x="740"/>
        <item x="523"/>
        <item x="57"/>
        <item x="979"/>
        <item x="1118"/>
        <item x="493"/>
        <item x="1059"/>
        <item x="709"/>
        <item x="1071"/>
        <item x="677"/>
        <item x="282"/>
        <item x="974"/>
        <item x="1123"/>
        <item x="481"/>
        <item x="158"/>
        <item x="1042"/>
        <item x="161"/>
        <item x="1030"/>
        <item x="1242"/>
        <item x="591"/>
        <item x="1193"/>
        <item x="785"/>
        <item x="797"/>
        <item x="906"/>
        <item x="1199"/>
        <item x="1062"/>
        <item x="246"/>
        <item x="467"/>
        <item x="448"/>
        <item x="101"/>
        <item x="164"/>
        <item x="1001"/>
        <item x="343"/>
        <item x="1188"/>
        <item x="1271"/>
        <item x="1143"/>
        <item x="834"/>
        <item x="478"/>
        <item x="1068"/>
        <item x="132"/>
        <item x="1217"/>
        <item x="1015"/>
        <item x="172"/>
        <item x="908"/>
        <item x="1128"/>
        <item x="1078"/>
        <item x="1230"/>
        <item x="630"/>
        <item x="711"/>
        <item x="408"/>
        <item x="236"/>
        <item x="1027"/>
        <item x="1017"/>
        <item x="486"/>
        <item x="839"/>
        <item x="653"/>
        <item x="941"/>
        <item x="283"/>
        <item x="925"/>
        <item x="1043"/>
        <item x="1165"/>
        <item x="317"/>
        <item x="643"/>
        <item x="942"/>
        <item x="1026"/>
        <item x="401"/>
        <item x="572"/>
        <item x="434"/>
        <item x="706"/>
        <item x="427"/>
        <item x="393"/>
        <item x="836"/>
        <item x="845"/>
        <item x="864"/>
        <item x="831"/>
        <item x="1189"/>
        <item x="579"/>
        <item x="1090"/>
        <item x="1114"/>
        <item x="1218"/>
        <item x="619"/>
        <item x="746"/>
        <item x="837"/>
        <item x="407"/>
        <item x="71"/>
        <item x="113"/>
        <item x="586"/>
        <item x="411"/>
        <item x="829"/>
        <item x="703"/>
        <item x="869"/>
        <item x="865"/>
        <item x="566"/>
        <item x="1169"/>
        <item x="1009"/>
        <item x="875"/>
        <item x="644"/>
        <item x="1221"/>
        <item x="774"/>
        <item x="124"/>
        <item x="1270"/>
        <item x="800"/>
        <item x="949"/>
        <item x="932"/>
        <item x="620"/>
        <item x="767"/>
        <item x="996"/>
        <item x="10"/>
        <item x="210"/>
        <item x="543"/>
        <item x="795"/>
        <item x="1028"/>
        <item x="1066"/>
        <item x="1107"/>
        <item x="952"/>
        <item x="491"/>
        <item x="1250"/>
        <item x="473"/>
        <item x="623"/>
        <item x="562"/>
        <item x="873"/>
        <item x="1163"/>
        <item x="905"/>
        <item x="441"/>
        <item x="1209"/>
        <item x="191"/>
        <item x="727"/>
        <item x="700"/>
        <item x="1038"/>
        <item x="1178"/>
        <item x="1052"/>
        <item x="1096"/>
        <item x="1146"/>
        <item x="171"/>
        <item x="439"/>
        <item x="530"/>
        <item x="894"/>
        <item x="918"/>
        <item x="688"/>
        <item x="21"/>
        <item x="542"/>
        <item x="1187"/>
        <item x="1008"/>
        <item x="595"/>
        <item x="233"/>
        <item x="1292"/>
        <item x="936"/>
        <item x="1240"/>
        <item x="735"/>
        <item x="150"/>
        <item x="645"/>
        <item x="850"/>
        <item x="1172"/>
        <item x="1259"/>
        <item x="900"/>
        <item x="1170"/>
        <item x="1220"/>
        <item x="1002"/>
        <item x="238"/>
        <item x="1269"/>
        <item x="1237"/>
        <item x="96"/>
        <item x="790"/>
        <item x="151"/>
        <item x="1069"/>
        <item x="744"/>
        <item x="1047"/>
        <item x="1225"/>
        <item x="853"/>
        <item x="1041"/>
        <item x="471"/>
        <item x="18"/>
        <item x="170"/>
        <item x="967"/>
        <item x="830"/>
        <item x="1168"/>
        <item x="567"/>
        <item x="702"/>
        <item x="173"/>
        <item x="555"/>
        <item x="168"/>
        <item x="529"/>
        <item x="4"/>
        <item x="793"/>
        <item x="354"/>
        <item x="1144"/>
        <item x="1294"/>
        <item x="65"/>
        <item x="1098"/>
        <item x="1081"/>
        <item x="1086"/>
        <item x="580"/>
        <item x="337"/>
        <item x="1141"/>
        <item x="1291"/>
        <item x="1102"/>
        <item x="1253"/>
        <item x="1183"/>
        <item x="766"/>
        <item x="381"/>
        <item x="1243"/>
        <item x="537"/>
        <item x="590"/>
        <item x="15"/>
        <item x="660"/>
        <item x="1091"/>
        <item x="6"/>
        <item x="373"/>
        <item x="251"/>
        <item x="745"/>
        <item x="1031"/>
        <item x="961"/>
        <item x="1103"/>
        <item x="119"/>
        <item x="1058"/>
        <item x="633"/>
        <item x="1153"/>
        <item x="1110"/>
        <item x="342"/>
        <item x="803"/>
        <item x="753"/>
        <item x="87"/>
        <item x="552"/>
        <item x="66"/>
        <item x="1279"/>
        <item x="1215"/>
        <item x="704"/>
        <item x="212"/>
        <item x="25"/>
        <item x="840"/>
        <item x="786"/>
        <item x="613"/>
        <item x="814"/>
        <item x="506"/>
        <item x="460"/>
        <item x="264"/>
        <item x="511"/>
        <item x="693"/>
        <item x="129"/>
        <item x="521"/>
        <item x="737"/>
        <item x="449"/>
        <item x="461"/>
        <item x="1226"/>
        <item x="1063"/>
        <item x="7"/>
        <item x="943"/>
        <item x="492"/>
        <item x="1119"/>
        <item x="1133"/>
        <item x="379"/>
        <item x="939"/>
        <item x="1074"/>
        <item x="490"/>
        <item x="665"/>
        <item x="115"/>
        <item x="221"/>
        <item x="782"/>
        <item x="43"/>
        <item x="44"/>
        <item x="211"/>
        <item x="557"/>
        <item x="632"/>
        <item x="549"/>
        <item x="1095"/>
        <item x="1247"/>
        <item x="610"/>
        <item x="802"/>
        <item x="494"/>
        <item x="1156"/>
        <item x="1239"/>
        <item x="901"/>
        <item x="978"/>
        <item x="955"/>
        <item x="587"/>
        <item x="712"/>
        <item x="1111"/>
        <item x="789"/>
        <item x="669"/>
        <item x="202"/>
        <item x="994"/>
        <item x="841"/>
        <item x="138"/>
        <item x="369"/>
        <item x="844"/>
        <item x="239"/>
        <item x="386"/>
        <item x="1134"/>
        <item x="608"/>
        <item x="97"/>
        <item x="732"/>
        <item x="1011"/>
        <item x="546"/>
        <item x="754"/>
        <item x="601"/>
        <item x="275"/>
        <item x="603"/>
        <item x="75"/>
        <item x="182"/>
        <item x="1298"/>
        <item x="625"/>
        <item x="1035"/>
        <item x="348"/>
        <item x="675"/>
        <item x="656"/>
        <item x="765"/>
        <item x="356"/>
        <item x="759"/>
        <item x="891"/>
        <item x="100"/>
        <item x="417"/>
        <item x="9"/>
        <item x="976"/>
        <item x="269"/>
        <item x="563"/>
        <item x="607"/>
        <item x="142"/>
        <item x="81"/>
        <item x="685"/>
        <item x="476"/>
        <item x="748"/>
        <item x="815"/>
        <item x="1020"/>
        <item x="480"/>
        <item x="67"/>
        <item x="611"/>
        <item x="1113"/>
        <item x="673"/>
        <item x="912"/>
        <item x="1288"/>
        <item x="762"/>
        <item x="617"/>
        <item x="929"/>
        <item x="1067"/>
        <item x="131"/>
        <item x="805"/>
        <item x="240"/>
        <item x="1167"/>
        <item x="968"/>
        <item x="2"/>
        <item x="325"/>
        <item x="1300"/>
        <item x="553"/>
        <item x="664"/>
        <item x="531"/>
        <item x="397"/>
        <item x="852"/>
        <item x="340"/>
        <item x="1"/>
        <item x="1054"/>
        <item x="927"/>
        <item x="646"/>
        <item x="751"/>
        <item x="405"/>
        <item x="697"/>
        <item x="921"/>
        <item x="1046"/>
        <item x="1238"/>
        <item x="1092"/>
        <item x="962"/>
        <item x="877"/>
        <item x="715"/>
        <item x="716"/>
        <item x="416"/>
        <item x="440"/>
        <item x="35"/>
        <item x="945"/>
        <item x="950"/>
        <item x="155"/>
        <item x="930"/>
        <item x="197"/>
        <item x="50"/>
        <item x="79"/>
        <item x="812"/>
        <item x="474"/>
        <item x="1157"/>
        <item x="17"/>
        <item x="207"/>
        <item x="1149"/>
        <item x="1045"/>
        <item x="406"/>
        <item x="140"/>
        <item x="692"/>
        <item x="1268"/>
        <item x="320"/>
        <item x="512"/>
        <item x="426"/>
        <item x="1048"/>
        <item x="885"/>
        <item x="42"/>
        <item x="856"/>
        <item x="963"/>
        <item x="1276"/>
        <item x="1007"/>
        <item x="1075"/>
        <item x="924"/>
        <item x="648"/>
        <item x="105"/>
        <item x="1241"/>
        <item x="749"/>
        <item x="489"/>
        <item x="29"/>
        <item x="872"/>
        <item x="758"/>
        <item x="1037"/>
        <item x="540"/>
        <item x="1181"/>
        <item x="361"/>
        <item x="1234"/>
        <item x="519"/>
        <item x="938"/>
        <item x="1022"/>
        <item x="1099"/>
        <item x="585"/>
        <item x="1265"/>
        <item x="896"/>
        <item x="866"/>
        <item x="862"/>
        <item x="399"/>
        <item x="225"/>
        <item x="80"/>
        <item x="874"/>
        <item x="245"/>
        <item x="345"/>
        <item x="798"/>
        <item x="914"/>
        <item x="723"/>
        <item x="1000"/>
        <item x="720"/>
        <item x="899"/>
        <item x="107"/>
        <item x="1018"/>
        <item x="360"/>
        <item x="5"/>
        <item x="61"/>
        <item x="1060"/>
        <item x="1005"/>
        <item x="36"/>
        <item x="1301"/>
        <item x="556"/>
        <item x="1051"/>
        <item x="890"/>
        <item x="681"/>
        <item x="959"/>
        <item x="188"/>
        <item x="349"/>
        <item x="403"/>
        <item x="776"/>
        <item x="0"/>
        <item x="334"/>
        <item x="1180"/>
        <item x="823"/>
        <item x="169"/>
        <item x="1100"/>
        <item x="674"/>
        <item x="597"/>
        <item x="213"/>
        <item x="882"/>
        <item x="1077"/>
        <item x="1161"/>
        <item x="947"/>
        <item x="986"/>
        <item x="811"/>
        <item x="300"/>
        <item x="227"/>
        <item x="626"/>
        <item x="902"/>
        <item x="1014"/>
        <item x="821"/>
        <item x="339"/>
        <item x="816"/>
        <item x="445"/>
        <item x="102"/>
        <item x="1024"/>
        <item x="784"/>
        <item x="215"/>
        <item x="775"/>
        <item x="876"/>
        <item x="581"/>
        <item x="813"/>
        <item x="452"/>
        <item x="1251"/>
        <item x="948"/>
        <item x="365"/>
        <item x="672"/>
        <item x="424"/>
        <item x="261"/>
        <item x="705"/>
        <item x="1275"/>
        <item x="728"/>
        <item x="851"/>
        <item x="904"/>
        <item x="514"/>
        <item x="1088"/>
        <item x="120"/>
        <item x="1136"/>
        <item x="1034"/>
        <item x="699"/>
        <item x="47"/>
        <item x="1126"/>
        <item x="1252"/>
        <item x="157"/>
        <item x="863"/>
        <item x="505"/>
        <item x="757"/>
        <item x="303"/>
        <item x="588"/>
        <item x="425"/>
        <item x="599"/>
        <item x="1204"/>
        <item x="568"/>
        <item x="817"/>
        <item x="144"/>
        <item x="868"/>
        <item x="922"/>
        <item x="323"/>
        <item x="701"/>
        <item x="739"/>
        <item x="534"/>
        <item x="916"/>
        <item x="558"/>
        <item x="879"/>
        <item x="824"/>
        <item x="413"/>
        <item x="94"/>
        <item x="820"/>
        <item x="454"/>
        <item x="433"/>
        <item x="1190"/>
        <item x="412"/>
        <item x="998"/>
        <item x="641"/>
        <item x="594"/>
        <item x="658"/>
        <item x="175"/>
        <item x="975"/>
        <item x="1089"/>
        <item x="995"/>
        <item x="794"/>
        <item x="576"/>
        <item x="1127"/>
        <item x="678"/>
        <item x="637"/>
        <item x="49"/>
        <item x="324"/>
        <item x="372"/>
        <item x="684"/>
        <item x="329"/>
        <item x="780"/>
        <item x="1073"/>
        <item x="263"/>
        <item x="86"/>
        <item x="118"/>
        <item x="1079"/>
        <item x="917"/>
        <item x="934"/>
        <item x="1029"/>
        <item x="1056"/>
        <item x="781"/>
        <item x="662"/>
        <item x="810"/>
        <item x="818"/>
        <item x="106"/>
        <item x="517"/>
        <item x="51"/>
        <item x="911"/>
        <item x="382"/>
        <item x="533"/>
        <item x="819"/>
        <item x="1012"/>
        <item x="983"/>
        <item x="667"/>
        <item x="982"/>
        <item x="313"/>
        <item x="1191"/>
        <item x="615"/>
        <item x="1083"/>
        <item x="48"/>
        <item x="670"/>
        <item x="499"/>
        <item x="1175"/>
        <item x="1219"/>
        <item x="661"/>
        <item x="30"/>
        <item x="116"/>
        <item x="770"/>
        <item x="629"/>
        <item x="159"/>
        <item x="256"/>
        <item x="843"/>
        <item x="695"/>
        <item x="1006"/>
        <item x="196"/>
        <item x="174"/>
        <item x="742"/>
        <item x="631"/>
        <item x="126"/>
        <item x="741"/>
        <item x="1186"/>
        <item x="600"/>
        <item x="651"/>
        <item x="280"/>
        <item x="989"/>
        <item x="3"/>
        <item x="351"/>
        <item x="1044"/>
        <item x="895"/>
        <item x="312"/>
        <item x="503"/>
        <item x="127"/>
        <item x="237"/>
        <item x="583"/>
        <item x="362"/>
        <item x="310"/>
        <item x="880"/>
        <item x="561"/>
        <item x="472"/>
        <item x="1177"/>
        <item x="1032"/>
        <item x="878"/>
        <item x="133"/>
        <item x="694"/>
        <item x="545"/>
        <item x="719"/>
        <item x="40"/>
        <item x="940"/>
        <item x="11"/>
        <item x="389"/>
        <item x="860"/>
        <item x="1267"/>
        <item x="1249"/>
        <item x="516"/>
        <item x="390"/>
        <item x="733"/>
        <item x="136"/>
        <item x="1138"/>
        <item x="596"/>
        <item x="248"/>
        <item x="1124"/>
        <item x="122"/>
        <item x="565"/>
        <item x="573"/>
        <item x="883"/>
        <item x="527"/>
        <item x="582"/>
        <item x="267"/>
        <item x="451"/>
        <item x="270"/>
        <item x="1224"/>
        <item x="926"/>
        <item x="731"/>
        <item x="761"/>
        <item x="870"/>
        <item x="650"/>
        <item x="510"/>
        <item x="24"/>
        <item x="738"/>
        <item x="513"/>
        <item x="771"/>
        <item x="614"/>
        <item x="618"/>
        <item x="400"/>
        <item x="972"/>
        <item x="984"/>
        <item x="532"/>
        <item x="826"/>
        <item x="259"/>
        <item x="970"/>
        <item x="953"/>
        <item x="892"/>
        <item x="1274"/>
        <item x="243"/>
        <item x="524"/>
        <item x="1117"/>
        <item x="250"/>
        <item x="350"/>
        <item x="326"/>
        <item x="322"/>
        <item x="931"/>
        <item x="937"/>
        <item x="470"/>
        <item x="881"/>
        <item x="1160"/>
        <item x="920"/>
        <item x="886"/>
        <item x="867"/>
        <item x="642"/>
        <item x="520"/>
        <item x="544"/>
        <item x="593"/>
        <item x="308"/>
        <item x="398"/>
        <item x="691"/>
        <item x="787"/>
        <item x="318"/>
        <item x="907"/>
        <item x="993"/>
        <item x="923"/>
        <item x="569"/>
        <item x="370"/>
        <item x="315"/>
        <item x="509"/>
        <item x="297"/>
        <item x="319"/>
        <item x="861"/>
        <item x="453"/>
        <item x="884"/>
        <item x="1080"/>
        <item x="457"/>
        <item x="634"/>
        <item x="498"/>
        <item x="123"/>
        <item x="147"/>
        <item x="747"/>
        <item x="871"/>
        <item x="559"/>
        <item x="299"/>
        <item x="8"/>
        <item x="980"/>
        <item x="327"/>
        <item x="477"/>
        <item x="428"/>
        <item x="612"/>
        <item x="507"/>
        <item x="316"/>
        <item x="83"/>
        <item x="827"/>
        <item x="45"/>
        <item x="314"/>
        <item x="676"/>
        <item x="654"/>
        <item x="616"/>
        <item x="410"/>
        <item x="592"/>
        <item x="903"/>
        <item x="344"/>
        <item x="388"/>
        <item x="1139"/>
        <item x="160"/>
        <item x="442"/>
        <item x="857"/>
        <item x="1021"/>
        <item x="104"/>
        <item x="769"/>
        <item x="435"/>
        <item x="135"/>
        <item x="539"/>
        <item x="385"/>
        <item x="799"/>
        <item x="1192"/>
        <item x="387"/>
        <item x="415"/>
        <item x="698"/>
        <item x="54"/>
        <item x="455"/>
        <item x="528"/>
        <item x="547"/>
        <item x="602"/>
        <item x="19"/>
        <item x="604"/>
        <item x="431"/>
        <item x="371"/>
        <item x="773"/>
        <item x="969"/>
        <item x="538"/>
        <item x="638"/>
        <item x="90"/>
        <item x="1164"/>
        <item x="560"/>
        <item x="307"/>
        <item x="436"/>
        <item x="497"/>
        <item x="306"/>
        <item x="392"/>
        <item x="366"/>
        <item x="606"/>
        <item x="682"/>
        <item x="1084"/>
        <item x="777"/>
        <item x="456"/>
        <item x="338"/>
        <item x="525"/>
        <item x="82"/>
        <item x="462"/>
        <item x="331"/>
        <item x="418"/>
        <item x="518"/>
        <item x="1049"/>
        <item x="577"/>
        <item x="12"/>
        <item x="235"/>
        <item x="605"/>
        <item x="487"/>
        <item x="1145"/>
        <item x="38"/>
        <item x="463"/>
        <item x="391"/>
        <item x="584"/>
        <item x="59"/>
        <item x="143"/>
        <item x="330"/>
        <item x="176"/>
        <item x="495"/>
        <item x="321"/>
        <item x="341"/>
        <item x="730"/>
        <item x="357"/>
        <item x="22"/>
        <item x="84"/>
        <item x="358"/>
        <item x="570"/>
        <item x="374"/>
        <item x="589"/>
        <item x="309"/>
        <item x="687"/>
        <item x="383"/>
        <item x="423"/>
        <item x="200"/>
        <item x="295"/>
        <item x="627"/>
        <item x="508"/>
        <item x="367"/>
        <item x="536"/>
        <item x="404"/>
        <item x="333"/>
        <item x="437"/>
        <item x="554"/>
        <item x="395"/>
        <item x="298"/>
        <item x="253"/>
        <item x="177"/>
        <item x="311"/>
        <item x="666"/>
        <item x="501"/>
        <item x="535"/>
        <item x="353"/>
        <item x="332"/>
        <item x="541"/>
        <item x="355"/>
        <item x="504"/>
        <item x="328"/>
        <item x="363"/>
        <item x="63"/>
        <item x="496"/>
        <item x="347"/>
        <item x="430"/>
        <item x="346"/>
        <item x="378"/>
        <item x="26"/>
        <item x="352"/>
        <item x="384"/>
        <item x="429"/>
        <item x="55"/>
        <item x="16"/>
        <item x="229"/>
        <item x="284"/>
        <item x="377"/>
        <item x="394"/>
        <item x="41"/>
        <item x="432"/>
        <item x="99"/>
        <item x="214"/>
        <item x="88"/>
        <item x="807"/>
        <item x="62"/>
        <item x="181"/>
        <item x="792"/>
        <item x="304"/>
        <item x="70"/>
        <item x="117"/>
        <item x="484"/>
        <item x="409"/>
        <item x="336"/>
        <item x="482"/>
        <item x="335"/>
        <item t="default"/>
      </items>
    </pivotField>
    <pivotField showAll="0"/>
    <pivotField showAll="0"/>
  </pivotFields>
  <rowFields count="1">
    <field x="2"/>
  </rowFields>
  <rowItems count="10">
    <i>
      <x/>
    </i>
    <i>
      <x v="1"/>
    </i>
    <i>
      <x v="2"/>
    </i>
    <i>
      <x v="3"/>
    </i>
    <i>
      <x v="4"/>
    </i>
    <i>
      <x v="5"/>
    </i>
    <i>
      <x v="6"/>
    </i>
    <i>
      <x v="7"/>
    </i>
    <i>
      <x v="8"/>
    </i>
    <i t="grand">
      <x/>
    </i>
  </rowItems>
  <colItems count="1">
    <i/>
  </colItems>
  <dataFields count="1">
    <dataField name="Sum of Estimated Revenue" fld="12" baseField="2" baseItem="0"/>
  </dataFields>
  <chartFormats count="20">
    <chartFormat chart="0" format="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2" count="1" selected="0">
            <x v="0"/>
          </reference>
        </references>
      </pivotArea>
    </chartFormat>
    <chartFormat chart="2" format="13">
      <pivotArea type="data" outline="0" fieldPosition="0">
        <references count="2">
          <reference field="4294967294" count="1" selected="0">
            <x v="0"/>
          </reference>
          <reference field="2" count="1" selected="0">
            <x v="1"/>
          </reference>
        </references>
      </pivotArea>
    </chartFormat>
    <chartFormat chart="2" format="14">
      <pivotArea type="data" outline="0" fieldPosition="0">
        <references count="2">
          <reference field="4294967294" count="1" selected="0">
            <x v="0"/>
          </reference>
          <reference field="2" count="1" selected="0">
            <x v="2"/>
          </reference>
        </references>
      </pivotArea>
    </chartFormat>
    <chartFormat chart="2" format="15">
      <pivotArea type="data" outline="0" fieldPosition="0">
        <references count="2">
          <reference field="4294967294" count="1" selected="0">
            <x v="0"/>
          </reference>
          <reference field="2" count="1" selected="0">
            <x v="3"/>
          </reference>
        </references>
      </pivotArea>
    </chartFormat>
    <chartFormat chart="2" format="16">
      <pivotArea type="data" outline="0" fieldPosition="0">
        <references count="2">
          <reference field="4294967294" count="1" selected="0">
            <x v="0"/>
          </reference>
          <reference field="2" count="1" selected="0">
            <x v="4"/>
          </reference>
        </references>
      </pivotArea>
    </chartFormat>
    <chartFormat chart="2" format="17">
      <pivotArea type="data" outline="0" fieldPosition="0">
        <references count="2">
          <reference field="4294967294" count="1" selected="0">
            <x v="0"/>
          </reference>
          <reference field="2" count="1" selected="0">
            <x v="5"/>
          </reference>
        </references>
      </pivotArea>
    </chartFormat>
    <chartFormat chart="2" format="18">
      <pivotArea type="data" outline="0" fieldPosition="0">
        <references count="2">
          <reference field="4294967294" count="1" selected="0">
            <x v="0"/>
          </reference>
          <reference field="2" count="1" selected="0">
            <x v="6"/>
          </reference>
        </references>
      </pivotArea>
    </chartFormat>
    <chartFormat chart="2" format="19">
      <pivotArea type="data" outline="0" fieldPosition="0">
        <references count="2">
          <reference field="4294967294" count="1" selected="0">
            <x v="0"/>
          </reference>
          <reference field="2" count="1" selected="0">
            <x v="7"/>
          </reference>
        </references>
      </pivotArea>
    </chartFormat>
    <chartFormat chart="2" format="20">
      <pivotArea type="data" outline="0" fieldPosition="0">
        <references count="2">
          <reference field="4294967294" count="1" selected="0">
            <x v="0"/>
          </reference>
          <reference field="2" count="1" selected="0">
            <x v="8"/>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4"/>
          </reference>
        </references>
      </pivotArea>
    </chartFormat>
    <chartFormat chart="0" format="6">
      <pivotArea type="data" outline="0" fieldPosition="0">
        <references count="2">
          <reference field="4294967294" count="1" selected="0">
            <x v="0"/>
          </reference>
          <reference field="2" count="1" selected="0">
            <x v="5"/>
          </reference>
        </references>
      </pivotArea>
    </chartFormat>
    <chartFormat chart="0" format="7">
      <pivotArea type="data" outline="0" fieldPosition="0">
        <references count="2">
          <reference field="4294967294" count="1" selected="0">
            <x v="0"/>
          </reference>
          <reference field="2" count="1" selected="0">
            <x v="6"/>
          </reference>
        </references>
      </pivotArea>
    </chartFormat>
    <chartFormat chart="0" format="8">
      <pivotArea type="data" outline="0" fieldPosition="0">
        <references count="2">
          <reference field="4294967294" count="1" selected="0">
            <x v="0"/>
          </reference>
          <reference field="2" count="1" selected="0">
            <x v="7"/>
          </reference>
        </references>
      </pivotArea>
    </chartFormat>
    <chartFormat chart="0" format="9">
      <pivotArea type="data" outline="0" fieldPosition="0">
        <references count="2">
          <reference field="4294967294" count="1" selected="0">
            <x v="0"/>
          </reference>
          <reference field="2"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D1E211-A007-402A-9552-F1861E70EEAE}"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8" firstHeaderRow="1" firstDataRow="1" firstDataCol="1"/>
  <pivotFields count="15">
    <pivotField dataField="1" showAll="0">
      <items count="1352">
        <item x="46"/>
        <item x="143"/>
        <item x="656"/>
        <item x="657"/>
        <item x="665"/>
        <item x="559"/>
        <item x="148"/>
        <item x="189"/>
        <item x="239"/>
        <item x="1067"/>
        <item x="868"/>
        <item x="788"/>
        <item x="1219"/>
        <item x="56"/>
        <item x="33"/>
        <item x="8"/>
        <item x="1093"/>
        <item x="1146"/>
        <item x="719"/>
        <item x="942"/>
        <item x="1022"/>
        <item x="963"/>
        <item x="1030"/>
        <item x="1288"/>
        <item x="1069"/>
        <item x="815"/>
        <item x="1095"/>
        <item x="1348"/>
        <item x="983"/>
        <item x="953"/>
        <item x="991"/>
        <item x="1188"/>
        <item x="571"/>
        <item x="639"/>
        <item x="1214"/>
        <item x="992"/>
        <item x="937"/>
        <item x="608"/>
        <item x="1154"/>
        <item x="1223"/>
        <item x="757"/>
        <item x="888"/>
        <item x="752"/>
        <item x="831"/>
        <item x="756"/>
        <item x="1014"/>
        <item x="950"/>
        <item x="890"/>
        <item x="988"/>
        <item x="181"/>
        <item x="204"/>
        <item x="201"/>
        <item x="322"/>
        <item x="1341"/>
        <item x="696"/>
        <item x="999"/>
        <item x="1015"/>
        <item x="909"/>
        <item x="933"/>
        <item x="1025"/>
        <item x="715"/>
        <item x="1349"/>
        <item x="1323"/>
        <item x="855"/>
        <item x="1267"/>
        <item x="1317"/>
        <item x="799"/>
        <item x="986"/>
        <item x="592"/>
        <item x="704"/>
        <item x="690"/>
        <item x="694"/>
        <item x="686"/>
        <item x="792"/>
        <item x="773"/>
        <item x="1241"/>
        <item x="916"/>
        <item x="620"/>
        <item x="603"/>
        <item x="879"/>
        <item x="896"/>
        <item x="813"/>
        <item x="659"/>
        <item x="629"/>
        <item x="826"/>
        <item x="596"/>
        <item x="745"/>
        <item x="747"/>
        <item x="579"/>
        <item x="765"/>
        <item x="863"/>
        <item x="40"/>
        <item x="30"/>
        <item x="185"/>
        <item x="212"/>
        <item x="1053"/>
        <item x="660"/>
        <item x="919"/>
        <item x="921"/>
        <item x="1010"/>
        <item x="333"/>
        <item x="1113"/>
        <item x="767"/>
        <item x="735"/>
        <item x="783"/>
        <item x="1012"/>
        <item x="641"/>
        <item x="145"/>
        <item x="205"/>
        <item x="885"/>
        <item x="1107"/>
        <item x="1013"/>
        <item x="1193"/>
        <item x="1048"/>
        <item x="947"/>
        <item x="1343"/>
        <item x="640"/>
        <item x="889"/>
        <item x="98"/>
        <item x="984"/>
        <item x="770"/>
        <item x="967"/>
        <item x="637"/>
        <item x="939"/>
        <item x="1047"/>
        <item x="679"/>
        <item x="574"/>
        <item x="421"/>
        <item x="154"/>
        <item x="1142"/>
        <item x="1190"/>
        <item x="688"/>
        <item x="994"/>
        <item x="90"/>
        <item x="1350"/>
        <item x="865"/>
        <item x="1227"/>
        <item x="47"/>
        <item x="65"/>
        <item x="577"/>
        <item x="901"/>
        <item x="1320"/>
        <item x="125"/>
        <item x="631"/>
        <item x="182"/>
        <item x="228"/>
        <item x="302"/>
        <item x="703"/>
        <item x="746"/>
        <item x="727"/>
        <item x="1337"/>
        <item x="1017"/>
        <item x="1207"/>
        <item x="1304"/>
        <item x="923"/>
        <item x="932"/>
        <item x="1308"/>
        <item x="129"/>
        <item x="126"/>
        <item x="260"/>
        <item x="347"/>
        <item x="461"/>
        <item x="754"/>
        <item x="644"/>
        <item x="828"/>
        <item x="961"/>
        <item x="693"/>
        <item x="452"/>
        <item x="501"/>
        <item x="1306"/>
        <item x="514"/>
        <item x="918"/>
        <item x="69"/>
        <item x="63"/>
        <item x="247"/>
        <item x="1000"/>
        <item x="666"/>
        <item x="575"/>
        <item x="1006"/>
        <item x="652"/>
        <item x="751"/>
        <item x="560"/>
        <item x="743"/>
        <item x="230"/>
        <item x="866"/>
        <item x="1120"/>
        <item x="724"/>
        <item x="1103"/>
        <item x="1328"/>
        <item x="570"/>
        <item x="294"/>
        <item x="914"/>
        <item x="1180"/>
        <item x="900"/>
        <item x="1061"/>
        <item x="981"/>
        <item x="1152"/>
        <item x="25"/>
        <item x="301"/>
        <item x="971"/>
        <item x="926"/>
        <item x="1347"/>
        <item x="1160"/>
        <item x="628"/>
        <item x="689"/>
        <item x="798"/>
        <item x="917"/>
        <item x="1326"/>
        <item x="1244"/>
        <item x="959"/>
        <item x="1009"/>
        <item x="667"/>
        <item x="1204"/>
        <item x="653"/>
        <item x="55"/>
        <item x="876"/>
        <item x="920"/>
        <item x="742"/>
        <item x="256"/>
        <item x="288"/>
        <item x="1035"/>
        <item x="1008"/>
        <item x="218"/>
        <item x="648"/>
        <item x="1295"/>
        <item x="1130"/>
        <item x="51"/>
        <item x="227"/>
        <item x="1126"/>
        <item x="139"/>
        <item x="138"/>
        <item x="997"/>
        <item x="557"/>
        <item x="862"/>
        <item x="49"/>
        <item x="1027"/>
        <item x="1183"/>
        <item x="716"/>
        <item x="357"/>
        <item x="857"/>
        <item x="1136"/>
        <item x="638"/>
        <item x="669"/>
        <item x="664"/>
        <item x="1016"/>
        <item x="1301"/>
        <item x="242"/>
        <item x="685"/>
        <item x="864"/>
        <item x="1019"/>
        <item x="1229"/>
        <item x="1296"/>
        <item x="274"/>
        <item x="267"/>
        <item x="1266"/>
        <item x="1215"/>
        <item x="605"/>
        <item x="576"/>
        <item x="1333"/>
        <item x="1236"/>
        <item x="616"/>
        <item x="29"/>
        <item x="11"/>
        <item x="533"/>
        <item x="1091"/>
        <item x="790"/>
        <item x="1115"/>
        <item x="925"/>
        <item x="1212"/>
        <item x="1314"/>
        <item x="948"/>
        <item x="969"/>
        <item x="904"/>
        <item x="1273"/>
        <item x="1151"/>
        <item x="252"/>
        <item x="68"/>
        <item x="1078"/>
        <item x="736"/>
        <item x="867"/>
        <item x="617"/>
        <item x="60"/>
        <item x="1289"/>
        <item x="662"/>
        <item x="1133"/>
        <item x="692"/>
        <item x="614"/>
        <item x="258"/>
        <item x="1139"/>
        <item x="289"/>
        <item x="184"/>
        <item x="1228"/>
        <item x="1283"/>
        <item x="191"/>
        <item x="645"/>
        <item x="954"/>
        <item x="814"/>
        <item x="423"/>
        <item x="712"/>
        <item x="102"/>
        <item x="259"/>
        <item x="1082"/>
        <item x="1124"/>
        <item x="261"/>
        <item x="1258"/>
        <item x="1235"/>
        <item x="1330"/>
        <item x="1298"/>
        <item x="1079"/>
        <item x="1060"/>
        <item x="1247"/>
        <item x="734"/>
        <item x="823"/>
        <item x="1292"/>
        <item x="1055"/>
        <item x="955"/>
        <item x="475"/>
        <item x="352"/>
        <item x="395"/>
        <item x="84"/>
        <item x="612"/>
        <item x="1166"/>
        <item x="398"/>
        <item x="922"/>
        <item x="551"/>
        <item x="1224"/>
        <item x="974"/>
        <item x="1117"/>
        <item x="785"/>
        <item x="1279"/>
        <item x="207"/>
        <item x="1278"/>
        <item x="744"/>
        <item x="1344"/>
        <item x="805"/>
        <item x="725"/>
        <item x="1164"/>
        <item x="106"/>
        <item x="89"/>
        <item x="220"/>
        <item x="597"/>
        <item x="104"/>
        <item x="166"/>
        <item x="599"/>
        <item x="568"/>
        <item x="42"/>
        <item x="0"/>
        <item x="1286"/>
        <item x="1339"/>
        <item x="1225"/>
        <item x="578"/>
        <item x="1125"/>
        <item x="881"/>
        <item x="650"/>
        <item x="43"/>
        <item x="160"/>
        <item x="12"/>
        <item x="580"/>
        <item x="870"/>
        <item x="740"/>
        <item x="624"/>
        <item x="625"/>
        <item x="771"/>
        <item x="1263"/>
        <item x="1257"/>
        <item x="895"/>
        <item x="856"/>
        <item x="607"/>
        <item x="1253"/>
        <item x="80"/>
        <item x="170"/>
        <item x="190"/>
        <item x="53"/>
        <item x="978"/>
        <item x="1038"/>
        <item x="708"/>
        <item x="1092"/>
        <item x="587"/>
        <item x="428"/>
        <item x="728"/>
        <item x="911"/>
        <item x="1089"/>
        <item x="1325"/>
        <item x="1064"/>
        <item x="833"/>
        <item x="1272"/>
        <item x="845"/>
        <item x="50"/>
        <item x="229"/>
        <item x="373"/>
        <item x="615"/>
        <item x="567"/>
        <item x="1250"/>
        <item x="459"/>
        <item x="601"/>
        <item x="549"/>
        <item x="938"/>
        <item x="1023"/>
        <item x="906"/>
        <item x="581"/>
        <item x="1222"/>
        <item x="878"/>
        <item x="1135"/>
        <item x="411"/>
        <item x="305"/>
        <item x="1075"/>
        <item x="291"/>
        <item x="861"/>
        <item x="776"/>
        <item x="958"/>
        <item x="1191"/>
        <item x="427"/>
        <item x="768"/>
        <item x="589"/>
        <item x="1171"/>
        <item x="1065"/>
        <item x="949"/>
        <item x="817"/>
        <item x="1312"/>
        <item x="1074"/>
        <item x="566"/>
        <item x="846"/>
        <item x="1239"/>
        <item x="573"/>
        <item x="825"/>
        <item x="621"/>
        <item x="1268"/>
        <item x="1238"/>
        <item x="233"/>
        <item x="697"/>
        <item x="320"/>
        <item x="915"/>
        <item x="913"/>
        <item x="158"/>
        <item x="718"/>
        <item x="804"/>
        <item x="254"/>
        <item x="910"/>
        <item x="1234"/>
        <item x="1327"/>
        <item x="897"/>
        <item x="1114"/>
        <item x="682"/>
        <item x="907"/>
        <item x="858"/>
        <item x="439"/>
        <item x="425"/>
        <item x="389"/>
        <item x="396"/>
        <item x="482"/>
        <item x="351"/>
        <item x="367"/>
        <item x="985"/>
        <item x="471"/>
        <item x="432"/>
        <item x="442"/>
        <item x="424"/>
        <item x="521"/>
        <item x="479"/>
        <item x="376"/>
        <item x="451"/>
        <item x="1041"/>
        <item x="1033"/>
        <item x="729"/>
        <item x="908"/>
        <item x="952"/>
        <item x="1128"/>
        <item x="769"/>
        <item x="810"/>
        <item x="565"/>
        <item x="835"/>
        <item x="45"/>
        <item x="36"/>
        <item x="654"/>
        <item x="1265"/>
        <item x="1300"/>
        <item x="1174"/>
        <item x="1096"/>
        <item x="1118"/>
        <item x="871"/>
        <item x="684"/>
        <item x="797"/>
        <item x="649"/>
        <item x="1202"/>
        <item x="929"/>
        <item x="1237"/>
        <item x="153"/>
        <item x="794"/>
        <item x="674"/>
        <item x="224"/>
        <item x="683"/>
        <item x="721"/>
        <item x="830"/>
        <item x="663"/>
        <item x="1045"/>
        <item x="766"/>
        <item x="1181"/>
        <item x="733"/>
        <item x="202"/>
        <item x="1059"/>
        <item x="1132"/>
        <item x="941"/>
        <item x="808"/>
        <item x="602"/>
        <item x="622"/>
        <item x="1197"/>
        <item x="161"/>
        <item x="241"/>
        <item x="165"/>
        <item x="1311"/>
        <item x="1150"/>
        <item x="1083"/>
        <item x="722"/>
        <item x="972"/>
        <item x="17"/>
        <item x="9"/>
        <item x="134"/>
        <item x="101"/>
        <item x="146"/>
        <item x="52"/>
        <item x="1231"/>
        <item x="951"/>
        <item x="15"/>
        <item x="1144"/>
        <item x="927"/>
        <item x="222"/>
        <item x="1085"/>
        <item x="1054"/>
        <item x="976"/>
        <item x="1062"/>
        <item x="610"/>
        <item x="763"/>
        <item x="874"/>
        <item x="214"/>
        <item x="441"/>
        <item x="854"/>
        <item x="591"/>
        <item x="321"/>
        <item x="880"/>
        <item x="887"/>
        <item x="894"/>
        <item x="759"/>
        <item x="485"/>
        <item x="198"/>
        <item x="120"/>
        <item x="235"/>
        <item x="156"/>
        <item x="164"/>
        <item x="262"/>
        <item x="634"/>
        <item x="21"/>
        <item x="618"/>
        <item x="613"/>
        <item x="141"/>
        <item x="465"/>
        <item x="13"/>
        <item x="401"/>
        <item x="1217"/>
        <item x="409"/>
        <item x="1290"/>
        <item x="726"/>
        <item x="1176"/>
        <item x="331"/>
        <item x="869"/>
        <item x="893"/>
        <item x="655"/>
        <item x="1127"/>
        <item x="796"/>
        <item x="586"/>
        <item x="326"/>
        <item x="968"/>
        <item x="1105"/>
        <item x="852"/>
        <item x="1285"/>
        <item x="157"/>
        <item x="553"/>
        <item x="943"/>
        <item x="1321"/>
        <item x="420"/>
        <item x="26"/>
        <item x="753"/>
        <item x="529"/>
        <item x="319"/>
        <item x="1186"/>
        <item x="517"/>
        <item x="702"/>
        <item x="1148"/>
        <item x="59"/>
        <item x="4"/>
        <item x="10"/>
        <item x="626"/>
        <item x="706"/>
        <item x="973"/>
        <item x="1213"/>
        <item x="99"/>
        <item x="676"/>
        <item x="209"/>
        <item x="1147"/>
        <item x="819"/>
        <item x="144"/>
        <item x="257"/>
        <item x="173"/>
        <item x="838"/>
        <item x="636"/>
        <item x="595"/>
        <item x="902"/>
        <item x="600"/>
        <item x="772"/>
        <item x="982"/>
        <item x="402"/>
        <item x="349"/>
        <item x="859"/>
        <item x="787"/>
        <item x="226"/>
        <item x="7"/>
        <item x="19"/>
        <item x="980"/>
        <item x="651"/>
        <item x="323"/>
        <item x="832"/>
        <item x="399"/>
        <item x="584"/>
        <item x="824"/>
        <item x="842"/>
        <item x="316"/>
        <item x="386"/>
        <item x="303"/>
        <item x="1071"/>
        <item x="1068"/>
        <item x="193"/>
        <item x="1052"/>
        <item x="970"/>
        <item x="840"/>
        <item x="713"/>
        <item x="512"/>
        <item x="309"/>
        <item x="1081"/>
        <item x="1157"/>
        <item x="1138"/>
        <item x="593"/>
        <item x="698"/>
        <item x="1143"/>
        <item x="92"/>
        <item x="3"/>
        <item x="528"/>
        <item x="1101"/>
        <item x="611"/>
        <item x="748"/>
        <item x="490"/>
        <item x="337"/>
        <item x="430"/>
        <item x="356"/>
        <item x="834"/>
        <item x="1098"/>
        <item x="829"/>
        <item x="755"/>
        <item x="1261"/>
        <item x="730"/>
        <item x="562"/>
        <item x="1086"/>
        <item x="509"/>
        <item x="1256"/>
        <item x="462"/>
        <item x="464"/>
        <item x="762"/>
        <item x="924"/>
        <item x="750"/>
        <item x="806"/>
        <item x="1254"/>
        <item x="1165"/>
        <item x="132"/>
        <item x="515"/>
        <item x="362"/>
        <item x="1346"/>
        <item x="646"/>
        <item x="717"/>
        <item x="97"/>
        <item x="594"/>
        <item x="807"/>
        <item x="1277"/>
        <item x="781"/>
        <item x="525"/>
        <item x="355"/>
        <item x="609"/>
        <item x="417"/>
        <item x="820"/>
        <item x="989"/>
        <item x="998"/>
        <item x="1177"/>
        <item x="877"/>
        <item x="1196"/>
        <item x="1094"/>
        <item x="668"/>
        <item x="253"/>
        <item x="1324"/>
        <item x="245"/>
        <item x="314"/>
        <item x="196"/>
        <item x="687"/>
        <item x="329"/>
        <item x="217"/>
        <item x="140"/>
        <item x="177"/>
        <item x="152"/>
        <item x="273"/>
        <item x="691"/>
        <item x="1246"/>
        <item x="623"/>
        <item x="32"/>
        <item x="151"/>
        <item x="1050"/>
        <item x="82"/>
        <item x="73"/>
        <item x="162"/>
        <item x="1280"/>
        <item x="211"/>
        <item x="117"/>
        <item x="159"/>
        <item x="142"/>
        <item x="284"/>
        <item x="440"/>
        <item x="1110"/>
        <item x="905"/>
        <item x="1116"/>
        <item x="841"/>
        <item x="677"/>
        <item x="1297"/>
        <item x="1184"/>
        <item x="891"/>
        <item x="1264"/>
        <item x="872"/>
        <item x="647"/>
        <item x="137"/>
        <item x="965"/>
        <item x="849"/>
        <item x="1200"/>
        <item x="1073"/>
        <item x="564"/>
        <item x="279"/>
        <item x="328"/>
        <item x="435"/>
        <item x="383"/>
        <item x="543"/>
        <item x="385"/>
        <item x="358"/>
        <item x="1189"/>
        <item x="1001"/>
        <item x="1072"/>
        <item x="1149"/>
        <item x="675"/>
        <item x="393"/>
        <item x="569"/>
        <item x="1155"/>
        <item x="741"/>
        <item x="789"/>
        <item x="886"/>
        <item x="847"/>
        <item x="187"/>
        <item x="795"/>
        <item x="18"/>
        <item x="1076"/>
        <item x="6"/>
        <item x="1319"/>
        <item x="827"/>
        <item x="1137"/>
        <item x="199"/>
        <item x="179"/>
        <item x="851"/>
        <item x="295"/>
        <item x="287"/>
        <item x="35"/>
        <item x="5"/>
        <item x="124"/>
        <item x="821"/>
        <item x="109"/>
        <item x="812"/>
        <item x="1040"/>
        <item x="892"/>
        <item x="695"/>
        <item x="585"/>
        <item x="1201"/>
        <item x="1287"/>
        <item x="317"/>
        <item x="1208"/>
        <item x="583"/>
        <item x="381"/>
        <item x="1340"/>
        <item x="221"/>
        <item x="1043"/>
        <item x="761"/>
        <item x="775"/>
        <item x="1018"/>
        <item x="996"/>
        <item x="470"/>
        <item x="87"/>
        <item x="276"/>
        <item x="455"/>
        <item x="1316"/>
        <item x="590"/>
        <item x="95"/>
        <item x="96"/>
        <item x="300"/>
        <item x="1220"/>
        <item x="979"/>
        <item x="477"/>
        <item x="671"/>
        <item x="1057"/>
        <item x="818"/>
        <item x="27"/>
        <item x="739"/>
        <item x="391"/>
        <item x="208"/>
        <item x="325"/>
        <item x="216"/>
        <item x="1255"/>
        <item x="1173"/>
        <item x="436"/>
        <item x="732"/>
        <item x="1121"/>
        <item x="2"/>
        <item x="1211"/>
        <item x="505"/>
        <item x="413"/>
        <item x="934"/>
        <item x="448"/>
        <item x="678"/>
        <item x="111"/>
        <item x="83"/>
        <item x="1318"/>
        <item x="268"/>
        <item x="635"/>
        <item x="673"/>
        <item x="312"/>
        <item x="1252"/>
        <item x="437"/>
        <item x="928"/>
        <item x="964"/>
        <item x="930"/>
        <item x="977"/>
        <item x="995"/>
        <item x="1251"/>
        <item x="1029"/>
        <item x="236"/>
        <item x="107"/>
        <item x="1099"/>
        <item x="705"/>
        <item x="633"/>
        <item x="271"/>
        <item x="1"/>
        <item x="550"/>
        <item x="710"/>
        <item x="1119"/>
        <item x="244"/>
        <item x="836"/>
        <item x="407"/>
        <item x="62"/>
        <item x="784"/>
        <item x="1162"/>
        <item x="123"/>
        <item x="1070"/>
        <item x="853"/>
        <item x="884"/>
        <item x="1106"/>
        <item x="250"/>
        <item x="883"/>
        <item x="555"/>
        <item x="537"/>
        <item x="1310"/>
        <item x="714"/>
        <item x="513"/>
        <item x="816"/>
        <item x="248"/>
        <item x="100"/>
        <item x="203"/>
        <item x="194"/>
        <item x="149"/>
        <item x="39"/>
        <item x="20"/>
        <item x="1004"/>
        <item x="1026"/>
        <item x="31"/>
        <item x="75"/>
        <item x="147"/>
        <item x="561"/>
        <item x="1122"/>
        <item x="822"/>
        <item x="116"/>
        <item x="642"/>
        <item x="1034"/>
        <item x="1159"/>
        <item x="327"/>
        <item x="809"/>
        <item x="898"/>
        <item x="263"/>
        <item x="1056"/>
        <item x="22"/>
        <item x="110"/>
        <item x="64"/>
        <item x="379"/>
        <item x="1281"/>
        <item x="429"/>
        <item x="1305"/>
        <item x="1058"/>
        <item x="1221"/>
        <item x="238"/>
        <item x="630"/>
        <item x="844"/>
        <item x="370"/>
        <item x="456"/>
        <item x="731"/>
        <item x="541"/>
        <item x="369"/>
        <item x="737"/>
        <item x="506"/>
        <item x="1002"/>
        <item x="1168"/>
        <item x="225"/>
        <item x="1066"/>
        <item x="1329"/>
        <item x="311"/>
        <item x="296"/>
        <item x="298"/>
        <item x="278"/>
        <item x="1303"/>
        <item x="535"/>
        <item x="272"/>
        <item x="458"/>
        <item x="1169"/>
        <item x="946"/>
        <item x="1140"/>
        <item x="1262"/>
        <item x="167"/>
        <item x="1005"/>
        <item x="41"/>
        <item x="443"/>
        <item x="495"/>
        <item x="219"/>
        <item x="447"/>
        <item x="115"/>
        <item x="14"/>
        <item x="936"/>
        <item x="1090"/>
        <item x="1167"/>
        <item x="243"/>
        <item x="48"/>
        <item x="180"/>
        <item x="811"/>
        <item x="1248"/>
        <item x="175"/>
        <item x="481"/>
        <item x="510"/>
        <item x="491"/>
        <item x="1334"/>
        <item x="935"/>
        <item x="264"/>
        <item x="269"/>
        <item x="275"/>
        <item x="960"/>
        <item x="1233"/>
        <item x="681"/>
        <item x="720"/>
        <item x="1245"/>
        <item x="837"/>
        <item x="1299"/>
        <item x="231"/>
        <item x="860"/>
        <item x="508"/>
        <item x="128"/>
        <item x="297"/>
        <item x="1226"/>
        <item x="390"/>
        <item x="410"/>
        <item x="392"/>
        <item x="1088"/>
        <item x="1028"/>
        <item x="539"/>
        <item x="738"/>
        <item x="433"/>
        <item x="1158"/>
        <item x="558"/>
        <item x="709"/>
        <item x="1042"/>
        <item x="777"/>
        <item x="782"/>
        <item x="1332"/>
        <item x="23"/>
        <item x="44"/>
        <item x="81"/>
        <item x="497"/>
        <item x="468"/>
        <item x="962"/>
        <item x="232"/>
        <item x="786"/>
        <item x="308"/>
        <item x="1307"/>
        <item x="598"/>
        <item x="1240"/>
        <item x="1021"/>
        <item x="546"/>
        <item x="359"/>
        <item x="545"/>
        <item x="523"/>
        <item x="1293"/>
        <item x="658"/>
        <item x="1179"/>
        <item x="791"/>
        <item x="707"/>
        <item x="422"/>
        <item x="318"/>
        <item x="1216"/>
        <item x="632"/>
        <item x="306"/>
        <item x="473"/>
        <item x="387"/>
        <item x="169"/>
        <item x="281"/>
        <item x="882"/>
        <item x="91"/>
        <item x="57"/>
        <item x="66"/>
        <item x="223"/>
        <item x="105"/>
        <item x="131"/>
        <item x="418"/>
        <item x="531"/>
        <item x="489"/>
        <item x="483"/>
        <item x="1249"/>
        <item x="1077"/>
        <item x="723"/>
        <item x="526"/>
        <item x="72"/>
        <item x="749"/>
        <item x="380"/>
        <item x="251"/>
        <item x="332"/>
        <item x="74"/>
        <item x="113"/>
        <item x="37"/>
        <item x="313"/>
        <item x="1209"/>
        <item x="1063"/>
        <item x="758"/>
        <item x="519"/>
        <item x="1084"/>
        <item x="1111"/>
        <item x="426"/>
        <item x="419"/>
        <item x="540"/>
        <item x="384"/>
        <item x="582"/>
        <item x="94"/>
        <item x="848"/>
        <item x="803"/>
        <item x="476"/>
        <item x="114"/>
        <item x="366"/>
        <item x="361"/>
        <item x="290"/>
        <item x="346"/>
        <item x="478"/>
        <item x="444"/>
        <item x="408"/>
        <item x="345"/>
        <item x="760"/>
        <item x="85"/>
        <item x="548"/>
        <item x="1134"/>
        <item x="277"/>
        <item x="990"/>
        <item x="1198"/>
        <item x="1243"/>
        <item x="93"/>
        <item x="502"/>
        <item x="28"/>
        <item x="1275"/>
        <item x="1315"/>
        <item x="1036"/>
        <item x="249"/>
        <item x="404"/>
        <item x="127"/>
        <item x="931"/>
        <item x="1156"/>
        <item x="774"/>
        <item x="133"/>
        <item x="779"/>
        <item x="1039"/>
        <item x="372"/>
        <item x="378"/>
        <item x="350"/>
        <item x="415"/>
        <item x="1270"/>
        <item x="155"/>
        <item x="520"/>
        <item x="1170"/>
        <item x="1276"/>
        <item x="627"/>
        <item x="873"/>
        <item x="700"/>
        <item x="1232"/>
        <item x="945"/>
        <item x="643"/>
        <item x="431"/>
        <item x="438"/>
        <item x="315"/>
        <item x="112"/>
        <item x="793"/>
        <item x="1131"/>
        <item x="240"/>
        <item x="76"/>
        <item x="172"/>
        <item x="466"/>
        <item x="536"/>
        <item x="496"/>
        <item x="365"/>
        <item x="360"/>
        <item x="780"/>
        <item x="670"/>
        <item x="467"/>
        <item x="764"/>
        <item x="1269"/>
        <item x="701"/>
        <item x="1037"/>
        <item x="206"/>
        <item x="406"/>
        <item x="77"/>
        <item x="375"/>
        <item x="975"/>
        <item x="1260"/>
        <item x="619"/>
        <item x="405"/>
        <item x="61"/>
        <item x="192"/>
        <item x="122"/>
        <item x="1192"/>
        <item x="606"/>
        <item x="1199"/>
        <item x="532"/>
        <item x="24"/>
        <item x="130"/>
        <item x="171"/>
        <item x="86"/>
        <item x="661"/>
        <item x="119"/>
        <item x="280"/>
        <item x="446"/>
        <item x="453"/>
        <item x="993"/>
        <item x="899"/>
        <item x="802"/>
        <item x="572"/>
        <item x="542"/>
        <item x="292"/>
        <item x="850"/>
        <item x="1182"/>
        <item x="1011"/>
        <item x="680"/>
        <item x="1141"/>
        <item x="504"/>
        <item x="78"/>
        <item x="957"/>
        <item x="711"/>
        <item x="903"/>
        <item x="530"/>
        <item x="588"/>
        <item x="699"/>
        <item x="339"/>
        <item x="340"/>
        <item x="400"/>
        <item x="507"/>
        <item x="1032"/>
        <item x="1345"/>
        <item x="38"/>
        <item x="178"/>
        <item x="457"/>
        <item x="374"/>
        <item x="176"/>
        <item x="547"/>
        <item x="163"/>
        <item x="335"/>
        <item x="488"/>
        <item x="382"/>
        <item x="1284"/>
        <item x="987"/>
        <item x="283"/>
        <item x="135"/>
        <item x="188"/>
        <item x="215"/>
        <item x="58"/>
        <item x="463"/>
        <item x="403"/>
        <item x="363"/>
        <item x="434"/>
        <item x="394"/>
        <item x="554"/>
        <item x="412"/>
        <item x="416"/>
        <item x="118"/>
        <item x="34"/>
        <item x="136"/>
        <item x="1003"/>
        <item x="1051"/>
        <item x="1108"/>
        <item x="246"/>
        <item x="285"/>
        <item x="1185"/>
        <item x="474"/>
        <item x="450"/>
        <item x="486"/>
        <item x="516"/>
        <item x="460"/>
        <item x="1294"/>
        <item x="336"/>
        <item x="445"/>
        <item x="414"/>
        <item x="388"/>
        <item x="237"/>
        <item x="494"/>
        <item x="843"/>
        <item x="1020"/>
        <item x="344"/>
        <item x="1210"/>
        <item x="511"/>
        <item x="538"/>
        <item x="71"/>
        <item x="912"/>
        <item x="304"/>
        <item x="266"/>
        <item x="195"/>
        <item x="234"/>
        <item x="1153"/>
        <item x="484"/>
        <item x="16"/>
        <item x="197"/>
        <item x="103"/>
        <item x="563"/>
        <item x="286"/>
        <item x="518"/>
        <item x="1203"/>
        <item x="1242"/>
        <item x="1123"/>
        <item x="527"/>
        <item x="1100"/>
        <item x="1205"/>
        <item x="70"/>
        <item x="1338"/>
        <item x="498"/>
        <item x="310"/>
        <item x="183"/>
        <item x="186"/>
        <item x="213"/>
        <item x="330"/>
        <item x="940"/>
        <item x="307"/>
        <item x="1206"/>
        <item x="499"/>
        <item x="1163"/>
        <item x="282"/>
        <item x="1331"/>
        <item x="168"/>
        <item x="270"/>
        <item x="556"/>
        <item x="544"/>
        <item x="1104"/>
        <item x="1342"/>
        <item x="604"/>
        <item x="1049"/>
        <item x="1218"/>
        <item x="108"/>
        <item x="67"/>
        <item x="150"/>
        <item x="472"/>
        <item x="500"/>
        <item x="1335"/>
        <item x="293"/>
        <item x="672"/>
        <item x="342"/>
        <item x="338"/>
        <item x="341"/>
        <item x="522"/>
        <item x="534"/>
        <item x="1291"/>
        <item x="255"/>
        <item x="265"/>
        <item x="1145"/>
        <item x="200"/>
        <item x="801"/>
        <item x="1187"/>
        <item x="79"/>
        <item x="480"/>
        <item x="493"/>
        <item x="1046"/>
        <item x="343"/>
        <item x="778"/>
        <item x="353"/>
        <item x="487"/>
        <item x="1313"/>
        <item x="371"/>
        <item x="364"/>
        <item x="377"/>
        <item x="368"/>
        <item x="334"/>
        <item x="1129"/>
        <item x="54"/>
        <item x="839"/>
        <item x="956"/>
        <item x="469"/>
        <item x="1282"/>
        <item x="875"/>
        <item x="800"/>
        <item x="1194"/>
        <item x="121"/>
        <item x="1302"/>
        <item x="1175"/>
        <item x="1336"/>
        <item x="944"/>
        <item x="1309"/>
        <item x="1271"/>
        <item x="1112"/>
        <item x="210"/>
        <item x="1109"/>
        <item x="1161"/>
        <item x="1024"/>
        <item x="354"/>
        <item x="348"/>
        <item x="454"/>
        <item x="524"/>
        <item x="1044"/>
        <item x="492"/>
        <item x="88"/>
        <item x="1178"/>
        <item x="1007"/>
        <item x="1102"/>
        <item x="299"/>
        <item x="1172"/>
        <item x="1259"/>
        <item x="1230"/>
        <item x="1097"/>
        <item x="449"/>
        <item x="503"/>
        <item x="552"/>
        <item x="397"/>
        <item x="174"/>
        <item x="1274"/>
        <item x="1322"/>
        <item x="966"/>
        <item x="1080"/>
        <item x="1195"/>
        <item x="1087"/>
        <item x="324"/>
        <item x="1031"/>
        <item t="default"/>
      </items>
    </pivotField>
    <pivotField showAll="0"/>
    <pivotField showAll="0"/>
    <pivotField showAll="0">
      <items count="30">
        <item x="6"/>
        <item x="0"/>
        <item x="19"/>
        <item x="13"/>
        <item x="27"/>
        <item x="17"/>
        <item x="12"/>
        <item x="18"/>
        <item x="8"/>
        <item x="10"/>
        <item x="7"/>
        <item x="24"/>
        <item x="3"/>
        <item x="28"/>
        <item x="26"/>
        <item x="2"/>
        <item x="25"/>
        <item x="23"/>
        <item x="22"/>
        <item x="9"/>
        <item x="5"/>
        <item x="16"/>
        <item x="1"/>
        <item x="14"/>
        <item x="11"/>
        <item x="20"/>
        <item x="15"/>
        <item x="21"/>
        <item x="4"/>
        <item t="default"/>
      </items>
    </pivotField>
    <pivotField showAll="0"/>
    <pivotField showAll="0"/>
    <pivotField showAll="0"/>
    <pivotField numFmtId="2" showAll="0"/>
    <pivotField showAll="0"/>
    <pivotField numFmtId="9" showAll="0"/>
    <pivotField showAll="0"/>
    <pivotField showAll="0"/>
    <pivotField numFmtId="43" showAll="0"/>
    <pivotField showAll="0"/>
    <pivotField axis="axisRow" showAll="0">
      <items count="5">
        <item x="0"/>
        <item x="3"/>
        <item x="1"/>
        <item x="2"/>
        <item t="default"/>
      </items>
    </pivotField>
  </pivotFields>
  <rowFields count="1">
    <field x="14"/>
  </rowFields>
  <rowItems count="5">
    <i>
      <x/>
    </i>
    <i>
      <x v="1"/>
    </i>
    <i>
      <x v="2"/>
    </i>
    <i>
      <x v="3"/>
    </i>
    <i t="grand">
      <x/>
    </i>
  </rowItems>
  <colItems count="1">
    <i/>
  </colItems>
  <dataFields count="1">
    <dataField name="Count of Product ID" fld="0" subtotal="count" baseField="0" baseItem="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5AABF6D-7D2C-40D3-AD9A-E4E4E52173BC}"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13" firstHeaderRow="1" firstDataRow="1" firstDataCol="1"/>
  <pivotFields count="15">
    <pivotField showAll="0"/>
    <pivotField showAll="0"/>
    <pivotField axis="axisRow" showAll="0">
      <items count="10">
        <item x="7"/>
        <item x="0"/>
        <item x="1"/>
        <item x="8"/>
        <item x="4"/>
        <item x="5"/>
        <item x="2"/>
        <item x="3"/>
        <item x="6"/>
        <item t="default"/>
      </items>
    </pivotField>
    <pivotField showAll="0">
      <items count="30">
        <item x="6"/>
        <item x="0"/>
        <item x="19"/>
        <item x="13"/>
        <item x="27"/>
        <item x="17"/>
        <item x="12"/>
        <item x="18"/>
        <item x="8"/>
        <item x="10"/>
        <item x="7"/>
        <item x="24"/>
        <item x="3"/>
        <item x="28"/>
        <item x="26"/>
        <item x="2"/>
        <item x="25"/>
        <item x="23"/>
        <item x="22"/>
        <item x="9"/>
        <item x="5"/>
        <item x="16"/>
        <item x="1"/>
        <item x="14"/>
        <item x="11"/>
        <item x="20"/>
        <item x="15"/>
        <item x="21"/>
        <item x="4"/>
        <item t="default"/>
      </items>
    </pivotField>
    <pivotField showAll="0"/>
    <pivotField showAll="0"/>
    <pivotField showAll="0"/>
    <pivotField numFmtId="2" showAll="0"/>
    <pivotField showAll="0"/>
    <pivotField dataField="1" numFmtId="9" showAll="0">
      <items count="93">
        <item x="26"/>
        <item x="87"/>
        <item x="90"/>
        <item x="83"/>
        <item x="84"/>
        <item x="80"/>
        <item x="70"/>
        <item x="86"/>
        <item x="91"/>
        <item x="79"/>
        <item x="68"/>
        <item x="89"/>
        <item x="14"/>
        <item x="81"/>
        <item x="59"/>
        <item x="85"/>
        <item x="49"/>
        <item x="75"/>
        <item x="71"/>
        <item x="52"/>
        <item x="73"/>
        <item x="47"/>
        <item x="7"/>
        <item x="66"/>
        <item x="23"/>
        <item x="55"/>
        <item x="35"/>
        <item x="28"/>
        <item x="56"/>
        <item x="77"/>
        <item x="39"/>
        <item x="44"/>
        <item x="9"/>
        <item x="67"/>
        <item x="31"/>
        <item x="63"/>
        <item x="42"/>
        <item x="16"/>
        <item x="17"/>
        <item x="54"/>
        <item x="19"/>
        <item x="21"/>
        <item x="1"/>
        <item x="15"/>
        <item x="32"/>
        <item x="18"/>
        <item x="41"/>
        <item x="61"/>
        <item x="76"/>
        <item x="8"/>
        <item x="24"/>
        <item x="50"/>
        <item x="3"/>
        <item x="34"/>
        <item x="10"/>
        <item x="37"/>
        <item x="48"/>
        <item x="30"/>
        <item x="53"/>
        <item x="13"/>
        <item x="4"/>
        <item x="33"/>
        <item x="11"/>
        <item x="0"/>
        <item x="6"/>
        <item x="46"/>
        <item x="29"/>
        <item x="45"/>
        <item x="12"/>
        <item x="20"/>
        <item x="58"/>
        <item x="22"/>
        <item x="25"/>
        <item x="82"/>
        <item x="43"/>
        <item x="60"/>
        <item x="36"/>
        <item x="38"/>
        <item x="72"/>
        <item x="27"/>
        <item x="74"/>
        <item x="62"/>
        <item x="57"/>
        <item x="78"/>
        <item x="5"/>
        <item x="40"/>
        <item x="65"/>
        <item x="51"/>
        <item x="64"/>
        <item x="2"/>
        <item x="69"/>
        <item x="88"/>
        <item t="default"/>
      </items>
    </pivotField>
    <pivotField showAll="0"/>
    <pivotField showAll="0"/>
    <pivotField numFmtId="43" showAll="0"/>
    <pivotField showAll="0"/>
    <pivotField showAll="0"/>
  </pivotFields>
  <rowFields count="1">
    <field x="2"/>
  </rowFields>
  <rowItems count="10">
    <i>
      <x/>
    </i>
    <i>
      <x v="1"/>
    </i>
    <i>
      <x v="2"/>
    </i>
    <i>
      <x v="3"/>
    </i>
    <i>
      <x v="4"/>
    </i>
    <i>
      <x v="5"/>
    </i>
    <i>
      <x v="6"/>
    </i>
    <i>
      <x v="7"/>
    </i>
    <i>
      <x v="8"/>
    </i>
    <i t="grand">
      <x/>
    </i>
  </rowItems>
  <colItems count="1">
    <i/>
  </colItems>
  <dataFields count="1">
    <dataField name="Average of Discount Percentage" fld="9" subtotal="average" baseField="2" baseItem="0"/>
  </dataFields>
  <chartFormats count="11">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 chart="1" format="4">
      <pivotArea type="data" outline="0" fieldPosition="0">
        <references count="2">
          <reference field="4294967294" count="1" selected="0">
            <x v="0"/>
          </reference>
          <reference field="2" count="1" selected="0">
            <x v="3"/>
          </reference>
        </references>
      </pivotArea>
    </chartFormat>
    <chartFormat chart="1" format="5">
      <pivotArea type="data" outline="0" fieldPosition="0">
        <references count="2">
          <reference field="4294967294" count="1" selected="0">
            <x v="0"/>
          </reference>
          <reference field="2" count="1" selected="0">
            <x v="4"/>
          </reference>
        </references>
      </pivotArea>
    </chartFormat>
    <chartFormat chart="1" format="6">
      <pivotArea type="data" outline="0" fieldPosition="0">
        <references count="2">
          <reference field="4294967294" count="1" selected="0">
            <x v="0"/>
          </reference>
          <reference field="2" count="1" selected="0">
            <x v="5"/>
          </reference>
        </references>
      </pivotArea>
    </chartFormat>
    <chartFormat chart="1" format="7">
      <pivotArea type="data" outline="0" fieldPosition="0">
        <references count="2">
          <reference field="4294967294" count="1" selected="0">
            <x v="0"/>
          </reference>
          <reference field="2" count="1" selected="0">
            <x v="6"/>
          </reference>
        </references>
      </pivotArea>
    </chartFormat>
    <chartFormat chart="1" format="8">
      <pivotArea type="data" outline="0" fieldPosition="0">
        <references count="2">
          <reference field="4294967294" count="1" selected="0">
            <x v="0"/>
          </reference>
          <reference field="2" count="1" selected="0">
            <x v="7"/>
          </reference>
        </references>
      </pivotArea>
    </chartFormat>
    <chartFormat chart="1" format="9">
      <pivotArea type="data" outline="0" fieldPosition="0">
        <references count="2">
          <reference field="4294967294" count="1" selected="0">
            <x v="0"/>
          </reference>
          <reference field="2"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_1" xr10:uid="{F8FA6D30-87C5-4AAF-B360-56DCF9674477}" sourceName="Sub-category 1">
  <pivotTables>
    <pivotTable tabId="4" name="PivotTable1"/>
    <pivotTable tabId="12" name="PivotTable9"/>
    <pivotTable tabId="5" name="PivotTable2"/>
    <pivotTable tabId="6" name="PivotTable3"/>
    <pivotTable tabId="7" name="PivotTable4"/>
    <pivotTable tabId="8" name="PivotTable5"/>
    <pivotTable tabId="9" name="PivotTable6"/>
    <pivotTable tabId="11" name="PivotTable8"/>
  </pivotTables>
  <data>
    <tabular pivotCacheId="541560885">
      <items count="29">
        <i x="6" s="1"/>
        <i x="0" s="1"/>
        <i x="19" s="1"/>
        <i x="13" s="1"/>
        <i x="27" s="1"/>
        <i x="17" s="1"/>
        <i x="12" s="1"/>
        <i x="18" s="1"/>
        <i x="8" s="1"/>
        <i x="10" s="1"/>
        <i x="7" s="1"/>
        <i x="24" s="1"/>
        <i x="3" s="1"/>
        <i x="28" s="1"/>
        <i x="26" s="1"/>
        <i x="2" s="1"/>
        <i x="25" s="1"/>
        <i x="23" s="1"/>
        <i x="22" s="1"/>
        <i x="9" s="1"/>
        <i x="5" s="1"/>
        <i x="16" s="1"/>
        <i x="1" s="1"/>
        <i x="14" s="1"/>
        <i x="11" s="1"/>
        <i x="20" s="1"/>
        <i x="15" s="1"/>
        <i x="2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Percentage" xr10:uid="{D3D4CC7D-DA32-446E-B05F-C076FA23116C}" sourceName="Discount Percentage">
  <pivotTables>
    <pivotTable tabId="4" name="PivotTable1"/>
  </pivotTables>
  <data>
    <tabular pivotCacheId="541560885">
      <items count="92">
        <i x="26" s="1"/>
        <i x="87" s="1"/>
        <i x="90" s="1"/>
        <i x="83" s="1"/>
        <i x="84" s="1"/>
        <i x="80" s="1"/>
        <i x="70" s="1"/>
        <i x="86" s="1"/>
        <i x="91" s="1"/>
        <i x="79" s="1"/>
        <i x="68" s="1"/>
        <i x="89" s="1"/>
        <i x="14" s="1"/>
        <i x="81" s="1"/>
        <i x="59" s="1"/>
        <i x="85" s="1"/>
        <i x="49" s="1"/>
        <i x="75" s="1"/>
        <i x="71" s="1"/>
        <i x="52" s="1"/>
        <i x="73" s="1"/>
        <i x="47" s="1"/>
        <i x="7" s="1"/>
        <i x="66" s="1"/>
        <i x="23" s="1"/>
        <i x="55" s="1"/>
        <i x="35" s="1"/>
        <i x="28" s="1"/>
        <i x="56" s="1"/>
        <i x="77" s="1"/>
        <i x="39" s="1"/>
        <i x="44" s="1"/>
        <i x="9" s="1"/>
        <i x="67" s="1"/>
        <i x="31" s="1"/>
        <i x="63" s="1"/>
        <i x="42" s="1"/>
        <i x="16" s="1"/>
        <i x="17" s="1"/>
        <i x="54" s="1"/>
        <i x="19" s="1"/>
        <i x="21" s="1"/>
        <i x="1" s="1"/>
        <i x="15" s="1"/>
        <i x="32" s="1"/>
        <i x="18" s="1"/>
        <i x="41" s="1"/>
        <i x="61" s="1"/>
        <i x="76" s="1"/>
        <i x="8" s="1"/>
        <i x="24" s="1"/>
        <i x="50" s="1"/>
        <i x="3" s="1"/>
        <i x="34" s="1"/>
        <i x="10" s="1"/>
        <i x="37" s="1"/>
        <i x="48" s="1"/>
        <i x="30" s="1"/>
        <i x="53" s="1"/>
        <i x="13" s="1"/>
        <i x="4" s="1"/>
        <i x="33" s="1"/>
        <i x="11" s="1"/>
        <i x="0" s="1"/>
        <i x="6" s="1"/>
        <i x="46" s="1"/>
        <i x="29" s="1"/>
        <i x="45" s="1"/>
        <i x="12" s="1"/>
        <i x="20" s="1"/>
        <i x="58" s="1"/>
        <i x="22" s="1"/>
        <i x="25" s="1"/>
        <i x="82" s="1"/>
        <i x="43" s="1"/>
        <i x="60" s="1"/>
        <i x="36" s="1"/>
        <i x="38" s="1"/>
        <i x="72" s="1"/>
        <i x="27" s="1"/>
        <i x="74" s="1"/>
        <i x="62" s="1"/>
        <i x="57" s="1"/>
        <i x="78" s="1"/>
        <i x="5" s="1"/>
        <i x="40" s="1"/>
        <i x="65" s="1"/>
        <i x="51" s="1"/>
        <i x="64" s="1"/>
        <i x="2" s="1"/>
        <i x="69" s="1"/>
        <i x="8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99025710-956D-4F01-A0F9-2EBD79F2A902}" sourceName="Product Name">
  <pivotTables>
    <pivotTable tabId="5" name="PivotTable2"/>
  </pivotTables>
  <data>
    <tabular pivotCacheId="541560885">
      <items count="1337">
        <i x="1030" s="1"/>
        <i x="1164" s="1"/>
        <i x="137" s="1"/>
        <i x="514" s="1"/>
        <i x="733" s="1"/>
        <i x="565" s="1"/>
        <i x="1328" s="1"/>
        <i x="263" s="1"/>
        <i x="179" s="1"/>
        <i x="250" s="1"/>
        <i x="48" s="1"/>
        <i x="159" s="1"/>
        <i x="155" s="1"/>
        <i x="128" s="1"/>
        <i x="211" s="1"/>
        <i x="251" s="1"/>
        <i x="316" s="1"/>
        <i x="295" s="1"/>
        <i x="236" s="1"/>
        <i x="1281" s="1"/>
        <i x="265" s="1"/>
        <i x="130" s="1"/>
        <i x="86" s="1"/>
        <i x="270" s="1"/>
        <i x="171" s="1"/>
        <i x="24" s="1"/>
        <i x="67" s="1"/>
        <i x="168" s="1"/>
        <i x="632" s="1"/>
        <i x="1167" s="1"/>
        <i x="1299" s="1"/>
        <i x="1032" s="1"/>
        <i x="1100" s="1"/>
        <i x="1040" s="1"/>
        <i x="1121" s="1"/>
        <i x="368" s="1"/>
        <i x="229" s="1"/>
        <i x="1207" s="1"/>
        <i x="938" s="1"/>
        <i x="1279" s="1"/>
        <i x="1208" s="1"/>
        <i x="930" s="1"/>
        <i x="1078" s="1"/>
        <i x="935" s="1"/>
        <i x="1256" s="1"/>
        <i x="1270" s="1"/>
        <i x="1304" s="1"/>
        <i x="976" s="1"/>
        <i x="318" s="1"/>
        <i x="669" s="1"/>
        <i x="816" s="1"/>
        <i x="707" s="1"/>
        <i x="646" s="1"/>
        <i x="736" s="1"/>
        <i x="274" s="1"/>
        <i x="328" s="1"/>
        <i x="145" s="1"/>
        <i x="60" s="1"/>
        <i x="327" s="1"/>
        <i x="1123" s="1"/>
        <i x="1326" s="1"/>
        <i x="1063" s="1"/>
        <i x="1146" s="1"/>
        <i x="834" s="1"/>
        <i x="303" s="1"/>
        <i x="943" s="1"/>
        <i x="239" s="1"/>
        <i x="534" s="1"/>
        <i x="961" s="1"/>
        <i x="1204" s="1"/>
        <i x="1162" s="1"/>
        <i x="218" s="1"/>
        <i x="47" s="1"/>
        <i x="65" s="1"/>
        <i x="658" s="1"/>
        <i x="656" s="1"/>
        <i x="101" s="1"/>
        <i x="185" s="1"/>
        <i x="191" s="1"/>
        <i x="259" s="1"/>
        <i x="213" s="1"/>
        <i x="69" s="1"/>
        <i x="687" s="1"/>
        <i x="896" s="1"/>
        <i x="277" s="1"/>
        <i x="282" s="1"/>
        <i x="311" s="1"/>
        <i x="260" s="1"/>
        <i x="290" s="1"/>
        <i x="324" s="1"/>
        <i x="126" s="1"/>
        <i x="129" s="1"/>
        <i x="230" s="1"/>
        <i x="125" s="1"/>
        <i x="1210" s="1"/>
        <i x="160" s="1"/>
        <i x="184" s="1"/>
        <i x="289" s="1"/>
        <i x="12" s="1"/>
        <i x="1311" s="1"/>
        <i x="267" s="1"/>
        <i x="1104" s="1"/>
        <i x="51" s="1"/>
        <i x="49" s="1"/>
        <i x="134" s="1"/>
        <i x="52" s="1"/>
        <i x="146" s="1"/>
        <i x="36" s="1"/>
        <i x="30" s="1"/>
        <i x="40" s="1"/>
        <i x="212" s="1"/>
        <i x="183" s="1"/>
        <i x="186" s="1"/>
        <i x="293" s="1"/>
        <i x="63" s="1"/>
        <i x="247" s="1"/>
        <i x="399" s="1"/>
        <i x="424" s="1"/>
        <i x="75" s="1"/>
        <i x="403" s="1"/>
        <i x="536" s="1"/>
        <i x="172" s="1"/>
        <i x="76" s="1"/>
        <i x="240" s="1"/>
        <i x="31" s="1"/>
        <i x="163" s="1"/>
        <i x="147" s="1"/>
        <i x="398" s="1"/>
        <i x="27" s="1"/>
        <i x="54" s="1"/>
        <i x="9" s="1"/>
        <i x="1" s="1"/>
        <i x="17" s="1"/>
        <i x="1169" s="1"/>
        <i x="205" s="1"/>
        <i x="526" s="1"/>
        <i x="449" s="1"/>
        <i x="750" s="1"/>
        <i x="758" s="1"/>
        <i x="1193" s="1"/>
        <i x="689" s="1"/>
        <i x="756" s="1"/>
        <i x="1288" s="1"/>
        <i x="1161" s="1"/>
        <i x="1197" s="1"/>
        <i x="1082" s="1"/>
        <i x="856" s="1"/>
        <i x="279" s="1"/>
        <i x="221" s="1"/>
        <i x="1021" s="1"/>
        <i x="1026" s="1"/>
        <i x="1180" s="1"/>
        <i x="1053" s="1"/>
        <i x="977" s="1"/>
        <i x="1081" s="1"/>
        <i x="974" s="1"/>
        <i x="1034" s="1"/>
        <i x="909" s="1"/>
        <i x="949" s="1"/>
        <i x="1051" s="1"/>
        <i x="1323" s="1"/>
        <i x="923" s="1"/>
        <i x="1213" s="1"/>
        <i x="918" s="1"/>
        <i x="1334" s="1"/>
        <i x="969" s="1"/>
        <i x="939" s="1"/>
        <i x="963" s="1"/>
        <i x="916" s="1"/>
        <i x="950" s="1"/>
        <i x="1144" s="1"/>
        <i x="995" s="1"/>
        <i x="1135" s="1"/>
        <i x="919" s="1"/>
        <i x="1057" s="1"/>
        <i x="1285" s="1"/>
        <i x="902" s="1"/>
        <i x="914" s="1"/>
        <i x="975" s="1"/>
        <i x="1096" s="1"/>
        <i x="898" s="1"/>
        <i x="156" s="1"/>
        <i x="120" s="1"/>
        <i x="198" s="1"/>
        <i x="262" s="1"/>
        <i x="854" s="1"/>
        <i x="164" s="1"/>
        <i x="235" s="1"/>
        <i x="309" s="1"/>
        <i x="888" s="1"/>
        <i x="1214" s="1"/>
        <i x="1114" s="1"/>
        <i x="148" s="1"/>
        <i x="189" s="1"/>
        <i x="204" s="1"/>
        <i x="245" s="1"/>
        <i x="83" s="1"/>
        <i x="29" s="1"/>
        <i x="548" s="1"/>
        <i x="544" s="1"/>
        <i x="641" s="1"/>
        <i x="618" s="1"/>
        <i x="760" s="1"/>
        <i x="388" s="1"/>
        <i x="350" s="1"/>
        <i x="543" s="1"/>
        <i x="806" s="1"/>
        <i x="567" s="1"/>
        <i x="566" s="1"/>
        <i x="675" s="1"/>
        <i x="418" s="1"/>
        <i x="579" s="1"/>
        <i x="890" s="1"/>
        <i x="92" s="1"/>
        <i x="3" s="1"/>
        <i x="634" s="1"/>
        <i x="466" s="1"/>
        <i x="111" s="1"/>
        <i x="228" s="1"/>
        <i x="182" s="1"/>
        <i x="219" s="1"/>
        <i x="6" s="1"/>
        <i x="491" s="1"/>
        <i x="440" s="1"/>
        <i x="550" s="1"/>
        <i x="576" s="1"/>
        <i x="604" s="1"/>
        <i x="502" s="1"/>
        <i x="553" s="1"/>
        <i x="599" s="1"/>
        <i x="258" s="1"/>
        <i x="11" s="1"/>
        <i x="716" s="1"/>
        <i x="877" s="1"/>
        <i x="714" s="1"/>
        <i x="18" s="1"/>
        <i x="113" s="1"/>
        <i x="74" s="1"/>
        <i x="139" s="1"/>
        <i x="406" s="1"/>
        <i x="381" s="1"/>
        <i x="436" s="1"/>
        <i x="334" s="1"/>
        <i x="467" s="1"/>
        <i x="435" s="1"/>
        <i x="344" s="1"/>
        <i x="383" s="1"/>
        <i x="405" s="1"/>
        <i x="957" s="1"/>
        <i x="1126" s="1"/>
        <i x="1336" s="1"/>
        <i x="1272" s="1"/>
        <i x="1313" s="1"/>
        <i x="1219" s="1"/>
        <i x="964" s="1"/>
        <i x="586" s="1"/>
        <i x="768" s="1"/>
        <i x="574" s="1"/>
        <i x="810" s="1"/>
        <i x="761" s="1"/>
        <i x="559" s="1"/>
        <i x="592" s="1"/>
        <i x="685" s="1"/>
        <i x="593" s="1"/>
        <i x="692" s="1"/>
        <i x="584" s="1"/>
        <i x="562" s="1"/>
        <i x="670" s="1"/>
        <i x="1111" s="1"/>
        <i x="1050" s="1"/>
        <i x="718" s="1"/>
        <i x="1265" s="1"/>
        <i x="965" s="1"/>
        <i x="948" s="1"/>
        <i x="955" s="1"/>
        <i x="1224" s="1"/>
        <i x="940" s="1"/>
        <i x="1005" s="1"/>
        <i x="1077" s="1"/>
        <i x="993" s="1"/>
        <i x="256" s="1"/>
        <i x="825" s="1"/>
        <i x="1271" s="1"/>
        <i x="200" s="1"/>
        <i x="654" s="1"/>
        <i x="785" s="1"/>
        <i x="799" s="1"/>
        <i x="865" s="1"/>
        <i x="882" s="1"/>
        <i x="1260" s="1"/>
        <i x="1273" s="1"/>
        <i x="1235" s="1"/>
        <i x="1153" s="1"/>
        <i x="884" s="1"/>
        <i x="852" s="1"/>
        <i x="814" s="1"/>
        <i x="242" s="1"/>
        <i x="222" s="1"/>
        <i x="1283" s="1"/>
        <i x="883" s="1"/>
        <i x="594" s="1"/>
        <i x="577" s="1"/>
        <i x="841" s="1"/>
        <i x="655" s="1"/>
        <i x="71" s="1"/>
        <i x="1166" s="1"/>
        <i x="1188" s="1"/>
        <i x="1278" s="1"/>
        <i x="645" s="1"/>
        <i x="879" s="1"/>
        <i x="855" s="1"/>
        <i x="701" s="1"/>
        <i x="791" s="1"/>
        <i x="790" s="1"/>
        <i x="564" s="1"/>
        <i x="839" s="1"/>
        <i x="753" s="1"/>
        <i x="721" s="1"/>
        <i x="615" s="1"/>
        <i x="769" s="1"/>
        <i x="626" s="1"/>
        <i x="1015" s="1"/>
        <i x="203" s="1"/>
        <i x="114" s="1"/>
        <i x="1054" s="1"/>
        <i x="772" s="1"/>
        <i x="1023" s="1"/>
        <i x="248" s="1"/>
        <i x="910" s="1"/>
        <i x="110" s="1"/>
        <i x="1150" s="1"/>
        <i x="956" s="1"/>
        <i x="1223" s="1"/>
        <i x="973" s="1"/>
        <i x="1305" s="1"/>
        <i x="1159" s="1"/>
        <i x="1011" s="1"/>
        <i x="1211" s="1"/>
        <i x="990" s="1"/>
        <i x="984" s="1"/>
        <i x="1163" s="1"/>
        <i x="1022" s="1"/>
        <i x="1136" s="1"/>
        <i x="1070" s="1"/>
        <i x="1220" s="1"/>
        <i x="107" s="1"/>
        <i x="720" s="1"/>
        <i x="885" s="1"/>
        <i x="688" s="1"/>
        <i x="214" s="1"/>
        <i x="1183" s="1"/>
        <i x="1130" s="1"/>
        <i x="268" s="1"/>
        <i x="719" s="1"/>
        <i x="271" s="1"/>
        <i x="100" s="1"/>
        <i x="560" s="1"/>
        <i x="561" s="1"/>
        <i x="568" s="1"/>
        <i x="585" s="1"/>
        <i x="1170" s="1"/>
        <i x="624" s="1"/>
        <i x="838" s="1"/>
        <i x="700" s="1"/>
        <i x="580" s="1"/>
        <i x="739" s="1"/>
        <i x="774" s="1"/>
        <i x="46" s="1"/>
        <i x="1119" s="1"/>
        <i x="373" s="1"/>
        <i x="677" s="1"/>
        <i x="807" s="1"/>
        <i x="798" s="1"/>
        <i x="194" s="1"/>
        <i x="642" s="1"/>
        <i x="617" s="1"/>
        <i x="742" s="1"/>
        <i x="39" s="1"/>
        <i x="149" s="1"/>
        <i x="563" s="1"/>
        <i x="630" s="1"/>
        <i x="887" s="1"/>
        <i x="28" s="1"/>
        <i x="20" s="1"/>
        <i x="703" s="1"/>
        <i x="541" s="1"/>
        <i x="1292" s="1"/>
        <i x="1312" s="1"/>
        <i x="633" s="1"/>
        <i x="858" s="1"/>
        <i x="695" s="1"/>
        <i x="1178" s="1"/>
        <i x="157" s="1"/>
        <i x="116" s="1"/>
        <i x="167" s="1"/>
        <i x="244" s="1"/>
        <i x="539" s="1"/>
        <i x="450" s="1"/>
        <i x="355" s="1"/>
        <i x="459" s="1"/>
        <i x="1267" s="1"/>
        <i x="495" s="1"/>
        <i x="1085" s="1"/>
        <i x="751" s="1"/>
        <i x="743" s="1"/>
        <i x="1090" s="1"/>
        <i x="610" s="1"/>
        <i x="1239" s="1"/>
        <i x="715" s="1"/>
        <i x="1107" s="1"/>
        <i x="811" s="1"/>
        <i x="329" s="1"/>
        <i x="1129" s="1"/>
        <i x="1227" s="1"/>
        <i x="1151" s="1"/>
        <i x="1316" s="1"/>
        <i x="1044" s="1"/>
        <i x="970" s="1"/>
        <i x="1031" s="1"/>
        <i x="587" s="1"/>
        <i x="665" s="1"/>
        <i x="314" s="1"/>
        <i x="817" s="1"/>
        <i x="1049" s="1"/>
        <i x="740" s="1"/>
        <i x="1095" s="1"/>
        <i x="390" s="1"/>
        <i x="664" s="1"/>
        <i x="362" s="1"/>
        <i x="523" s="1"/>
        <i x="484" s="1"/>
        <i x="358" s="1"/>
        <i x="332" s="1"/>
        <i x="735" s="1"/>
        <i x="333" s="1"/>
        <i x="448" s="1"/>
        <i x="766" s="1"/>
        <i x="538" s="1"/>
        <i x="369" s="1"/>
        <i x="79" s="1"/>
        <i x="178" s="1"/>
        <i x="44" s="1"/>
        <i x="176" s="1"/>
        <i x="253" s="1"/>
        <i x="485" s="1"/>
        <i x="196" s="1"/>
        <i x="457" s="1"/>
        <i x="81" s="1"/>
        <i x="23" s="1"/>
        <i x="527" s="1"/>
        <i x="867" s="1"/>
        <i x="627" s="1"/>
        <i x="1262" s="1"/>
        <i x="1139" s="1"/>
        <i x="154" s="1"/>
        <i x="97" s="1"/>
        <i x="979" s="1"/>
        <i x="874" s="1"/>
        <i x="864" s="1"/>
        <i x="698" s="1"/>
        <i x="591" s="1"/>
        <i x="842" s="1"/>
        <i x="737" s="1"/>
        <i x="694" s="1"/>
        <i x="713" s="1"/>
        <i x="638" s="1"/>
        <i x="408" s="1"/>
        <i x="582" s="1"/>
        <i x="90" s="1"/>
        <i x="709" s="1"/>
        <i x="1291" s="1"/>
        <i x="899" s="1"/>
        <i x="412" s="1"/>
        <i x="1202" s="1"/>
        <i x="1228" s="1"/>
        <i x="1047" s="1"/>
        <i x="1314" s="1"/>
        <i x="913" s="1"/>
        <i x="1109" s="1"/>
        <i x="934" s="1"/>
        <i x="1249" s="1"/>
        <i x="1194" s="1"/>
        <i x="1184" s="1"/>
        <i x="1074" s="1"/>
        <i x="1243" s="1"/>
        <i x="929" s="1"/>
        <i x="1038" s="1"/>
        <i x="1101" s="1"/>
        <i x="1198" s="1"/>
        <i x="911" s="1"/>
        <i x="1080" s="1"/>
        <i x="1335" s="1"/>
        <i x="1303" s="1"/>
        <i x="1155" s="1"/>
        <i x="861" s="1"/>
        <i x="980" s="1"/>
        <i x="1206" s="1"/>
        <i x="962" s="1"/>
        <i x="1058" s="1"/>
        <i x="1318" s="1"/>
        <i x="238" s="1"/>
        <i x="1020" s="1"/>
        <i x="1131" s="1"/>
        <i x="123" s="1"/>
        <i x="291" s="1"/>
        <i x="1036" s="1"/>
        <i x="1056" s="1"/>
        <i x="1145" s="1"/>
        <i x="616" s="1"/>
        <i x="414" s="1"/>
        <i x="830" s="1"/>
        <i x="862" s="1"/>
        <i x="622" s="1"/>
        <i x="581" s="1"/>
        <i x="773" s="1"/>
        <i x="845" s="1"/>
        <i x="880" s="1"/>
        <i x="803" s="1"/>
        <i x="873" s="1"/>
        <i x="866" s="1"/>
        <i x="683" s="1"/>
        <i x="886" s="1"/>
        <i x="556" s="1"/>
        <i x="570" s="1"/>
        <i x="749" s="1"/>
        <i x="801" s="1"/>
        <i x="557" s="1"/>
        <i x="596" s="1"/>
        <i x="710" s="1"/>
        <i x="1172" s="1"/>
        <i x="1140" s="1"/>
        <i x="1000" s="1"/>
        <i x="1001" s="1"/>
        <i x="684" s="1"/>
        <i x="1134" s="1"/>
        <i x="1295" s="1"/>
        <i x="1275" s="1"/>
        <i x="1060" s="1"/>
        <i x="1298" s="1"/>
        <i x="1156" s="1"/>
        <i x="1196" s="1"/>
        <i x="127" s="1"/>
        <i x="999" s="1"/>
        <i x="989" s="1"/>
        <i x="1142" s="1"/>
        <i x="1320" s="1"/>
        <i x="857" s="1"/>
        <i x="1310" s="1"/>
        <i x="1125" s="1"/>
        <i x="1154" s="1"/>
        <i x="924" s="1"/>
        <i x="1087" s="1"/>
        <i x="1122" s="1"/>
        <i x="1215" s="1"/>
        <i x="1185" s="1"/>
        <i x="1195" s="1"/>
        <i x="1157" s="1"/>
        <i x="1103" s="1"/>
        <i x="893" s="1"/>
        <i x="668" s="1"/>
        <i x="782" s="1"/>
        <i x="1247" s="1"/>
        <i x="724" s="1"/>
        <i x="1201" s="1"/>
        <i x="1007" s="1"/>
        <i x="1018" s="1"/>
        <i x="1012" s="1"/>
        <i x="1171" s="1"/>
        <i x="875" s="1"/>
        <i x="1245" s="1"/>
        <i x="1236" s="1"/>
        <i x="1321" s="1"/>
        <i x="504" s="1"/>
        <i x="509" s="1"/>
        <i x="382" s="1"/>
        <i x="364" s="1"/>
        <i x="433" s="1"/>
        <i x="442" s="1"/>
        <i x="389" s="1"/>
        <i x="415" s="1"/>
        <i x="423" s="1"/>
        <i x="460" s="1"/>
        <i x="416" s="1"/>
        <i x="371" s="1"/>
        <i x="471" s="1"/>
        <i x="430" s="1"/>
        <i x="468" s="1"/>
        <i x="310" s="1"/>
        <i x="102" s="1"/>
        <i x="762" s="1"/>
        <i x="345" s="1"/>
        <i x="452" s="1"/>
        <i x="631" s="1"/>
        <i x="554" s="1"/>
        <i x="663" s="1"/>
        <i x="648" s="1"/>
        <i x="637" s="1"/>
        <i x="1234" s="1"/>
        <i x="1072" s="1"/>
        <i x="657" s="1"/>
        <i x="188" s="1"/>
        <i x="215" s="1"/>
        <i x="1309" s="1"/>
        <i x="1232" s="1"/>
        <i x="1252" s="1"/>
        <i x="1152" s="1"/>
        <i x="1041" s="1"/>
        <i x="1009" s="1"/>
        <i x="1286" s="1"/>
        <i x="915" s="1"/>
        <i x="958" s="1"/>
        <i x="1084" s="1"/>
        <i x="1043" s="1"/>
        <i x="1149" s="1"/>
        <i x="1055" s="1"/>
        <i x="1179" s="1"/>
        <i x="1296" s="1"/>
        <i x="1006" s="1"/>
        <i x="1231" s="1"/>
        <i x="1181" s="1"/>
        <i x="117" s="1"/>
        <i x="438" s="1"/>
        <i x="542" s="1"/>
        <i x="741" s="1"/>
        <i x="1237" s="1"/>
        <i x="998" s="1"/>
        <i x="1322" s="1"/>
        <i x="1037" s="1"/>
        <i x="1094" s="1"/>
        <i x="771" s="1"/>
        <i x="1324" s="1"/>
        <i x="1246" s="1"/>
        <i x="304" s="1"/>
        <i x="294" s="1"/>
        <i x="144" s="1"/>
        <i x="325" s="1"/>
        <i x="288" s="1"/>
        <i x="1242" s="1"/>
        <i x="269" s="1"/>
        <i x="1264" s="1"/>
        <i x="1175" s="1"/>
        <i x="1071" s="1"/>
        <i x="1307" s="1"/>
        <i x="987" s="1"/>
        <i x="486" s="1"/>
        <i x="1297" s="1"/>
        <i x="62" s="1"/>
        <i x="521" s="1"/>
        <i x="118" s="1"/>
        <i x="88" s="1"/>
        <i x="745" s="1"/>
        <i x="764" s="1"/>
        <i x="697" s="1"/>
        <i x="555" s="1"/>
        <i x="266" s="1"/>
        <i x="93" s="1"/>
        <i x="795" s="1"/>
        <i x="1317" s="1"/>
        <i x="524" s="1"/>
        <i x="298" s="1"/>
        <i x="870" s="1"/>
        <i x="777" s="1"/>
        <i x="702" s="1"/>
        <i x="730" s="1"/>
        <i x="767" s="1"/>
        <i x="800" s="1"/>
        <i x="889" s="1"/>
        <i x="281" s="1"/>
        <i x="1226" s="1"/>
        <i x="135" s="1"/>
        <i x="283" s="1"/>
        <i x="19" s="1"/>
        <i x="112" s="1"/>
        <i x="1330" s="1"/>
        <i x="1290" s="1"/>
        <i x="1102" s="1"/>
        <i x="920" s="1"/>
        <i x="946" s="1"/>
        <i x="917" s="1"/>
        <i x="1254" s="1"/>
        <i x="988" s="1"/>
        <i x="921" s="1"/>
        <i x="942" s="1"/>
        <i x="1263" s="1"/>
        <i x="1019" s="1"/>
        <i x="1306" s="1"/>
        <i x="1133" s="1"/>
        <i x="1293" s="1"/>
        <i x="991" s="1"/>
        <i x="1024" s="1"/>
        <i x="505" s="1"/>
        <i x="1173" s="1"/>
        <i x="643" s="1"/>
        <i x="546" s="1"/>
        <i x="705" s="1"/>
        <i x="793" s="1"/>
        <i x="849" s="1"/>
        <i x="623" s="1"/>
        <i x="851" s="1"/>
        <i x="731" s="1"/>
        <i x="614" s="1"/>
        <i x="651" s="1"/>
        <i x="784" s="1"/>
        <i x="674" s="1"/>
        <i x="653" s="1"/>
        <i x="738" s="1"/>
        <i x="755" s="1"/>
        <i x="233" s="1"/>
        <i x="96" s="1"/>
        <i x="193" s="1"/>
        <i x="165" s="1"/>
        <i x="275" s="1"/>
        <i x="1268" s="1"/>
        <i x="1216" s="1"/>
        <i x="138" s="1"/>
        <i x="142" s="1"/>
        <i x="770" s="1"/>
        <i x="302" s="1"/>
        <i x="996" s="1"/>
        <i x="315" s="1"/>
        <i x="676" s="1"/>
        <i x="690" s="1"/>
        <i x="1248" s="1"/>
        <i x="972" s="1"/>
        <i x="1148" s="1"/>
        <i x="1276" s="1"/>
        <i x="711" s="1"/>
        <i x="1165" s="1"/>
        <i x="607" s="1"/>
        <i x="103" s="1"/>
        <i x="278" s="1"/>
        <i x="421" s="1"/>
        <i x="354" s="1"/>
        <i x="353" s="1"/>
        <i x="197" s="1"/>
        <i x="231" s="1"/>
        <i x="41" s="1"/>
        <i x="455" s="1"/>
        <i x="330" s="1"/>
        <i x="133" s="1"/>
        <i x="431" s="1"/>
        <i x="808" s="1"/>
        <i x="16" s="1"/>
        <i x="319" s="1"/>
        <i x="308" s="1"/>
        <i x="1045" s="1"/>
        <i x="15" s="1"/>
        <i x="335" s="1"/>
        <i x="522" s="1"/>
        <i x="1302" s="1"/>
        <i x="7" s="1"/>
        <i x="407" s="1"/>
        <i x="153" s="1"/>
        <i x="1199" s="1"/>
        <i x="982" s="1"/>
        <i x="1059" s="1"/>
        <i x="535" s="1"/>
        <i x="68" s="1"/>
        <i x="1294" s="1"/>
        <i x="1138" s="1"/>
        <i x="1190" s="1"/>
        <i x="1067" s="1"/>
        <i x="1132" s="1"/>
        <i x="912" s="1"/>
        <i x="483" s="1"/>
        <i x="434" s="1"/>
        <i x="1158" s="1"/>
        <i x="1147" s="1"/>
        <i x="474" s="1"/>
        <i x="208" s="1"/>
        <i x="480" s="1"/>
        <i x="1233" s="1"/>
        <i x="1331" s="1"/>
        <i x="1187" s="1"/>
        <i x="301" s="1"/>
        <i x="1332" s="1"/>
        <i x="482" s="1"/>
        <i x="629" s="1"/>
        <i x="696" s="1"/>
        <i x="647" s="1"/>
        <i x="478" s="1"/>
        <i x="660" s="1"/>
        <i x="370" s="1"/>
        <i x="458" s="1"/>
        <i x="380" s="1"/>
        <i x="533" s="1"/>
        <i x="357" s="1"/>
        <i x="428" s="1"/>
        <i x="518" s="1"/>
        <i x="763" s="1"/>
        <i x="501" s="1"/>
        <i x="804" s="1"/>
        <i x="473" s="1"/>
        <i x="644" s="1"/>
        <i x="462" s="1"/>
        <i x="342" s="1"/>
        <i x="512" s="1"/>
        <i x="429" s="1"/>
        <i x="422" s="1"/>
        <i x="400" s="1"/>
        <i x="343" s="1"/>
        <i x="500" s="1"/>
        <i x="506" s="1"/>
        <i x="932" s="1"/>
        <i x="597" s="1"/>
        <i x="878" s="1"/>
        <i x="734" s="1"/>
        <i x="85" s="1"/>
        <i x="91" s="1"/>
        <i x="397" s="1"/>
        <i x="499" s="1"/>
        <i x="38" s="1"/>
        <i x="216" s="1"/>
        <i x="323" s="1"/>
        <i x="26" s="1"/>
        <i x="57" s="1"/>
        <i x="338" s="1"/>
        <i x="393" s="1"/>
        <i x="337" s="1"/>
        <i x="481" s="1"/>
        <i x="494" s="1"/>
        <i x="432" s="1"/>
        <i x="376" s="1"/>
        <i x="426" s="1"/>
        <i x="520" s="1"/>
        <i x="70" s="1"/>
        <i x="1073" s="1"/>
        <i x="848" s="1"/>
        <i x="967" s="1"/>
        <i x="1222" s="1"/>
        <i x="945" s="1"/>
        <i x="1205" s="1"/>
        <i x="978" s="1"/>
        <i x="907" s="1"/>
        <i x="1240" s="1"/>
        <i x="606" s="1"/>
        <i x="850" s="1"/>
        <i x="1200" s="1"/>
        <i x="680" s="1"/>
        <i x="881" s="1"/>
        <i x="778" s="1"/>
        <i x="672" s="1"/>
        <i x="843" s="1"/>
        <i x="812" s="1"/>
        <i x="869" s="1"/>
        <i x="754" s="1"/>
        <i x="1115" s="1"/>
        <i x="1089" s="1"/>
        <i x="1108" s="1"/>
        <i x="1106" s="1"/>
        <i x="983" s="1"/>
        <i x="981" s="1"/>
        <i x="1315" s="1"/>
        <i x="1124" s="1"/>
        <i x="1143" s="1"/>
        <i x="1110" s="1"/>
        <i x="933" s="1"/>
        <i x="947" s="1"/>
        <i x="928" s="1"/>
        <i x="1079" s="1"/>
        <i x="1068" s="1"/>
        <i x="951" s="1"/>
        <i x="1258" s="1"/>
        <i x="1329" s="1"/>
        <i x="1174" s="1"/>
        <i x="1033" s="1"/>
        <i x="986" s="1"/>
        <i x="1013" s="1"/>
        <i x="936" s="1"/>
        <i x="1093" s="1"/>
        <i x="1075" s="1"/>
        <i x="589" s="1"/>
        <i x="931" s="1"/>
        <i x="994" s="1"/>
        <i x="937" s="1"/>
        <i x="894" s="1"/>
        <i x="1027" s="1"/>
        <i x="904" s="1"/>
        <i x="971" s="1"/>
        <i x="926" s="1"/>
        <i x="992" s="1"/>
        <i x="900" s="1"/>
        <i x="1218" s="1"/>
        <i x="871" s="1"/>
        <i x="759" s="1"/>
        <i x="73" s="1"/>
        <i x="162" s="1"/>
        <i x="532" s="1"/>
        <i x="511" s="1"/>
        <i x="525" s="1"/>
        <i x="513" s="1"/>
        <i x="207" s="1"/>
        <i x="1025" s="1"/>
        <i x="1308" s="1"/>
        <i x="386" s="1"/>
        <i x="439" s="1"/>
        <i x="464" s="1"/>
        <i x="786" s="1"/>
        <i x="13" s="1"/>
        <i x="4" s="1"/>
        <i x="14" s="1"/>
        <i x="59" s="1"/>
        <i x="66" s="1"/>
        <i x="223" s="1"/>
        <i x="10" s="1"/>
        <i x="115" s="1"/>
        <i x="119" s="1"/>
        <i x="419" s="1"/>
        <i x="706" s="1"/>
        <i x="667" s="1"/>
        <i x="722" s="1"/>
        <i x="746" s="1"/>
        <i x="837" s="1"/>
        <i x="717" s="1"/>
        <i x="558" s="1"/>
        <i x="217" s="1"/>
        <i x="1003" s="1"/>
        <i x="1176" s="1"/>
        <i x="901" s="1"/>
        <i x="1137" s="1"/>
        <i x="1333" s="1"/>
        <i x="903" s="1"/>
        <i x="1002" s="1"/>
        <i x="959" s="1"/>
        <i x="1287" s="1"/>
        <i x="1039" s="1"/>
        <i x="925" s="1"/>
        <i x="905" s="1"/>
        <i x="1016" s="1"/>
        <i x="1274" s="1"/>
        <i x="1217" s="1"/>
        <i x="944" s="1"/>
        <i x="968" s="1"/>
        <i x="1048" s="1"/>
        <i x="927" s="1"/>
        <i x="1118" s="1"/>
        <i x="1289" s="1"/>
        <i x="908" s="1"/>
        <i x="752" s="1"/>
        <i x="296" s="1"/>
        <i x="529" s="1"/>
        <i x="1189" s="1"/>
        <i x="317" s="1"/>
        <i x="395" s="1"/>
        <i x="349" s="1"/>
        <i x="475" s="1"/>
        <i x="441" s="1"/>
        <i x="463" s="1"/>
        <i x="136" s="1"/>
        <i x="246" s="1"/>
        <i x="35" s="1"/>
        <i x="285" s="1"/>
        <i x="109" s="1"/>
        <i x="34" s="1"/>
        <i x="5" s="1"/>
        <i x="401" s="1"/>
        <i x="347" s="1"/>
        <i x="465" s="1"/>
        <i x="612" s="1"/>
        <i x="682" s="1"/>
        <i x="797" s="1"/>
        <i x="922" s="1"/>
        <i x="1225" s="1"/>
        <i x="1238" s="1"/>
        <i x="1244" s="1"/>
        <i x="831" s="1"/>
        <i x="169" s="1"/>
        <i x="379" s="1"/>
        <i x="821" s="1"/>
        <i x="374" s="1"/>
        <i x="420" s="1"/>
        <i x="264" s="1"/>
        <i x="662" s="1"/>
        <i x="832" s="1"/>
        <i x="853" s="1"/>
        <i x="729" s="1"/>
        <i x="650" s="1"/>
        <i x="72" s="1"/>
        <i x="348" s="1"/>
        <i x="367" s="1"/>
        <i x="372" s="1"/>
        <i x="461" s="1"/>
        <i x="488" s="1"/>
        <i x="124" s="1"/>
        <i x="64" s="1"/>
        <i x="365" s="1"/>
        <i x="447" s="1"/>
        <i x="366" s="1"/>
        <i x="528" s="1"/>
        <i x="339" s="1"/>
        <i x="336" s="1"/>
        <i x="340" s="1"/>
        <i x="472" s="1"/>
        <i x="409" s="1"/>
        <i x="477" s="1"/>
        <i x="410" s="1"/>
        <i x="377" s="1"/>
        <i x="417" s="1"/>
        <i x="479" s="1"/>
        <i x="470" s="1"/>
        <i x="498" s="1"/>
        <i x="802" s="1"/>
        <i x="322" s="1"/>
        <i x="1029" s="1"/>
        <i x="225" s="1"/>
        <i x="121" s="1"/>
        <i x="732" s="1"/>
        <i x="1128" s="1"/>
        <i x="1076" s="1"/>
        <i x="868" s="1"/>
        <i x="824" s="1"/>
        <i x="836" s="1"/>
        <i x="783" s="1"/>
        <i x="649" s="1"/>
        <i x="952" s="1"/>
        <i x="1186" s="1"/>
        <i x="1083" s="1"/>
        <i x="775" s="1"/>
        <i x="820" s="1"/>
        <i x="621" s="1"/>
        <i x="227" s="1"/>
        <i x="1014" s="1"/>
        <i x="1212" s="1"/>
        <i x="132" s="1"/>
        <i x="1241" s="1"/>
        <i x="1229" s="1"/>
        <i x="819" s="1"/>
        <i x="61" s="1"/>
        <i x="87" s="1"/>
        <i x="192" s="1"/>
        <i x="276" s="1"/>
        <i x="815" s="1"/>
        <i x="356" s="1"/>
        <i x="22" s="1"/>
        <i x="152" s="1"/>
        <i x="443" s="1"/>
        <i x="385" s="1"/>
        <i x="402" s="1"/>
        <i x="392" s="1"/>
        <i x="445" s="1"/>
        <i x="346" s="1"/>
        <i x="352" s="1"/>
        <i x="396" s="1"/>
        <i x="361" s="1"/>
        <i x="404" s="1"/>
        <i x="425" s="1"/>
        <i x="387" s="1"/>
        <i x="540" s="1"/>
        <i x="469" s="1"/>
        <i x="363" s="1"/>
        <i x="359" s="1"/>
        <i x="508" s="1"/>
        <i x="530" s="1"/>
        <i x="628" s="1"/>
        <i x="378" s="1"/>
        <i x="489" s="1"/>
        <i x="33" s="1"/>
        <i x="826" s="1"/>
        <i x="545" s="1"/>
        <i x="666" s="1"/>
        <i x="765" s="1"/>
        <i x="583" s="1"/>
        <i x="679" s="1"/>
        <i x="639" s="1"/>
        <i x="608" s="1"/>
        <i x="620" s="1"/>
        <i x="575" s="1"/>
        <i x="360" s="1"/>
        <i x="503" s="1"/>
        <i x="699" s="1"/>
        <i x="351" s="1"/>
        <i x="476" s="1"/>
        <i x="341" s="1"/>
        <i x="232" s="1"/>
        <i x="306" s="1"/>
        <i x="840" s="1"/>
        <i x="569" s="1"/>
        <i x="725" s="1"/>
        <i x="860" s="1"/>
        <i x="1277" s="1"/>
        <i x="1168" s="1"/>
        <i x="313" s="1"/>
        <i x="906" s="1"/>
        <i x="510" s="1"/>
        <i x="813" s="1"/>
        <i x="960" s="1"/>
        <i x="1221" s="1"/>
        <i x="175" s="1"/>
        <i x="549" s="1"/>
        <i x="1042" s="1"/>
        <i x="82" s="1"/>
        <i x="847" s="1"/>
        <i x="243" s="1"/>
        <i x="941" s="1"/>
        <i x="1203" s="1"/>
        <i x="226" s="1"/>
        <i x="249" s="1"/>
        <i x="180" s="1"/>
        <i x="779" s="1"/>
        <i x="493" s="1"/>
        <i x="37" s="1"/>
        <i x="2" s="1"/>
        <i x="517" s="1"/>
        <i x="507" s="1"/>
        <i x="394" s="1"/>
        <i x="444" s="1"/>
        <i x="437" s="1"/>
        <i x="427" s="1"/>
        <i x="519" s="1"/>
        <i x="547" s="1"/>
        <i x="252" s="1"/>
        <i x="287" s="1"/>
        <i x="320" s="1"/>
        <i x="201" s="1"/>
        <i x="181" s="1"/>
        <i x="331" s="1"/>
        <i x="487" s="1"/>
        <i x="456" s="1"/>
        <i x="551" s="1"/>
        <i x="673" s="1"/>
        <i x="613" s="1"/>
        <i x="590" s="1"/>
        <i x="490" s="1"/>
        <i x="391" s="1"/>
        <i x="686" s="1"/>
        <i x="537" s="1"/>
        <i x="897" s="1"/>
        <i x="1105" s="1"/>
        <i x="1230" s="1"/>
        <i x="1253" s="1"/>
        <i x="1300" s="1"/>
        <i x="1116" s="1"/>
        <i x="1160" s="1"/>
        <i x="1269" s="1"/>
        <i x="1282" s="1"/>
        <i x="787" s="1"/>
        <i x="1117" s="1"/>
        <i x="254" s="1"/>
        <i x="78" s="1"/>
        <i x="446" s="1"/>
        <i x="892" s="1"/>
        <i x="1017" s="1"/>
        <i x="1097" s="1"/>
        <i x="174" s="1"/>
        <i x="326" s="1"/>
        <i x="312" s="1"/>
        <i x="307" s="1"/>
        <i x="1319" s="1"/>
        <i x="573" s="1"/>
        <i x="1266" s="1"/>
        <i x="835" s="1"/>
        <i x="712" s="1"/>
        <i x="681" s="1"/>
        <i x="284" s="1"/>
        <i x="224" s="1"/>
        <i x="55" s="1"/>
        <i x="209" s="1"/>
        <i x="1046" s="1"/>
        <i x="94" s="1"/>
        <i x="321" s="1"/>
        <i x="77" s="1"/>
        <i x="206" s="1"/>
        <i x="1250" s="1"/>
        <i x="300" s="1"/>
        <i x="496" s="1"/>
        <i x="451" s="1"/>
        <i x="1120" s="1"/>
        <i x="1004" s="1"/>
        <i x="1261" s="1"/>
        <i x="199" s="1"/>
        <i x="21" s="1"/>
        <i x="299" s="1"/>
        <i x="25" s="1"/>
        <i x="609" s="1"/>
        <i x="515" s="1"/>
        <i x="1141" s="1"/>
        <i x="1061" s="1"/>
        <i x="280" s="1"/>
        <i x="844" s="1"/>
        <i x="141" s="1"/>
        <i x="170" s="1"/>
        <i x="50" s="1"/>
        <i x="671" s="1"/>
        <i x="578" s="1"/>
        <i x="598" s="1"/>
        <i x="652" s="1"/>
        <i x="43" s="1"/>
        <i x="143" s="1"/>
        <i x="640" s="1"/>
        <i x="625" s="1"/>
        <i x="876" s="1"/>
        <i x="98" s="1"/>
        <i x="828" s="1"/>
        <i x="619" s="1"/>
        <i x="8" s="1"/>
        <i x="56" s="1"/>
        <i x="1255" s="1"/>
        <i x="292" s="1"/>
        <i x="453" s="1"/>
        <i x="454" s="1"/>
        <i x="863" s="1"/>
        <i x="781" s="1"/>
        <i x="792" s="1"/>
        <i x="727" s="1"/>
        <i x="822" s="1"/>
        <i x="595" s="1"/>
        <i x="384" s="1"/>
        <i x="202" s="1"/>
        <i x="796" s="1"/>
        <i x="497" s="1"/>
        <i x="516" s="1"/>
        <i x="411" s="1"/>
        <i x="1327" s="1"/>
        <i x="954" s="1"/>
        <i x="1177" s="1"/>
        <i x="1028" s="1"/>
        <i x="1008" s="1"/>
        <i x="1259" s="1"/>
        <i x="1091" s="1"/>
        <i x="1325" s="1"/>
        <i x="985" s="1"/>
        <i x="1099" s="1"/>
        <i x="1113" s="1"/>
        <i x="895" s="1"/>
        <i x="1182" s="1"/>
        <i x="1064" s="1"/>
        <i x="1257" s="1"/>
        <i x="1069" s="1"/>
        <i x="1052" s="1"/>
        <i x="747" s="1"/>
        <i x="1062" s="1"/>
        <i x="1284" s="1"/>
        <i x="1035" s="1"/>
        <i x="966" s="1"/>
        <i x="1088" s="1"/>
        <i x="286" s="1"/>
        <i x="150" s="1"/>
        <i x="108" s="1"/>
        <i x="255" s="1"/>
        <i x="190" s="1"/>
        <i x="53" s="1"/>
        <i x="273" s="1"/>
        <i x="122" s="1"/>
        <i x="776" s="1"/>
        <i x="297" s="1"/>
        <i x="237" s="1"/>
        <i x="89" s="1"/>
        <i x="106" s="1"/>
        <i x="42" s="1"/>
        <i x="166" s="1"/>
        <i x="104" s="1"/>
        <i x="220" s="1"/>
        <i x="0" s="1"/>
        <i x="261" s="1"/>
        <i x="161" s="1"/>
        <i x="272" s="1"/>
        <i x="99" s="1"/>
        <i x="833" s="1"/>
        <i x="105" s="1"/>
        <i x="187" s="1"/>
        <i x="80" s="1"/>
        <i x="131" s="1"/>
        <i x="173" s="1"/>
        <i x="84" s="1"/>
        <i x="257" s="1"/>
        <i x="241" s="1"/>
        <i x="492" s="1"/>
        <i x="375" s="1"/>
        <i x="413" s="1"/>
        <i x="829" s="1"/>
        <i x="45" s="1"/>
        <i x="531" s="1"/>
        <i x="58" s="1"/>
        <i x="693" s="1"/>
        <i x="728" s="1"/>
        <i x="704" s="1"/>
        <i x="789" s="1"/>
        <i x="1010" s="1"/>
        <i x="1066" s="1"/>
        <i x="823" s="1"/>
        <i x="1209" s="1"/>
        <i x="997" s="1"/>
        <i x="1191" s="1"/>
        <i x="1086" s="1"/>
        <i x="1301" s="1"/>
        <i x="1092" s="1"/>
        <i x="1127" s="1"/>
        <i x="1280" s="1"/>
        <i x="1065" s="1"/>
        <i x="953" s="1"/>
        <i x="1112" s="1"/>
        <i x="210" s="1"/>
        <i x="846" s="1"/>
        <i x="600" s="1"/>
        <i x="859" s="1"/>
        <i x="872" s="1"/>
        <i x="891" s="1"/>
        <i x="234" s="1"/>
        <i x="195" s="1"/>
        <i x="158" s="1"/>
        <i x="636" s="1"/>
        <i x="661" s="1"/>
        <i x="748" s="1"/>
        <i x="809" s="1"/>
        <i x="659" s="1"/>
        <i x="605" s="1"/>
        <i x="552" s="1"/>
        <i x="744" s="1"/>
        <i x="603" s="1"/>
        <i x="572" s="1"/>
        <i x="635" s="1"/>
        <i x="571" s="1"/>
        <i x="723" s="1"/>
        <i x="726" s="1"/>
        <i x="691" s="1"/>
        <i x="805" s="1"/>
        <i x="602" s="1"/>
        <i x="757" s="1"/>
        <i x="788" s="1"/>
        <i x="611" s="1"/>
        <i x="678" s="1"/>
        <i x="588" s="1"/>
        <i x="95" s="1"/>
        <i x="794" s="1"/>
        <i x="827" s="1"/>
        <i x="780" s="1"/>
        <i x="1251" s="1"/>
        <i x="708" s="1"/>
        <i x="818" s="1"/>
        <i x="601" s="1"/>
        <i x="305" s="1"/>
        <i x="140" s="1"/>
        <i x="32" s="1"/>
        <i x="177" s="1"/>
        <i x="151" s="1"/>
        <i x="1192" s="1"/>
        <i x="109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in_category" xr10:uid="{B3679C1B-3942-4E4B-A4FF-B2034CC3DA70}" sourceName="Main-category">
  <pivotTables>
    <pivotTable tabId="5" name="PivotTable2"/>
  </pivotTables>
  <data>
    <tabular pivotCacheId="541560885">
      <items count="9">
        <i x="7" s="1"/>
        <i x="0" s="1"/>
        <i x="1" s="1"/>
        <i x="8" s="1"/>
        <i x="4" s="1"/>
        <i x="5" s="1"/>
        <i x="2" s="1"/>
        <i x="3"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in_category1" xr10:uid="{05ADABF9-E013-437D-9E10-2D2311B2B0BE}" sourceName="Main-category">
  <pivotTables>
    <pivotTable tabId="6" name="PivotTable3"/>
  </pivotTables>
  <data>
    <tabular pivotCacheId="541560885">
      <items count="9">
        <i x="7" s="1"/>
        <i x="0" s="1"/>
        <i x="1" s="1"/>
        <i x="8" s="1"/>
        <i x="4" s="1"/>
        <i x="5" s="1"/>
        <i x="2" s="1"/>
        <i x="3" s="1"/>
        <i x="6"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in_category2" xr10:uid="{D65F7D95-2270-469C-ABFC-491CF6D2179F}" sourceName="Main-category">
  <pivotTables>
    <pivotTable tabId="7" name="PivotTable4"/>
  </pivotTables>
  <data>
    <tabular pivotCacheId="541560885">
      <items count="9">
        <i x="7" s="1"/>
        <i x="0" s="1"/>
        <i x="1" s="1"/>
        <i x="8" s="1"/>
        <i x="4" s="1"/>
        <i x="5" s="1"/>
        <i x="2" s="1"/>
        <i x="3" s="1"/>
        <i x="6"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ed_Price" xr10:uid="{D26A900F-7F99-4FFD-A1AA-EB72DA55BBD5}" sourceName="Discounted Price">
  <pivotTables>
    <pivotTable tabId="7" name="PivotTable4"/>
  </pivotTables>
  <data>
    <tabular pivotCacheId="541560885">
      <items count="551">
        <i x="243" s="1"/>
        <i x="234" s="1"/>
        <i x="95" s="1"/>
        <i x="18" s="1"/>
        <i x="289" s="1"/>
        <i x="284" s="1"/>
        <i x="211" s="1"/>
        <i x="521" s="1"/>
        <i x="94" s="1"/>
        <i x="125" s="1"/>
        <i x="294" s="1"/>
        <i x="206" s="1"/>
        <i x="129" s="1"/>
        <i x="25" s="1"/>
        <i x="249" s="1"/>
        <i x="302" s="1"/>
        <i x="47" s="1"/>
        <i x="316" s="1"/>
        <i x="142" s="1"/>
        <i x="219" s="1"/>
        <i x="281" s="1"/>
        <i x="123" s="1"/>
        <i x="105" s="1"/>
        <i x="235" s="1"/>
        <i x="198" s="1"/>
        <i x="268" s="1"/>
        <i x="42" s="1"/>
        <i x="4" s="1"/>
        <i x="222" s="1"/>
        <i x="3" s="1"/>
        <i x="254" s="1"/>
        <i x="11" s="1"/>
        <i x="394" s="1"/>
        <i x="505" s="1"/>
        <i x="342" s="1"/>
        <i x="253" s="1"/>
        <i x="117" s="1"/>
        <i x="308" s="1"/>
        <i x="5" s="1"/>
        <i x="388" s="1"/>
        <i x="305" s="1"/>
        <i x="21" s="1"/>
        <i x="128" s="1"/>
        <i x="533" s="1"/>
        <i x="150" s="1"/>
        <i x="424" s="1"/>
        <i x="274" s="1"/>
        <i x="245" s="1"/>
        <i x="475" s="1"/>
        <i x="83" s="1"/>
        <i x="164" s="1"/>
        <i x="262" s="1"/>
        <i x="1" s="1"/>
        <i x="317" s="1"/>
        <i x="113" s="1"/>
        <i x="96" s="1"/>
        <i x="28" s="1"/>
        <i x="69" s="1"/>
        <i x="120" s="1"/>
        <i x="145" s="1"/>
        <i x="229" s="1"/>
        <i x="151" s="1"/>
        <i x="9" s="1"/>
        <i x="106" s="1"/>
        <i x="72" s="1"/>
        <i x="6" s="1"/>
        <i x="37" s="1"/>
        <i x="536" s="1"/>
        <i x="115" s="1"/>
        <i x="277" s="1"/>
        <i x="109" s="1"/>
        <i x="389" s="1"/>
        <i x="406" s="1"/>
        <i x="157" s="1"/>
        <i x="158" s="1"/>
        <i x="14" s="1"/>
        <i x="298" s="1"/>
        <i x="205" s="1"/>
        <i x="112" s="1"/>
        <i x="540" s="1"/>
        <i x="124" s="1"/>
        <i x="108" s="1"/>
        <i x="421" s="1"/>
        <i x="43" s="1"/>
        <i x="224" s="1"/>
        <i x="233" s="1"/>
        <i x="55" s="1"/>
        <i x="322" s="1"/>
        <i x="67" s="1"/>
        <i x="17" s="1"/>
        <i x="217" s="1"/>
        <i x="296" s="1"/>
        <i x="228" s="1"/>
        <i x="58" s="1"/>
        <i x="393" s="1"/>
        <i x="351" s="1"/>
        <i x="257" s="1"/>
        <i x="510" s="1"/>
        <i x="350" s="1"/>
        <i x="8" s="1"/>
        <i x="331" s="1"/>
        <i x="405" s="1"/>
        <i x="33" s="1"/>
        <i x="311" s="1"/>
        <i x="226" s="1"/>
        <i x="391" s="1"/>
        <i x="104" s="1"/>
        <i x="51" s="1"/>
        <i x="336" s="1"/>
        <i x="301" s="1"/>
        <i x="2" s="1"/>
        <i x="320" s="1"/>
        <i x="31" s="1"/>
        <i x="512" s="1"/>
        <i x="204" s="1"/>
        <i x="87" s="1"/>
        <i x="333" s="1"/>
        <i x="59" s="1"/>
        <i x="71" s="1"/>
        <i x="40" s="1"/>
        <i x="12" s="1"/>
        <i x="10" s="1"/>
        <i x="362" s="1"/>
        <i x="383" s="1"/>
        <i x="327" s="1"/>
        <i x="378" s="1"/>
        <i x="227" s="1"/>
        <i x="85" s="1"/>
        <i x="180" s="1"/>
        <i x="485" s="1"/>
        <i x="287" s="1"/>
        <i x="98" s="1"/>
        <i x="348" s="1"/>
        <i x="22" s="1"/>
        <i x="531" s="1"/>
        <i x="472" s="1"/>
        <i x="325" s="1"/>
        <i x="343" s="1"/>
        <i x="0" s="1"/>
        <i x="84" s="1"/>
        <i x="144" s="1"/>
        <i x="481" s="1"/>
        <i x="345" s="1"/>
        <i x="286" s="1"/>
        <i x="542" s="1"/>
        <i x="248" s="1"/>
        <i x="131" s="1"/>
        <i x="270" s="1"/>
        <i x="534" s="1"/>
        <i x="266" s="1"/>
        <i x="64" s="1"/>
        <i x="400" s="1"/>
        <i x="240" s="1"/>
        <i x="541" s="1"/>
        <i x="110" s="1"/>
        <i x="299" s="1"/>
        <i x="223" s="1"/>
        <i x="231" s="1"/>
        <i x="285" s="1"/>
        <i x="255" s="1"/>
        <i x="276" s="1"/>
        <i x="100" s="1"/>
        <i x="77" s="1"/>
        <i x="546" s="1"/>
        <i x="7" s="1"/>
        <i x="32" s="1"/>
        <i x="433" s="1"/>
        <i x="237" s="1"/>
        <i x="246" s="1"/>
        <i x="190" s="1"/>
        <i x="332" s="1"/>
        <i x="188" s="1"/>
        <i x="107" s="1"/>
        <i x="126" s="1"/>
        <i x="479" s="1"/>
        <i x="282" s="1"/>
        <i x="173" s="1"/>
        <i x="272" s="1"/>
        <i x="265" s="1"/>
        <i x="304" s="1"/>
        <i x="267" s="1"/>
        <i x="490" s="1"/>
        <i x="319" s="1"/>
        <i x="121" s="1"/>
        <i x="23" s="1"/>
        <i x="395" s="1"/>
        <i x="147" s="1"/>
        <i x="399" s="1"/>
        <i x="398" s="1"/>
        <i x="354" s="1"/>
        <i x="292" s="1"/>
        <i x="473" s="1"/>
        <i x="90" s="1"/>
        <i x="492" s="1"/>
        <i x="500" s="1"/>
        <i x="38" s="1"/>
        <i x="380" s="1"/>
        <i x="81" s="1"/>
        <i x="251" s="1"/>
        <i x="337" s="1"/>
        <i x="480" s="1"/>
        <i x="420" s="1"/>
        <i x="442" s="1"/>
        <i x="364" s="1"/>
        <i x="247" s="1"/>
        <i x="507" s="1"/>
        <i x="79" s="1"/>
        <i x="506" s="1"/>
        <i x="418" s="1"/>
        <i x="155" s="1"/>
        <i x="102" s="1"/>
        <i x="242" s="1"/>
        <i x="61" s="1"/>
        <i x="447" s="1"/>
        <i x="275" s="1"/>
        <i x="259" s="1"/>
        <i x="82" s="1"/>
        <i x="382" s="1"/>
        <i x="519" s="1"/>
        <i x="489" s="1"/>
        <i x="344" s="1"/>
        <i x="372" s="1"/>
        <i x="513" s="1"/>
        <i x="410" s="1"/>
        <i x="132" s="1"/>
        <i x="133" s="1"/>
        <i x="232" s="1"/>
        <i x="35" s="1"/>
        <i x="365" s="1"/>
        <i x="504" s="1"/>
        <i x="258" s="1"/>
        <i x="118" s="1"/>
        <i x="62" s="1"/>
        <i x="454" s="1"/>
        <i x="187" s="1"/>
        <i x="297" s="1"/>
        <i x="244" s="1"/>
        <i x="152" s="1"/>
        <i x="26" s="1"/>
        <i x="314" s="1"/>
        <i x="140" s="1"/>
        <i x="495" s="1"/>
        <i x="306" s="1"/>
        <i x="453" s="1"/>
        <i x="97" s="1"/>
        <i x="436" s="1"/>
        <i x="176" s="1"/>
        <i x="16" s="1"/>
        <i x="493" s="1"/>
        <i x="456" s="1"/>
        <i x="468" s="1"/>
        <i x="469" s="1"/>
        <i x="30" s="1"/>
        <i x="352" s="1"/>
        <i x="250" s="1"/>
        <i x="431" s="1"/>
        <i x="221" s="1"/>
        <i x="241" s="1"/>
        <i x="461" s="1"/>
        <i x="189" s="1"/>
        <i x="91" s="1"/>
        <i x="509" s="1"/>
        <i x="60" s="1"/>
        <i x="252" s="1"/>
        <i x="518" s="1"/>
        <i x="396" s="1"/>
        <i x="177" s="1"/>
        <i x="539" s="1"/>
        <i x="430" s="1"/>
        <i x="300" s="1"/>
        <i x="466" s="1"/>
        <i x="514" s="1"/>
        <i x="34" s="1"/>
        <i x="178" s="1"/>
        <i x="230" s="1"/>
        <i x="321" s="1"/>
        <i x="459" s="1"/>
        <i x="119" s="1"/>
        <i x="369" s="1"/>
        <i x="146" s="1"/>
        <i x="355" s="1"/>
        <i x="238" s="1"/>
        <i x="70" s="1"/>
        <i x="371" s="1"/>
        <i x="200" s="1"/>
        <i x="271" s="1"/>
        <i x="295" s="1"/>
        <i x="278" s="1"/>
        <i x="159" s="1"/>
        <i x="93" s="1"/>
        <i x="377" s="1"/>
        <i x="329" s="1"/>
        <i x="415" s="1"/>
        <i x="49" s="1"/>
        <i x="307" s="1"/>
        <i x="412" s="1"/>
        <i x="425" s="1"/>
        <i x="524" s="1"/>
        <i x="353" s="1"/>
        <i x="24" s="1"/>
        <i x="261" s="1"/>
        <i x="483" s="1"/>
        <i x="422" s="1"/>
        <i x="303" s="1"/>
        <i x="269" s="1"/>
        <i x="386" s="1"/>
        <i x="73" s="1"/>
        <i x="339" s="1"/>
        <i x="165" s="1"/>
        <i x="273" s="1"/>
        <i x="432" s="1"/>
        <i x="260" s="1"/>
        <i x="544" s="1"/>
        <i x="335" s="1"/>
        <i x="429" s="1"/>
        <i x="256" s="1"/>
        <i x="45" s="1"/>
        <i x="535" s="1"/>
        <i x="363" s="1"/>
        <i x="532" s="1"/>
        <i x="358" s="1"/>
        <i x="488" s="1"/>
        <i x="449" s="1"/>
        <i x="367" s="1"/>
        <i x="326" s="1"/>
        <i x="411" s="1"/>
        <i x="80" s="1"/>
        <i x="312" s="1"/>
        <i x="529" s="1"/>
        <i x="279" s="1"/>
        <i x="167" s="1"/>
        <i x="464" s="1"/>
        <i x="288" s="1"/>
        <i x="375" s="1"/>
        <i x="427" s="1"/>
        <i x="148" s="1"/>
        <i x="239" s="1"/>
        <i x="310" s="1"/>
        <i x="174" s="1"/>
        <i x="434" s="1"/>
        <i x="523" s="1"/>
        <i x="390" s="1"/>
        <i x="366" s="1"/>
        <i x="538" s="1"/>
        <i x="208" s="1"/>
        <i x="136" s="1"/>
        <i x="338" s="1"/>
        <i x="168" s="1"/>
        <i x="169" s="1"/>
        <i x="313" s="1"/>
        <i x="497" s="1"/>
        <i x="170" s="1"/>
        <i x="450" s="1"/>
        <i x="403" s="1"/>
        <i x="408" s="1"/>
        <i x="462" s="1"/>
        <i x="385" s="1"/>
        <i x="203" s="1"/>
        <i x="360" s="1"/>
        <i x="379" s="1"/>
        <i x="212" s="1"/>
        <i x="182" s="1"/>
        <i x="549" s="1"/>
        <i x="501" s="1"/>
        <i x="458" s="1"/>
        <i x="548" s="1"/>
        <i x="477" s="1"/>
        <i x="137" s="1"/>
        <i x="543" s="1"/>
        <i x="409" s="1"/>
        <i x="404" s="1"/>
        <i x="438" s="1"/>
        <i x="476" s="1"/>
        <i x="401" s="1"/>
        <i x="315" s="1"/>
        <i x="210" s="1"/>
        <i x="487" s="1"/>
        <i x="467" s="1"/>
        <i x="293" s="1"/>
        <i x="214" s="1"/>
        <i x="340" s="1"/>
        <i x="318" s="1"/>
        <i x="520" s="1"/>
        <i x="547" s="1"/>
        <i x="414" s="1"/>
        <i x="156" s="1"/>
        <i x="402" s="1"/>
        <i x="446" s="1"/>
        <i x="499" s="1"/>
        <i x="215" s="1"/>
        <i x="550" s="1"/>
        <i x="440" s="1"/>
        <i x="448" s="1"/>
        <i x="511" s="1"/>
        <i x="486" s="1"/>
        <i x="185" s="1"/>
        <i x="195" s="1"/>
        <i x="528" s="1"/>
        <i x="451" s="1"/>
        <i x="530" s="1"/>
        <i x="373" s="1"/>
        <i x="397" s="1"/>
        <i x="368" s="1"/>
        <i x="376" s="1"/>
        <i x="526" s="1"/>
        <i x="280" s="1"/>
        <i x="309" s="1"/>
        <i x="347" s="1"/>
        <i x="457" s="1"/>
        <i x="545" s="1"/>
        <i x="323" s="1"/>
        <i x="370" s="1"/>
        <i x="407" s="1"/>
        <i x="361" s="1"/>
        <i x="356" s="1"/>
        <i x="484" s="1"/>
        <i x="426" s="1"/>
        <i x="516" s="1"/>
        <i x="387" s="1"/>
        <i x="496" s="1"/>
        <i x="455" s="1"/>
        <i x="216" s="1"/>
        <i x="463" s="1"/>
        <i x="184" s="1"/>
        <i x="236" s="1"/>
        <i x="423" s="1"/>
        <i x="291" s="1"/>
        <i x="207" s="1"/>
        <i x="134" s="1"/>
        <i x="381" s="1"/>
        <i x="191" s="1"/>
        <i x="452" s="1"/>
        <i x="525" s="1"/>
        <i x="471" s="1"/>
        <i x="209" s="1"/>
        <i x="341" s="1"/>
        <i x="494" s="1"/>
        <i x="478" s="1"/>
        <i x="527" s="1"/>
        <i x="359" s="1"/>
        <i x="283" s="1"/>
        <i x="101" s="1"/>
        <i x="290" s="1"/>
        <i x="522" s="1"/>
        <i x="443" s="1"/>
        <i x="334" s="1"/>
        <i x="330" s="1"/>
        <i x="416" s="1"/>
        <i x="515" s="1"/>
        <i x="374" s="1"/>
        <i x="445" s="1"/>
        <i x="264" s="1"/>
        <i x="114" s="1"/>
        <i x="171" s="1"/>
        <i x="465" s="1"/>
        <i x="357" s="1"/>
        <i x="537" s="1"/>
        <i x="460" s="1"/>
        <i x="508" s="1"/>
        <i x="413" s="1"/>
        <i x="36" s="1"/>
        <i x="437" s="1"/>
        <i x="50" s="1"/>
        <i x="482" s="1"/>
        <i x="66" s="1"/>
        <i x="199" s="1"/>
        <i x="439" s="1"/>
        <i x="220" s="1"/>
        <i x="218" s="1"/>
        <i x="44" s="1"/>
        <i x="428" s="1"/>
        <i x="346" s="1"/>
        <i x="74" s="1"/>
        <i x="517" s="1"/>
        <i x="502" s="1"/>
        <i x="384" s="1"/>
        <i x="470" s="1"/>
        <i x="99" s="1"/>
        <i x="139" s="1"/>
        <i x="444" s="1"/>
        <i x="89" s="1"/>
        <i x="498" s="1"/>
        <i x="175" s="1"/>
        <i x="392" s="1"/>
        <i x="441" s="1"/>
        <i x="417" s="1"/>
        <i x="76" s="1"/>
        <i x="324" s="1"/>
        <i x="328" s="1"/>
        <i x="163" s="1"/>
        <i x="48" s="1"/>
        <i x="153" s="1"/>
        <i x="193" s="1"/>
        <i x="19" s="1"/>
        <i x="111" s="1"/>
        <i x="263" s="1"/>
        <i x="201" s="1"/>
        <i x="92" s="1"/>
        <i x="491" s="1"/>
        <i x="181" s="1"/>
        <i x="15" s="1"/>
        <i x="149" s="1"/>
        <i x="13" s="1"/>
        <i x="419" s="1"/>
        <i x="435" s="1"/>
        <i x="20" s="1"/>
        <i x="88" s="1"/>
        <i x="186" s="1"/>
        <i x="68" s="1"/>
        <i x="39" s="1"/>
        <i x="183" s="1"/>
        <i x="154" s="1"/>
        <i x="202" s="1"/>
        <i x="179" s="1"/>
        <i x="57" s="1"/>
        <i x="135" s="1"/>
        <i x="29" s="1"/>
        <i x="75" s="1"/>
        <i x="196" s="1"/>
        <i x="143" s="1"/>
        <i x="63" s="1"/>
        <i x="197" s="1"/>
        <i x="78" s="1"/>
        <i x="162" s="1"/>
        <i x="160" s="1"/>
        <i x="56" s="1"/>
        <i x="46" s="1"/>
        <i x="474" s="1"/>
        <i x="53" s="1"/>
        <i x="172" s="1"/>
        <i x="86" s="1"/>
        <i x="52" s="1"/>
        <i x="54" s="1"/>
        <i x="122" s="1"/>
        <i x="41" s="1"/>
        <i x="27" s="1"/>
        <i x="192" s="1"/>
        <i x="194" s="1"/>
        <i x="138" s="1"/>
        <i x="349" s="1"/>
        <i x="225" s="1"/>
        <i x="65" s="1"/>
        <i x="503" s="1"/>
        <i x="116" s="1"/>
        <i x="213" s="1"/>
        <i x="141" s="1"/>
        <i x="166" s="1"/>
        <i x="103" s="1"/>
        <i x="130" s="1"/>
        <i x="161" s="1"/>
        <i x="127"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tual_Price" xr10:uid="{864DD5FE-4D5E-46AA-B6F4-FECB33D1BE32}" sourceName="Actual Price">
  <pivotTables>
    <pivotTable tabId="7" name="PivotTable4"/>
  </pivotTables>
  <data>
    <tabular pivotCacheId="541560885">
      <items count="449">
        <i x="261" s="1"/>
        <i x="173" s="1"/>
        <i x="195" s="1"/>
        <i x="216" s="1"/>
        <i x="333" s="1"/>
        <i x="307" s="1"/>
        <i x="208" s="1"/>
        <i x="201" s="1"/>
        <i x="229" s="1"/>
        <i x="159" s="1"/>
        <i x="250" s="1"/>
        <i x="190" s="1"/>
        <i x="174" s="1"/>
        <i x="150" s="1"/>
        <i x="222" s="1"/>
        <i x="182" s="1"/>
        <i x="17" s="1"/>
        <i x="242" s="1"/>
        <i x="231" s="1"/>
        <i x="203" s="1"/>
        <i x="183" s="1"/>
        <i x="243" s="1"/>
        <i x="170" s="1"/>
        <i x="357" s="1"/>
        <i x="47" s="1"/>
        <i x="187" s="1"/>
        <i x="435" s="1"/>
        <i x="7" s="1"/>
        <i x="254" s="1"/>
        <i x="239" s="1"/>
        <i x="172" s="1"/>
        <i x="247" s="1"/>
        <i x="9" s="1"/>
        <i x="1" s="1"/>
        <i x="340" s="1"/>
        <i x="197" s="1"/>
        <i x="432" s="1"/>
        <i x="31" s="1"/>
        <i x="4" s="1"/>
        <i x="228" s="1"/>
        <i x="189" s="1"/>
        <i x="269" s="1"/>
        <i x="198" s="1"/>
        <i x="119" s="1"/>
        <i x="225" s="1"/>
        <i x="30" s="1"/>
        <i x="81" s="1"/>
        <i x="141" s="1"/>
        <i x="6" s="1"/>
        <i x="33" s="1"/>
        <i x="420" s="1"/>
        <i x="255" s="1"/>
        <i x="85" s="1"/>
        <i x="185" s="1"/>
        <i x="211" s="1"/>
        <i x="64" s="1"/>
        <i x="22" s="1"/>
        <i x="92" s="1"/>
        <i x="312" s="1"/>
        <i x="396" s="1"/>
        <i x="359" s="1"/>
        <i x="149" s="1"/>
        <i x="108" s="1"/>
        <i x="23" s="1"/>
        <i x="112" s="1"/>
        <i x="26" s="1"/>
        <i x="3" s="1"/>
        <i x="11" s="1"/>
        <i x="210" s="1"/>
        <i x="245" s="1"/>
        <i x="417" s="1"/>
        <i x="321" s="1"/>
        <i x="21" s="1"/>
        <i x="105" s="1"/>
        <i x="180" s="1"/>
        <i x="251" s="1"/>
        <i x="284" s="1"/>
        <i x="100" s="1"/>
        <i x="101" s="1"/>
        <i x="10" s="1"/>
        <i x="53" s="1"/>
        <i x="325" s="1"/>
        <i x="40" s="1"/>
        <i x="76" s="1"/>
        <i x="407" s="1"/>
        <i x="192" s="1"/>
        <i x="298" s="1"/>
        <i x="169" s="1"/>
        <i x="12" s="1"/>
        <i x="120" s="1"/>
        <i x="445" s="1"/>
        <i x="70" s="1"/>
        <i x="332" s="1"/>
        <i x="405" s="1"/>
        <i x="395" s="1"/>
        <i x="381" s="1"/>
        <i x="235" s="1"/>
        <i x="102" s="1"/>
        <i x="8" s="1"/>
        <i x="5" s="1"/>
        <i x="398" s="1"/>
        <i x="313" s="1"/>
        <i x="121" s="1"/>
        <i x="376" s="1"/>
        <i x="267" s="1"/>
        <i x="0" s="1"/>
        <i x="97" s="1"/>
        <i x="226" s="1"/>
        <i x="302" s="1"/>
        <i x="296" s="1"/>
        <i x="323" s="1"/>
        <i x="266" s="1"/>
        <i x="207" s="1"/>
        <i x="77" s="1"/>
        <i x="66" s="1"/>
        <i x="29" s="1"/>
        <i x="348" s="1"/>
        <i x="273" s="1"/>
        <i x="165" s="1"/>
        <i x="390" s="1"/>
        <i x="175" s="1"/>
        <i x="179" s="1"/>
        <i x="49" s="1"/>
        <i x="253" s="1"/>
        <i x="72" s="1"/>
        <i x="278" s="1"/>
        <i x="178" s="1"/>
        <i x="219" s="1"/>
        <i x="409" s="1"/>
        <i x="36" s="1"/>
        <i x="41" s="1"/>
        <i x="441" s="1"/>
        <i x="276" s="1"/>
        <i x="93" s="1"/>
        <i x="38" s="1"/>
        <i x="68" s="1"/>
        <i x="290" s="1"/>
        <i x="265" s="1"/>
        <i x="275" s="1"/>
        <i x="342" s="1"/>
        <i x="286" s="1"/>
        <i x="28" s="1"/>
        <i x="75" s="1"/>
        <i x="379" s="1"/>
        <i x="153" s="1"/>
        <i x="315" s="1"/>
        <i x="238" s="1"/>
        <i x="204" s="1"/>
        <i x="354" s="1"/>
        <i x="274" s="1"/>
        <i x="87" s="1"/>
        <i x="63" s="1"/>
        <i x="289" s="1"/>
        <i x="96" s="1"/>
        <i x="317" s="1"/>
        <i x="322" s="1"/>
        <i x="355" s="1"/>
        <i x="202" s="1"/>
        <i x="15" s="1"/>
        <i x="135" s="1"/>
        <i x="55" s="1"/>
        <i x="371" s="1"/>
        <i x="447" s="1"/>
        <i x="2" s="1"/>
        <i x="24" s="1"/>
        <i x="351" s="1"/>
        <i x="227" s="1"/>
        <i x="264" s="1"/>
        <i x="335" s="1"/>
        <i x="384" s="1"/>
        <i x="301" s="1"/>
        <i x="263" s="1"/>
        <i x="171" s="1"/>
        <i x="20" s="1"/>
        <i x="199" s="1"/>
        <i x="318" s="1"/>
        <i x="293" s="1"/>
        <i x="34" s="1"/>
        <i x="205" s="1"/>
        <i x="32" s="1"/>
        <i x="374" s="1"/>
        <i x="224" s="1"/>
        <i x="94" s="1"/>
        <i x="319" s="1"/>
        <i x="346" s="1"/>
        <i x="437" s="1"/>
        <i x="387" s="1"/>
        <i x="412" s="1"/>
        <i x="71" s="1"/>
        <i x="158" s="1"/>
        <i x="308" s="1"/>
        <i x="214" s="1"/>
        <i x="193" s="1"/>
        <i x="176" s="1"/>
        <i x="79" s="1"/>
        <i x="181" s="1"/>
        <i x="365" s="1"/>
        <i x="421" s="1"/>
        <i x="427" s="1"/>
        <i x="213" s="1"/>
        <i x="164" s="1"/>
        <i x="362" s="1"/>
        <i x="337" s="1"/>
        <i x="373" s="1"/>
        <i x="217" s="1"/>
        <i x="237" s="1"/>
        <i x="244" s="1"/>
        <i x="230" s="1"/>
        <i x="188" s="1"/>
        <i x="232" s="1"/>
        <i x="257" s="1"/>
        <i x="151" s="1"/>
        <i x="200" s="1"/>
        <i x="221" s="1"/>
        <i x="157" s="1"/>
        <i x="281" s="1"/>
        <i x="43" s="1"/>
        <i x="191" s="1"/>
        <i x="442" s="1"/>
        <i x="446" s="1"/>
        <i x="444" s="1"/>
        <i x="375" s="1"/>
        <i x="109" s="1"/>
        <i x="336" s="1"/>
        <i x="277" s="1"/>
        <i x="258" s="1"/>
        <i x="425" s="1"/>
        <i x="285" s="1"/>
        <i x="223" s="1"/>
        <i x="309" s="1"/>
        <i x="443" s="1"/>
        <i x="220" s="1"/>
        <i x="196" s="1"/>
        <i x="363" s="1"/>
        <i x="397" s="1"/>
        <i x="378" s="1"/>
        <i x="186" s="1"/>
        <i x="209" s="1"/>
        <i x="163" s="1"/>
        <i x="123" s="1"/>
        <i x="383" s="1"/>
        <i x="295" s="1"/>
        <i x="268" s="1"/>
        <i x="287" s="1"/>
        <i x="448" s="1"/>
        <i x="360" s="1"/>
        <i x="310" s="1"/>
        <i x="248" s="1"/>
        <i x="434" s="1"/>
        <i x="423" s="1"/>
        <i x="414" s="1"/>
        <i x="292" s="1"/>
        <i x="145" s="1"/>
        <i x="372" s="1"/>
        <i x="46" s="1"/>
        <i x="241" s="1"/>
        <i x="400" s="1"/>
        <i x="206" s="1"/>
        <i x="300" s="1"/>
        <i x="240" s="1"/>
        <i x="389" s="1"/>
        <i x="358" s="1"/>
        <i x="320" s="1"/>
        <i x="410" s="1"/>
        <i x="234" s="1"/>
        <i x="330" s="1"/>
        <i x="168" s="1"/>
        <i x="380" s="1"/>
        <i x="184" s="1"/>
        <i x="117" s="1"/>
        <i x="361" s="1"/>
        <i x="329" s="1"/>
        <i x="385" s="1"/>
        <i x="401" s="1"/>
        <i x="106" s="1"/>
        <i x="233" s="1"/>
        <i x="347" s="1"/>
        <i x="439" s="1"/>
        <i x="429" s="1"/>
        <i x="419" s="1"/>
        <i x="413" s="1"/>
        <i x="215" s="1"/>
        <i x="368" s="1"/>
        <i x="95" s="1"/>
        <i x="291" s="1"/>
        <i x="349" s="1"/>
        <i x="331" s="1"/>
        <i x="294" s="1"/>
        <i x="160" s="1"/>
        <i x="236" s="1"/>
        <i x="424" s="1"/>
        <i x="177" s="1"/>
        <i x="366" s="1"/>
        <i x="328" s="1"/>
        <i x="218" s="1"/>
        <i x="297" s="1"/>
        <i x="430" s="1"/>
        <i x="282" s="1"/>
        <i x="345" s="1"/>
        <i x="143" s="1"/>
        <i x="327" s="1"/>
        <i x="403" s="1"/>
        <i x="271" s="1"/>
        <i x="279" s="1"/>
        <i x="304" s="1"/>
        <i x="428" s="1"/>
        <i x="259" s="1"/>
        <i x="339" s="1"/>
        <i x="156" s="1"/>
        <i x="343" s="1"/>
        <i x="404" s="1"/>
        <i x="133" s="1"/>
        <i x="155" s="1"/>
        <i x="256" s="1"/>
        <i x="431" s="1"/>
        <i x="377" s="1"/>
        <i x="311" s="1"/>
        <i x="212" s="1"/>
        <i x="408" s="1"/>
        <i x="260" s="1"/>
        <i x="369" s="1"/>
        <i x="426" s="1"/>
        <i x="344" s="1"/>
        <i x="288" s="1"/>
        <i x="130" s="1"/>
        <i x="136" s="1"/>
        <i x="436" s="1"/>
        <i x="422" s="1"/>
        <i x="140" s="1"/>
        <i x="341" s="1"/>
        <i x="388" s="1"/>
        <i x="314" s="1"/>
        <i x="356" s="1"/>
        <i x="131" s="1"/>
        <i x="324" s="1"/>
        <i x="166" s="1"/>
        <i x="270" s="1"/>
        <i x="305" s="1"/>
        <i x="89" s="1"/>
        <i x="326" s="1"/>
        <i x="129" s="1"/>
        <i x="386" s="1"/>
        <i x="303" s="1"/>
        <i x="306" s="1"/>
        <i x="399" s="1"/>
        <i x="440" s="1"/>
        <i x="139" s="1"/>
        <i x="83" s="1"/>
        <i x="438" s="1"/>
        <i x="382" s="1"/>
        <i x="316" s="1"/>
        <i x="391" s="1"/>
        <i x="418" s="1"/>
        <i x="353" s="1"/>
        <i x="134" s="1"/>
        <i x="367" s="1"/>
        <i x="246" s="1"/>
        <i x="411" s="1"/>
        <i x="35" s="1"/>
        <i x="433" s="1"/>
        <i x="283" s="1"/>
        <i x="154" s="1"/>
        <i x="194" s="1"/>
        <i x="280" s="1"/>
        <i x="334" s="1"/>
        <i x="42" s="1"/>
        <i x="124" s="1"/>
        <i x="299" s="1"/>
        <i x="74" s="1"/>
        <i x="60" s="1"/>
        <i x="352" s="1"/>
        <i x="394" s="1"/>
        <i x="415" s="1"/>
        <i x="90" s="1"/>
        <i x="142" s="1"/>
        <i x="137" s="1"/>
        <i x="370" s="1"/>
        <i x="82" s="1"/>
        <i x="110" s="1"/>
        <i x="249" s="1"/>
        <i x="48" s="1"/>
        <i x="128" s="1"/>
        <i x="350" s="1"/>
        <i x="18" s="1"/>
        <i x="19" s="1"/>
        <i x="58" s="1"/>
        <i x="392" s="1"/>
        <i x="73" s="1"/>
        <i x="144" s="1"/>
        <i x="138" s="1"/>
        <i x="14" s="1"/>
        <i x="37" s="1"/>
        <i x="16" s="1"/>
        <i x="78" s="1"/>
        <i x="364" s="1"/>
        <i x="59" s="1"/>
        <i x="406" s="1"/>
        <i x="402" s="1"/>
        <i x="393" s="1"/>
        <i x="107" s="1"/>
        <i x="13" s="1"/>
        <i x="122" s="1"/>
        <i x="148" s="1"/>
        <i x="65" s="1"/>
        <i x="118" s="1"/>
        <i x="132" s="1"/>
        <i x="152" s="1"/>
        <i x="56" s="1"/>
        <i x="45" s="1"/>
        <i x="88" s="1"/>
        <i x="54" s="1"/>
        <i x="252" s="1"/>
        <i x="161" s="1"/>
        <i x="146" s="1"/>
        <i x="67" s="1"/>
        <i x="27" s="1"/>
        <i x="114" s="1"/>
        <i x="86" s="1"/>
        <i x="262" s="1"/>
        <i x="147" s="1"/>
        <i x="162" s="1"/>
        <i x="50" s="1"/>
        <i x="51" s="1"/>
        <i x="44" s="1"/>
        <i x="61" s="1"/>
        <i x="62" s="1"/>
        <i x="25" s="1"/>
        <i x="39" s="1"/>
        <i x="80" s="1"/>
        <i x="69" s="1"/>
        <i x="98" s="1"/>
        <i x="127" s="1"/>
        <i x="116" s="1"/>
        <i x="125" s="1"/>
        <i x="52" s="1"/>
        <i x="115" s="1"/>
        <i x="99" s="1"/>
        <i x="272" s="1"/>
        <i x="338" s="1"/>
        <i x="91" s="1"/>
        <i x="57" s="1"/>
        <i x="111" s="1"/>
        <i x="126" s="1"/>
        <i x="84" s="1"/>
        <i x="167" s="1"/>
        <i x="416" s="1"/>
        <i x="113" s="1"/>
        <i x="104" s="1"/>
        <i x="103"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1" xr10:uid="{13018E22-BD5B-4F52-BA8A-EDE92F5CA9F2}" sourceName="Product Name">
  <pivotTables>
    <pivotTable tabId="8" name="PivotTable5"/>
  </pivotTables>
  <data>
    <tabular pivotCacheId="541560885">
      <items count="1337">
        <i x="1030" s="1"/>
        <i x="1164" s="1"/>
        <i x="137" s="1"/>
        <i x="514" s="1"/>
        <i x="733" s="1"/>
        <i x="565" s="1"/>
        <i x="1328" s="1"/>
        <i x="263" s="1"/>
        <i x="179" s="1"/>
        <i x="250" s="1"/>
        <i x="48" s="1"/>
        <i x="159" s="1"/>
        <i x="155" s="1"/>
        <i x="128" s="1"/>
        <i x="211" s="1"/>
        <i x="251" s="1"/>
        <i x="316" s="1"/>
        <i x="295" s="1"/>
        <i x="236" s="1"/>
        <i x="1281" s="1"/>
        <i x="265" s="1"/>
        <i x="130" s="1"/>
        <i x="86" s="1"/>
        <i x="270" s="1"/>
        <i x="171" s="1"/>
        <i x="24" s="1"/>
        <i x="67" s="1"/>
        <i x="168" s="1"/>
        <i x="632" s="1"/>
        <i x="1167" s="1"/>
        <i x="1299" s="1"/>
        <i x="1032" s="1"/>
        <i x="1100" s="1"/>
        <i x="1040" s="1"/>
        <i x="1121" s="1"/>
        <i x="368" s="1"/>
        <i x="229" s="1"/>
        <i x="1207" s="1"/>
        <i x="938" s="1"/>
        <i x="1279" s="1"/>
        <i x="1208" s="1"/>
        <i x="930" s="1"/>
        <i x="1078" s="1"/>
        <i x="935" s="1"/>
        <i x="1256" s="1"/>
        <i x="1270" s="1"/>
        <i x="1304" s="1"/>
        <i x="976" s="1"/>
        <i x="318" s="1"/>
        <i x="669" s="1"/>
        <i x="816" s="1"/>
        <i x="707" s="1"/>
        <i x="646" s="1"/>
        <i x="736" s="1"/>
        <i x="274" s="1"/>
        <i x="328" s="1"/>
        <i x="145" s="1"/>
        <i x="60" s="1"/>
        <i x="327" s="1"/>
        <i x="1123" s="1"/>
        <i x="1326" s="1"/>
        <i x="1063" s="1"/>
        <i x="1146" s="1"/>
        <i x="834" s="1"/>
        <i x="303" s="1"/>
        <i x="943" s="1"/>
        <i x="239" s="1"/>
        <i x="534" s="1"/>
        <i x="961" s="1"/>
        <i x="1204" s="1"/>
        <i x="1162" s="1"/>
        <i x="218" s="1"/>
        <i x="47" s="1"/>
        <i x="65" s="1"/>
        <i x="658" s="1"/>
        <i x="656" s="1"/>
        <i x="101" s="1"/>
        <i x="185" s="1"/>
        <i x="191" s="1"/>
        <i x="259" s="1"/>
        <i x="213" s="1"/>
        <i x="69" s="1"/>
        <i x="687" s="1"/>
        <i x="896" s="1"/>
        <i x="277" s="1"/>
        <i x="282" s="1"/>
        <i x="311" s="1"/>
        <i x="260" s="1"/>
        <i x="290" s="1"/>
        <i x="324" s="1"/>
        <i x="126" s="1"/>
        <i x="129" s="1"/>
        <i x="230" s="1"/>
        <i x="125" s="1"/>
        <i x="1210" s="1"/>
        <i x="160" s="1"/>
        <i x="184" s="1"/>
        <i x="289" s="1"/>
        <i x="12" s="1"/>
        <i x="1311" s="1"/>
        <i x="267" s="1"/>
        <i x="1104" s="1"/>
        <i x="51" s="1"/>
        <i x="49" s="1"/>
        <i x="134" s="1"/>
        <i x="52" s="1"/>
        <i x="146" s="1"/>
        <i x="36" s="1"/>
        <i x="30" s="1"/>
        <i x="40" s="1"/>
        <i x="212" s="1"/>
        <i x="183" s="1"/>
        <i x="186" s="1"/>
        <i x="293" s="1"/>
        <i x="63" s="1"/>
        <i x="247" s="1"/>
        <i x="399" s="1"/>
        <i x="424" s="1"/>
        <i x="75" s="1"/>
        <i x="403" s="1"/>
        <i x="536" s="1"/>
        <i x="172" s="1"/>
        <i x="76" s="1"/>
        <i x="240" s="1"/>
        <i x="31" s="1"/>
        <i x="163" s="1"/>
        <i x="147" s="1"/>
        <i x="398" s="1"/>
        <i x="27" s="1"/>
        <i x="54" s="1"/>
        <i x="9" s="1"/>
        <i x="1" s="1"/>
        <i x="17" s="1"/>
        <i x="1169" s="1"/>
        <i x="205" s="1"/>
        <i x="526" s="1"/>
        <i x="449" s="1"/>
        <i x="750" s="1"/>
        <i x="758" s="1"/>
        <i x="1193" s="1"/>
        <i x="689" s="1"/>
        <i x="756" s="1"/>
        <i x="1288" s="1"/>
        <i x="1161" s="1"/>
        <i x="1197" s="1"/>
        <i x="1082" s="1"/>
        <i x="856" s="1"/>
        <i x="279" s="1"/>
        <i x="221" s="1"/>
        <i x="1021" s="1"/>
        <i x="1026" s="1"/>
        <i x="1180" s="1"/>
        <i x="1053" s="1"/>
        <i x="977" s="1"/>
        <i x="1081" s="1"/>
        <i x="974" s="1"/>
        <i x="1034" s="1"/>
        <i x="909" s="1"/>
        <i x="949" s="1"/>
        <i x="1051" s="1"/>
        <i x="1323" s="1"/>
        <i x="923" s="1"/>
        <i x="1213" s="1"/>
        <i x="918" s="1"/>
        <i x="1334" s="1"/>
        <i x="969" s="1"/>
        <i x="939" s="1"/>
        <i x="963" s="1"/>
        <i x="916" s="1"/>
        <i x="950" s="1"/>
        <i x="1144" s="1"/>
        <i x="995" s="1"/>
        <i x="1135" s="1"/>
        <i x="919" s="1"/>
        <i x="1057" s="1"/>
        <i x="1285" s="1"/>
        <i x="902" s="1"/>
        <i x="914" s="1"/>
        <i x="975" s="1"/>
        <i x="1096" s="1"/>
        <i x="898" s="1"/>
        <i x="156" s="1"/>
        <i x="120" s="1"/>
        <i x="198" s="1"/>
        <i x="262" s="1"/>
        <i x="854" s="1"/>
        <i x="164" s="1"/>
        <i x="235" s="1"/>
        <i x="309" s="1"/>
        <i x="888" s="1"/>
        <i x="1214" s="1"/>
        <i x="1114" s="1"/>
        <i x="148" s="1"/>
        <i x="189" s="1"/>
        <i x="204" s="1"/>
        <i x="245" s="1"/>
        <i x="83" s="1"/>
        <i x="29" s="1"/>
        <i x="548" s="1"/>
        <i x="544" s="1"/>
        <i x="641" s="1"/>
        <i x="618" s="1"/>
        <i x="760" s="1"/>
        <i x="388" s="1"/>
        <i x="350" s="1"/>
        <i x="543" s="1"/>
        <i x="806" s="1"/>
        <i x="567" s="1"/>
        <i x="566" s="1"/>
        <i x="675" s="1"/>
        <i x="418" s="1"/>
        <i x="579" s="1"/>
        <i x="890" s="1"/>
        <i x="92" s="1"/>
        <i x="3" s="1"/>
        <i x="634" s="1"/>
        <i x="466" s="1"/>
        <i x="111" s="1"/>
        <i x="228" s="1"/>
        <i x="182" s="1"/>
        <i x="219" s="1"/>
        <i x="6" s="1"/>
        <i x="491" s="1"/>
        <i x="440" s="1"/>
        <i x="550" s="1"/>
        <i x="576" s="1"/>
        <i x="604" s="1"/>
        <i x="502" s="1"/>
        <i x="553" s="1"/>
        <i x="599" s="1"/>
        <i x="258" s="1"/>
        <i x="11" s="1"/>
        <i x="716" s="1"/>
        <i x="877" s="1"/>
        <i x="714" s="1"/>
        <i x="18" s="1"/>
        <i x="113" s="1"/>
        <i x="74" s="1"/>
        <i x="139" s="1"/>
        <i x="406" s="1"/>
        <i x="381" s="1"/>
        <i x="436" s="1"/>
        <i x="334" s="1"/>
        <i x="467" s="1"/>
        <i x="435" s="1"/>
        <i x="344" s="1"/>
        <i x="383" s="1"/>
        <i x="405" s="1"/>
        <i x="957" s="1"/>
        <i x="1126" s="1"/>
        <i x="1336" s="1"/>
        <i x="1272" s="1"/>
        <i x="1313" s="1"/>
        <i x="1219" s="1"/>
        <i x="964" s="1"/>
        <i x="586" s="1"/>
        <i x="768" s="1"/>
        <i x="574" s="1"/>
        <i x="810" s="1"/>
        <i x="761" s="1"/>
        <i x="559" s="1"/>
        <i x="592" s="1"/>
        <i x="685" s="1"/>
        <i x="593" s="1"/>
        <i x="692" s="1"/>
        <i x="584" s="1"/>
        <i x="562" s="1"/>
        <i x="670" s="1"/>
        <i x="1111" s="1"/>
        <i x="1050" s="1"/>
        <i x="718" s="1"/>
        <i x="1265" s="1"/>
        <i x="965" s="1"/>
        <i x="948" s="1"/>
        <i x="955" s="1"/>
        <i x="1224" s="1"/>
        <i x="940" s="1"/>
        <i x="1005" s="1"/>
        <i x="1077" s="1"/>
        <i x="993" s="1"/>
        <i x="256" s="1"/>
        <i x="825" s="1"/>
        <i x="1271" s="1"/>
        <i x="200" s="1"/>
        <i x="654" s="1"/>
        <i x="785" s="1"/>
        <i x="799" s="1"/>
        <i x="865" s="1"/>
        <i x="882" s="1"/>
        <i x="1260" s="1"/>
        <i x="1273" s="1"/>
        <i x="1235" s="1"/>
        <i x="1153" s="1"/>
        <i x="884" s="1"/>
        <i x="852" s="1"/>
        <i x="814" s="1"/>
        <i x="242" s="1"/>
        <i x="222" s="1"/>
        <i x="1283" s="1"/>
        <i x="883" s="1"/>
        <i x="594" s="1"/>
        <i x="577" s="1"/>
        <i x="841" s="1"/>
        <i x="655" s="1"/>
        <i x="71" s="1"/>
        <i x="1166" s="1"/>
        <i x="1188" s="1"/>
        <i x="1278" s="1"/>
        <i x="645" s="1"/>
        <i x="879" s="1"/>
        <i x="855" s="1"/>
        <i x="701" s="1"/>
        <i x="791" s="1"/>
        <i x="790" s="1"/>
        <i x="564" s="1"/>
        <i x="839" s="1"/>
        <i x="753" s="1"/>
        <i x="721" s="1"/>
        <i x="615" s="1"/>
        <i x="769" s="1"/>
        <i x="626" s="1"/>
        <i x="1015" s="1"/>
        <i x="203" s="1"/>
        <i x="114" s="1"/>
        <i x="1054" s="1"/>
        <i x="772" s="1"/>
        <i x="1023" s="1"/>
        <i x="248" s="1"/>
        <i x="910" s="1"/>
        <i x="110" s="1"/>
        <i x="1150" s="1"/>
        <i x="956" s="1"/>
        <i x="1223" s="1"/>
        <i x="973" s="1"/>
        <i x="1305" s="1"/>
        <i x="1159" s="1"/>
        <i x="1011" s="1"/>
        <i x="1211" s="1"/>
        <i x="990" s="1"/>
        <i x="984" s="1"/>
        <i x="1163" s="1"/>
        <i x="1022" s="1"/>
        <i x="1136" s="1"/>
        <i x="1070" s="1"/>
        <i x="1220" s="1"/>
        <i x="107" s="1"/>
        <i x="720" s="1"/>
        <i x="885" s="1"/>
        <i x="688" s="1"/>
        <i x="214" s="1"/>
        <i x="1183" s="1"/>
        <i x="1130" s="1"/>
        <i x="268" s="1"/>
        <i x="719" s="1"/>
        <i x="271" s="1"/>
        <i x="100" s="1"/>
        <i x="560" s="1"/>
        <i x="561" s="1"/>
        <i x="568" s="1"/>
        <i x="585" s="1"/>
        <i x="1170" s="1"/>
        <i x="624" s="1"/>
        <i x="838" s="1"/>
        <i x="700" s="1"/>
        <i x="580" s="1"/>
        <i x="739" s="1"/>
        <i x="774" s="1"/>
        <i x="46" s="1"/>
        <i x="1119" s="1"/>
        <i x="373" s="1"/>
        <i x="677" s="1"/>
        <i x="807" s="1"/>
        <i x="798" s="1"/>
        <i x="194" s="1"/>
        <i x="642" s="1"/>
        <i x="617" s="1"/>
        <i x="742" s="1"/>
        <i x="39" s="1"/>
        <i x="149" s="1"/>
        <i x="563" s="1"/>
        <i x="630" s="1"/>
        <i x="887" s="1"/>
        <i x="28" s="1"/>
        <i x="20" s="1"/>
        <i x="703" s="1"/>
        <i x="541" s="1"/>
        <i x="1292" s="1"/>
        <i x="1312" s="1"/>
        <i x="633" s="1"/>
        <i x="858" s="1"/>
        <i x="695" s="1"/>
        <i x="1178" s="1"/>
        <i x="157" s="1"/>
        <i x="116" s="1"/>
        <i x="167" s="1"/>
        <i x="244" s="1"/>
        <i x="539" s="1"/>
        <i x="450" s="1"/>
        <i x="355" s="1"/>
        <i x="459" s="1"/>
        <i x="1267" s="1"/>
        <i x="495" s="1"/>
        <i x="1085" s="1"/>
        <i x="751" s="1"/>
        <i x="743" s="1"/>
        <i x="1090" s="1"/>
        <i x="610" s="1"/>
        <i x="1239" s="1"/>
        <i x="715" s="1"/>
        <i x="1107" s="1"/>
        <i x="811" s="1"/>
        <i x="329" s="1"/>
        <i x="1129" s="1"/>
        <i x="1227" s="1"/>
        <i x="1151" s="1"/>
        <i x="1316" s="1"/>
        <i x="1044" s="1"/>
        <i x="970" s="1"/>
        <i x="1031" s="1"/>
        <i x="587" s="1"/>
        <i x="665" s="1"/>
        <i x="314" s="1"/>
        <i x="817" s="1"/>
        <i x="1049" s="1"/>
        <i x="740" s="1"/>
        <i x="1095" s="1"/>
        <i x="390" s="1"/>
        <i x="664" s="1"/>
        <i x="362" s="1"/>
        <i x="523" s="1"/>
        <i x="484" s="1"/>
        <i x="358" s="1"/>
        <i x="332" s="1"/>
        <i x="735" s="1"/>
        <i x="333" s="1"/>
        <i x="448" s="1"/>
        <i x="766" s="1"/>
        <i x="538" s="1"/>
        <i x="369" s="1"/>
        <i x="79" s="1"/>
        <i x="178" s="1"/>
        <i x="44" s="1"/>
        <i x="176" s="1"/>
        <i x="253" s="1"/>
        <i x="485" s="1"/>
        <i x="196" s="1"/>
        <i x="457" s="1"/>
        <i x="81" s="1"/>
        <i x="23" s="1"/>
        <i x="527" s="1"/>
        <i x="867" s="1"/>
        <i x="627" s="1"/>
        <i x="1262" s="1"/>
        <i x="1139" s="1"/>
        <i x="154" s="1"/>
        <i x="97" s="1"/>
        <i x="979" s="1"/>
        <i x="874" s="1"/>
        <i x="864" s="1"/>
        <i x="698" s="1"/>
        <i x="591" s="1"/>
        <i x="842" s="1"/>
        <i x="737" s="1"/>
        <i x="694" s="1"/>
        <i x="713" s="1"/>
        <i x="638" s="1"/>
        <i x="408" s="1"/>
        <i x="582" s="1"/>
        <i x="90" s="1"/>
        <i x="709" s="1"/>
        <i x="1291" s="1"/>
        <i x="899" s="1"/>
        <i x="412" s="1"/>
        <i x="1202" s="1"/>
        <i x="1228" s="1"/>
        <i x="1047" s="1"/>
        <i x="1314" s="1"/>
        <i x="913" s="1"/>
        <i x="1109" s="1"/>
        <i x="934" s="1"/>
        <i x="1249" s="1"/>
        <i x="1194" s="1"/>
        <i x="1184" s="1"/>
        <i x="1074" s="1"/>
        <i x="1243" s="1"/>
        <i x="929" s="1"/>
        <i x="1038" s="1"/>
        <i x="1101" s="1"/>
        <i x="1198" s="1"/>
        <i x="911" s="1"/>
        <i x="1080" s="1"/>
        <i x="1335" s="1"/>
        <i x="1303" s="1"/>
        <i x="1155" s="1"/>
        <i x="861" s="1"/>
        <i x="980" s="1"/>
        <i x="1206" s="1"/>
        <i x="962" s="1"/>
        <i x="1058" s="1"/>
        <i x="1318" s="1"/>
        <i x="238" s="1"/>
        <i x="1020" s="1"/>
        <i x="1131" s="1"/>
        <i x="123" s="1"/>
        <i x="291" s="1"/>
        <i x="1036" s="1"/>
        <i x="1056" s="1"/>
        <i x="1145" s="1"/>
        <i x="616" s="1"/>
        <i x="414" s="1"/>
        <i x="830" s="1"/>
        <i x="862" s="1"/>
        <i x="622" s="1"/>
        <i x="581" s="1"/>
        <i x="773" s="1"/>
        <i x="845" s="1"/>
        <i x="880" s="1"/>
        <i x="803" s="1"/>
        <i x="873" s="1"/>
        <i x="866" s="1"/>
        <i x="683" s="1"/>
        <i x="886" s="1"/>
        <i x="556" s="1"/>
        <i x="570" s="1"/>
        <i x="749" s="1"/>
        <i x="801" s="1"/>
        <i x="557" s="1"/>
        <i x="596" s="1"/>
        <i x="710" s="1"/>
        <i x="1172" s="1"/>
        <i x="1140" s="1"/>
        <i x="1000" s="1"/>
        <i x="1001" s="1"/>
        <i x="684" s="1"/>
        <i x="1134" s="1"/>
        <i x="1295" s="1"/>
        <i x="1275" s="1"/>
        <i x="1060" s="1"/>
        <i x="1298" s="1"/>
        <i x="1156" s="1"/>
        <i x="1196" s="1"/>
        <i x="127" s="1"/>
        <i x="999" s="1"/>
        <i x="989" s="1"/>
        <i x="1142" s="1"/>
        <i x="1320" s="1"/>
        <i x="857" s="1"/>
        <i x="1310" s="1"/>
        <i x="1125" s="1"/>
        <i x="1154" s="1"/>
        <i x="924" s="1"/>
        <i x="1087" s="1"/>
        <i x="1122" s="1"/>
        <i x="1215" s="1"/>
        <i x="1185" s="1"/>
        <i x="1195" s="1"/>
        <i x="1157" s="1"/>
        <i x="1103" s="1"/>
        <i x="893" s="1"/>
        <i x="668" s="1"/>
        <i x="782" s="1"/>
        <i x="1247" s="1"/>
        <i x="724" s="1"/>
        <i x="1201" s="1"/>
        <i x="1007" s="1"/>
        <i x="1018" s="1"/>
        <i x="1012" s="1"/>
        <i x="1171" s="1"/>
        <i x="875" s="1"/>
        <i x="1245" s="1"/>
        <i x="1236" s="1"/>
        <i x="1321" s="1"/>
        <i x="504" s="1"/>
        <i x="509" s="1"/>
        <i x="382" s="1"/>
        <i x="364" s="1"/>
        <i x="433" s="1"/>
        <i x="442" s="1"/>
        <i x="389" s="1"/>
        <i x="415" s="1"/>
        <i x="423" s="1"/>
        <i x="460" s="1"/>
        <i x="416" s="1"/>
        <i x="371" s="1"/>
        <i x="471" s="1"/>
        <i x="430" s="1"/>
        <i x="468" s="1"/>
        <i x="310" s="1"/>
        <i x="102" s="1"/>
        <i x="762" s="1"/>
        <i x="345" s="1"/>
        <i x="452" s="1"/>
        <i x="631" s="1"/>
        <i x="554" s="1"/>
        <i x="663" s="1"/>
        <i x="648" s="1"/>
        <i x="637" s="1"/>
        <i x="1234" s="1"/>
        <i x="1072" s="1"/>
        <i x="657" s="1"/>
        <i x="188" s="1"/>
        <i x="215" s="1"/>
        <i x="1309" s="1"/>
        <i x="1232" s="1"/>
        <i x="1252" s="1"/>
        <i x="1152" s="1"/>
        <i x="1041" s="1"/>
        <i x="1009" s="1"/>
        <i x="1286" s="1"/>
        <i x="915" s="1"/>
        <i x="958" s="1"/>
        <i x="1084" s="1"/>
        <i x="1043" s="1"/>
        <i x="1149" s="1"/>
        <i x="1055" s="1"/>
        <i x="1179" s="1"/>
        <i x="1296" s="1"/>
        <i x="1006" s="1"/>
        <i x="1231" s="1"/>
        <i x="1181" s="1"/>
        <i x="117" s="1"/>
        <i x="438" s="1"/>
        <i x="542" s="1"/>
        <i x="741" s="1"/>
        <i x="1237" s="1"/>
        <i x="998" s="1"/>
        <i x="1322" s="1"/>
        <i x="1037" s="1"/>
        <i x="1094" s="1"/>
        <i x="771" s="1"/>
        <i x="1324" s="1"/>
        <i x="1246" s="1"/>
        <i x="304" s="1"/>
        <i x="294" s="1"/>
        <i x="144" s="1"/>
        <i x="325" s="1"/>
        <i x="288" s="1"/>
        <i x="1242" s="1"/>
        <i x="269" s="1"/>
        <i x="1264" s="1"/>
        <i x="1175" s="1"/>
        <i x="1071" s="1"/>
        <i x="1307" s="1"/>
        <i x="987" s="1"/>
        <i x="486" s="1"/>
        <i x="1297" s="1"/>
        <i x="62" s="1"/>
        <i x="521" s="1"/>
        <i x="118" s="1"/>
        <i x="88" s="1"/>
        <i x="745" s="1"/>
        <i x="764" s="1"/>
        <i x="697" s="1"/>
        <i x="555" s="1"/>
        <i x="266" s="1"/>
        <i x="93" s="1"/>
        <i x="795" s="1"/>
        <i x="1317" s="1"/>
        <i x="524" s="1"/>
        <i x="298" s="1"/>
        <i x="870" s="1"/>
        <i x="777" s="1"/>
        <i x="702" s="1"/>
        <i x="730" s="1"/>
        <i x="767" s="1"/>
        <i x="800" s="1"/>
        <i x="889" s="1"/>
        <i x="281" s="1"/>
        <i x="1226" s="1"/>
        <i x="135" s="1"/>
        <i x="283" s="1"/>
        <i x="19" s="1"/>
        <i x="112" s="1"/>
        <i x="1330" s="1"/>
        <i x="1290" s="1"/>
        <i x="1102" s="1"/>
        <i x="920" s="1"/>
        <i x="946" s="1"/>
        <i x="917" s="1"/>
        <i x="1254" s="1"/>
        <i x="988" s="1"/>
        <i x="921" s="1"/>
        <i x="942" s="1"/>
        <i x="1263" s="1"/>
        <i x="1019" s="1"/>
        <i x="1306" s="1"/>
        <i x="1133" s="1"/>
        <i x="1293" s="1"/>
        <i x="991" s="1"/>
        <i x="1024" s="1"/>
        <i x="505" s="1"/>
        <i x="1173" s="1"/>
        <i x="643" s="1"/>
        <i x="546" s="1"/>
        <i x="705" s="1"/>
        <i x="793" s="1"/>
        <i x="849" s="1"/>
        <i x="623" s="1"/>
        <i x="851" s="1"/>
        <i x="731" s="1"/>
        <i x="614" s="1"/>
        <i x="651" s="1"/>
        <i x="784" s="1"/>
        <i x="674" s="1"/>
        <i x="653" s="1"/>
        <i x="738" s="1"/>
        <i x="755" s="1"/>
        <i x="233" s="1"/>
        <i x="96" s="1"/>
        <i x="193" s="1"/>
        <i x="165" s="1"/>
        <i x="275" s="1"/>
        <i x="1268" s="1"/>
        <i x="1216" s="1"/>
        <i x="138" s="1"/>
        <i x="142" s="1"/>
        <i x="770" s="1"/>
        <i x="302" s="1"/>
        <i x="996" s="1"/>
        <i x="315" s="1"/>
        <i x="676" s="1"/>
        <i x="690" s="1"/>
        <i x="1248" s="1"/>
        <i x="972" s="1"/>
        <i x="1148" s="1"/>
        <i x="1276" s="1"/>
        <i x="711" s="1"/>
        <i x="1165" s="1"/>
        <i x="607" s="1"/>
        <i x="103" s="1"/>
        <i x="278" s="1"/>
        <i x="421" s="1"/>
        <i x="354" s="1"/>
        <i x="353" s="1"/>
        <i x="197" s="1"/>
        <i x="231" s="1"/>
        <i x="41" s="1"/>
        <i x="455" s="1"/>
        <i x="330" s="1"/>
        <i x="133" s="1"/>
        <i x="431" s="1"/>
        <i x="808" s="1"/>
        <i x="16" s="1"/>
        <i x="319" s="1"/>
        <i x="308" s="1"/>
        <i x="1045" s="1"/>
        <i x="15" s="1"/>
        <i x="335" s="1"/>
        <i x="522" s="1"/>
        <i x="1302" s="1"/>
        <i x="7" s="1"/>
        <i x="407" s="1"/>
        <i x="153" s="1"/>
        <i x="1199" s="1"/>
        <i x="982" s="1"/>
        <i x="1059" s="1"/>
        <i x="535" s="1"/>
        <i x="68" s="1"/>
        <i x="1294" s="1"/>
        <i x="1138" s="1"/>
        <i x="1190" s="1"/>
        <i x="1067" s="1"/>
        <i x="1132" s="1"/>
        <i x="912" s="1"/>
        <i x="483" s="1"/>
        <i x="434" s="1"/>
        <i x="1158" s="1"/>
        <i x="1147" s="1"/>
        <i x="474" s="1"/>
        <i x="208" s="1"/>
        <i x="480" s="1"/>
        <i x="1233" s="1"/>
        <i x="1331" s="1"/>
        <i x="1187" s="1"/>
        <i x="301" s="1"/>
        <i x="1332" s="1"/>
        <i x="482" s="1"/>
        <i x="629" s="1"/>
        <i x="696" s="1"/>
        <i x="647" s="1"/>
        <i x="478" s="1"/>
        <i x="660" s="1"/>
        <i x="370" s="1"/>
        <i x="458" s="1"/>
        <i x="380" s="1"/>
        <i x="533" s="1"/>
        <i x="357" s="1"/>
        <i x="428" s="1"/>
        <i x="518" s="1"/>
        <i x="763" s="1"/>
        <i x="501" s="1"/>
        <i x="804" s="1"/>
        <i x="473" s="1"/>
        <i x="644" s="1"/>
        <i x="462" s="1"/>
        <i x="342" s="1"/>
        <i x="512" s="1"/>
        <i x="429" s="1"/>
        <i x="422" s="1"/>
        <i x="400" s="1"/>
        <i x="343" s="1"/>
        <i x="500" s="1"/>
        <i x="506" s="1"/>
        <i x="932" s="1"/>
        <i x="597" s="1"/>
        <i x="878" s="1"/>
        <i x="734" s="1"/>
        <i x="85" s="1"/>
        <i x="91" s="1"/>
        <i x="397" s="1"/>
        <i x="499" s="1"/>
        <i x="38" s="1"/>
        <i x="216" s="1"/>
        <i x="323" s="1"/>
        <i x="26" s="1"/>
        <i x="57" s="1"/>
        <i x="338" s="1"/>
        <i x="393" s="1"/>
        <i x="337" s="1"/>
        <i x="481" s="1"/>
        <i x="494" s="1"/>
        <i x="432" s="1"/>
        <i x="376" s="1"/>
        <i x="426" s="1"/>
        <i x="520" s="1"/>
        <i x="70" s="1"/>
        <i x="1073" s="1"/>
        <i x="848" s="1"/>
        <i x="967" s="1"/>
        <i x="1222" s="1"/>
        <i x="945" s="1"/>
        <i x="1205" s="1"/>
        <i x="978" s="1"/>
        <i x="907" s="1"/>
        <i x="1240" s="1"/>
        <i x="606" s="1"/>
        <i x="850" s="1"/>
        <i x="1200" s="1"/>
        <i x="680" s="1"/>
        <i x="881" s="1"/>
        <i x="778" s="1"/>
        <i x="672" s="1"/>
        <i x="843" s="1"/>
        <i x="812" s="1"/>
        <i x="869" s="1"/>
        <i x="754" s="1"/>
        <i x="1115" s="1"/>
        <i x="1089" s="1"/>
        <i x="1108" s="1"/>
        <i x="1106" s="1"/>
        <i x="983" s="1"/>
        <i x="981" s="1"/>
        <i x="1315" s="1"/>
        <i x="1124" s="1"/>
        <i x="1143" s="1"/>
        <i x="1110" s="1"/>
        <i x="933" s="1"/>
        <i x="947" s="1"/>
        <i x="928" s="1"/>
        <i x="1079" s="1"/>
        <i x="1068" s="1"/>
        <i x="951" s="1"/>
        <i x="1258" s="1"/>
        <i x="1329" s="1"/>
        <i x="1174" s="1"/>
        <i x="1033" s="1"/>
        <i x="986" s="1"/>
        <i x="1013" s="1"/>
        <i x="936" s="1"/>
        <i x="1093" s="1"/>
        <i x="1075" s="1"/>
        <i x="589" s="1"/>
        <i x="931" s="1"/>
        <i x="994" s="1"/>
        <i x="937" s="1"/>
        <i x="894" s="1"/>
        <i x="1027" s="1"/>
        <i x="904" s="1"/>
        <i x="971" s="1"/>
        <i x="926" s="1"/>
        <i x="992" s="1"/>
        <i x="900" s="1"/>
        <i x="1218" s="1"/>
        <i x="871" s="1"/>
        <i x="759" s="1"/>
        <i x="73" s="1"/>
        <i x="162" s="1"/>
        <i x="532" s="1"/>
        <i x="511" s="1"/>
        <i x="525" s="1"/>
        <i x="513" s="1"/>
        <i x="207" s="1"/>
        <i x="1025" s="1"/>
        <i x="1308" s="1"/>
        <i x="386" s="1"/>
        <i x="439" s="1"/>
        <i x="464" s="1"/>
        <i x="786" s="1"/>
        <i x="13" s="1"/>
        <i x="4" s="1"/>
        <i x="14" s="1"/>
        <i x="59" s="1"/>
        <i x="66" s="1"/>
        <i x="223" s="1"/>
        <i x="10" s="1"/>
        <i x="115" s="1"/>
        <i x="119" s="1"/>
        <i x="419" s="1"/>
        <i x="706" s="1"/>
        <i x="667" s="1"/>
        <i x="722" s="1"/>
        <i x="746" s="1"/>
        <i x="837" s="1"/>
        <i x="717" s="1"/>
        <i x="558" s="1"/>
        <i x="217" s="1"/>
        <i x="1003" s="1"/>
        <i x="1176" s="1"/>
        <i x="901" s="1"/>
        <i x="1137" s="1"/>
        <i x="1333" s="1"/>
        <i x="903" s="1"/>
        <i x="1002" s="1"/>
        <i x="959" s="1"/>
        <i x="1287" s="1"/>
        <i x="1039" s="1"/>
        <i x="925" s="1"/>
        <i x="905" s="1"/>
        <i x="1016" s="1"/>
        <i x="1274" s="1"/>
        <i x="1217" s="1"/>
        <i x="944" s="1"/>
        <i x="968" s="1"/>
        <i x="1048" s="1"/>
        <i x="927" s="1"/>
        <i x="1118" s="1"/>
        <i x="1289" s="1"/>
        <i x="908" s="1"/>
        <i x="752" s="1"/>
        <i x="296" s="1"/>
        <i x="529" s="1"/>
        <i x="1189" s="1"/>
        <i x="317" s="1"/>
        <i x="395" s="1"/>
        <i x="349" s="1"/>
        <i x="475" s="1"/>
        <i x="441" s="1"/>
        <i x="463" s="1"/>
        <i x="136" s="1"/>
        <i x="246" s="1"/>
        <i x="35" s="1"/>
        <i x="285" s="1"/>
        <i x="109" s="1"/>
        <i x="34" s="1"/>
        <i x="5" s="1"/>
        <i x="401" s="1"/>
        <i x="347" s="1"/>
        <i x="465" s="1"/>
        <i x="612" s="1"/>
        <i x="682" s="1"/>
        <i x="797" s="1"/>
        <i x="922" s="1"/>
        <i x="1225" s="1"/>
        <i x="1238" s="1"/>
        <i x="1244" s="1"/>
        <i x="831" s="1"/>
        <i x="169" s="1"/>
        <i x="379" s="1"/>
        <i x="821" s="1"/>
        <i x="374" s="1"/>
        <i x="420" s="1"/>
        <i x="264" s="1"/>
        <i x="662" s="1"/>
        <i x="832" s="1"/>
        <i x="853" s="1"/>
        <i x="729" s="1"/>
        <i x="650" s="1"/>
        <i x="72" s="1"/>
        <i x="348" s="1"/>
        <i x="367" s="1"/>
        <i x="372" s="1"/>
        <i x="461" s="1"/>
        <i x="488" s="1"/>
        <i x="124" s="1"/>
        <i x="64" s="1"/>
        <i x="365" s="1"/>
        <i x="447" s="1"/>
        <i x="366" s="1"/>
        <i x="528" s="1"/>
        <i x="339" s="1"/>
        <i x="336" s="1"/>
        <i x="340" s="1"/>
        <i x="472" s="1"/>
        <i x="409" s="1"/>
        <i x="477" s="1"/>
        <i x="410" s="1"/>
        <i x="377" s="1"/>
        <i x="417" s="1"/>
        <i x="479" s="1"/>
        <i x="470" s="1"/>
        <i x="498" s="1"/>
        <i x="802" s="1"/>
        <i x="322" s="1"/>
        <i x="1029" s="1"/>
        <i x="225" s="1"/>
        <i x="121" s="1"/>
        <i x="732" s="1"/>
        <i x="1128" s="1"/>
        <i x="1076" s="1"/>
        <i x="868" s="1"/>
        <i x="824" s="1"/>
        <i x="836" s="1"/>
        <i x="783" s="1"/>
        <i x="649" s="1"/>
        <i x="952" s="1"/>
        <i x="1186" s="1"/>
        <i x="1083" s="1"/>
        <i x="775" s="1"/>
        <i x="820" s="1"/>
        <i x="621" s="1"/>
        <i x="227" s="1"/>
        <i x="1014" s="1"/>
        <i x="1212" s="1"/>
        <i x="132" s="1"/>
        <i x="1241" s="1"/>
        <i x="1229" s="1"/>
        <i x="819" s="1"/>
        <i x="61" s="1"/>
        <i x="87" s="1"/>
        <i x="192" s="1"/>
        <i x="276" s="1"/>
        <i x="815" s="1"/>
        <i x="356" s="1"/>
        <i x="22" s="1"/>
        <i x="152" s="1"/>
        <i x="443" s="1"/>
        <i x="385" s="1"/>
        <i x="402" s="1"/>
        <i x="392" s="1"/>
        <i x="445" s="1"/>
        <i x="346" s="1"/>
        <i x="352" s="1"/>
        <i x="396" s="1"/>
        <i x="361" s="1"/>
        <i x="404" s="1"/>
        <i x="425" s="1"/>
        <i x="387" s="1"/>
        <i x="540" s="1"/>
        <i x="469" s="1"/>
        <i x="363" s="1"/>
        <i x="359" s="1"/>
        <i x="508" s="1"/>
        <i x="530" s="1"/>
        <i x="628" s="1"/>
        <i x="378" s="1"/>
        <i x="489" s="1"/>
        <i x="33" s="1"/>
        <i x="826" s="1"/>
        <i x="545" s="1"/>
        <i x="666" s="1"/>
        <i x="765" s="1"/>
        <i x="583" s="1"/>
        <i x="679" s="1"/>
        <i x="639" s="1"/>
        <i x="608" s="1"/>
        <i x="620" s="1"/>
        <i x="575" s="1"/>
        <i x="360" s="1"/>
        <i x="503" s="1"/>
        <i x="699" s="1"/>
        <i x="351" s="1"/>
        <i x="476" s="1"/>
        <i x="341" s="1"/>
        <i x="232" s="1"/>
        <i x="306" s="1"/>
        <i x="840" s="1"/>
        <i x="569" s="1"/>
        <i x="725" s="1"/>
        <i x="860" s="1"/>
        <i x="1277" s="1"/>
        <i x="1168" s="1"/>
        <i x="313" s="1"/>
        <i x="906" s="1"/>
        <i x="510" s="1"/>
        <i x="813" s="1"/>
        <i x="960" s="1"/>
        <i x="1221" s="1"/>
        <i x="175" s="1"/>
        <i x="549" s="1"/>
        <i x="1042" s="1"/>
        <i x="82" s="1"/>
        <i x="847" s="1"/>
        <i x="243" s="1"/>
        <i x="941" s="1"/>
        <i x="1203" s="1"/>
        <i x="226" s="1"/>
        <i x="249" s="1"/>
        <i x="180" s="1"/>
        <i x="779" s="1"/>
        <i x="493" s="1"/>
        <i x="37" s="1"/>
        <i x="2" s="1"/>
        <i x="517" s="1"/>
        <i x="507" s="1"/>
        <i x="394" s="1"/>
        <i x="444" s="1"/>
        <i x="437" s="1"/>
        <i x="427" s="1"/>
        <i x="519" s="1"/>
        <i x="547" s="1"/>
        <i x="252" s="1"/>
        <i x="287" s="1"/>
        <i x="320" s="1"/>
        <i x="201" s="1"/>
        <i x="181" s="1"/>
        <i x="331" s="1"/>
        <i x="487" s="1"/>
        <i x="456" s="1"/>
        <i x="551" s="1"/>
        <i x="673" s="1"/>
        <i x="613" s="1"/>
        <i x="590" s="1"/>
        <i x="490" s="1"/>
        <i x="391" s="1"/>
        <i x="686" s="1"/>
        <i x="537" s="1"/>
        <i x="897" s="1"/>
        <i x="1105" s="1"/>
        <i x="1230" s="1"/>
        <i x="1253" s="1"/>
        <i x="1300" s="1"/>
        <i x="1116" s="1"/>
        <i x="1160" s="1"/>
        <i x="1269" s="1"/>
        <i x="1282" s="1"/>
        <i x="787" s="1"/>
        <i x="1117" s="1"/>
        <i x="254" s="1"/>
        <i x="78" s="1"/>
        <i x="446" s="1"/>
        <i x="892" s="1"/>
        <i x="1017" s="1"/>
        <i x="1097" s="1"/>
        <i x="174" s="1"/>
        <i x="326" s="1"/>
        <i x="312" s="1"/>
        <i x="307" s="1"/>
        <i x="1319" s="1"/>
        <i x="573" s="1"/>
        <i x="1266" s="1"/>
        <i x="835" s="1"/>
        <i x="712" s="1"/>
        <i x="681" s="1"/>
        <i x="284" s="1"/>
        <i x="224" s="1"/>
        <i x="55" s="1"/>
        <i x="209" s="1"/>
        <i x="1046" s="1"/>
        <i x="94" s="1"/>
        <i x="321" s="1"/>
        <i x="77" s="1"/>
        <i x="206" s="1"/>
        <i x="1250" s="1"/>
        <i x="300" s="1"/>
        <i x="496" s="1"/>
        <i x="451" s="1"/>
        <i x="1120" s="1"/>
        <i x="1004" s="1"/>
        <i x="1261" s="1"/>
        <i x="199" s="1"/>
        <i x="21" s="1"/>
        <i x="299" s="1"/>
        <i x="25" s="1"/>
        <i x="609" s="1"/>
        <i x="515" s="1"/>
        <i x="1141" s="1"/>
        <i x="1061" s="1"/>
        <i x="280" s="1"/>
        <i x="844" s="1"/>
        <i x="141" s="1"/>
        <i x="170" s="1"/>
        <i x="50" s="1"/>
        <i x="671" s="1"/>
        <i x="578" s="1"/>
        <i x="598" s="1"/>
        <i x="652" s="1"/>
        <i x="43" s="1"/>
        <i x="143" s="1"/>
        <i x="640" s="1"/>
        <i x="625" s="1"/>
        <i x="876" s="1"/>
        <i x="98" s="1"/>
        <i x="828" s="1"/>
        <i x="619" s="1"/>
        <i x="8" s="1"/>
        <i x="56" s="1"/>
        <i x="1255" s="1"/>
        <i x="292" s="1"/>
        <i x="453" s="1"/>
        <i x="454" s="1"/>
        <i x="863" s="1"/>
        <i x="781" s="1"/>
        <i x="792" s="1"/>
        <i x="727" s="1"/>
        <i x="822" s="1"/>
        <i x="595" s="1"/>
        <i x="384" s="1"/>
        <i x="202" s="1"/>
        <i x="796" s="1"/>
        <i x="497" s="1"/>
        <i x="516" s="1"/>
        <i x="411" s="1"/>
        <i x="1327" s="1"/>
        <i x="954" s="1"/>
        <i x="1177" s="1"/>
        <i x="1028" s="1"/>
        <i x="1008" s="1"/>
        <i x="1259" s="1"/>
        <i x="1091" s="1"/>
        <i x="1325" s="1"/>
        <i x="985" s="1"/>
        <i x="1099" s="1"/>
        <i x="1113" s="1"/>
        <i x="895" s="1"/>
        <i x="1182" s="1"/>
        <i x="1064" s="1"/>
        <i x="1257" s="1"/>
        <i x="1069" s="1"/>
        <i x="1052" s="1"/>
        <i x="747" s="1"/>
        <i x="1062" s="1"/>
        <i x="1284" s="1"/>
        <i x="1035" s="1"/>
        <i x="966" s="1"/>
        <i x="1088" s="1"/>
        <i x="286" s="1"/>
        <i x="150" s="1"/>
        <i x="108" s="1"/>
        <i x="255" s="1"/>
        <i x="190" s="1"/>
        <i x="53" s="1"/>
        <i x="273" s="1"/>
        <i x="122" s="1"/>
        <i x="776" s="1"/>
        <i x="297" s="1"/>
        <i x="237" s="1"/>
        <i x="89" s="1"/>
        <i x="106" s="1"/>
        <i x="42" s="1"/>
        <i x="166" s="1"/>
        <i x="104" s="1"/>
        <i x="220" s="1"/>
        <i x="0" s="1"/>
        <i x="261" s="1"/>
        <i x="161" s="1"/>
        <i x="272" s="1"/>
        <i x="99" s="1"/>
        <i x="833" s="1"/>
        <i x="105" s="1"/>
        <i x="187" s="1"/>
        <i x="80" s="1"/>
        <i x="131" s="1"/>
        <i x="173" s="1"/>
        <i x="84" s="1"/>
        <i x="257" s="1"/>
        <i x="241" s="1"/>
        <i x="492" s="1"/>
        <i x="375" s="1"/>
        <i x="413" s="1"/>
        <i x="829" s="1"/>
        <i x="45" s="1"/>
        <i x="531" s="1"/>
        <i x="58" s="1"/>
        <i x="693" s="1"/>
        <i x="728" s="1"/>
        <i x="704" s="1"/>
        <i x="789" s="1"/>
        <i x="1010" s="1"/>
        <i x="1066" s="1"/>
        <i x="823" s="1"/>
        <i x="1209" s="1"/>
        <i x="997" s="1"/>
        <i x="1191" s="1"/>
        <i x="1086" s="1"/>
        <i x="1301" s="1"/>
        <i x="1092" s="1"/>
        <i x="1127" s="1"/>
        <i x="1280" s="1"/>
        <i x="1065" s="1"/>
        <i x="953" s="1"/>
        <i x="1112" s="1"/>
        <i x="210" s="1"/>
        <i x="846" s="1"/>
        <i x="600" s="1"/>
        <i x="859" s="1"/>
        <i x="872" s="1"/>
        <i x="891" s="1"/>
        <i x="234" s="1"/>
        <i x="195" s="1"/>
        <i x="158" s="1"/>
        <i x="636" s="1"/>
        <i x="661" s="1"/>
        <i x="748" s="1"/>
        <i x="809" s="1"/>
        <i x="659" s="1"/>
        <i x="605" s="1"/>
        <i x="552" s="1"/>
        <i x="744" s="1"/>
        <i x="603" s="1"/>
        <i x="572" s="1"/>
        <i x="635" s="1"/>
        <i x="571" s="1"/>
        <i x="723" s="1"/>
        <i x="726" s="1"/>
        <i x="691" s="1"/>
        <i x="805" s="1"/>
        <i x="602" s="1"/>
        <i x="757" s="1"/>
        <i x="788" s="1"/>
        <i x="611" s="1"/>
        <i x="678" s="1"/>
        <i x="588" s="1"/>
        <i x="95" s="1"/>
        <i x="794" s="1"/>
        <i x="827" s="1"/>
        <i x="780" s="1"/>
        <i x="1251" s="1"/>
        <i x="708" s="1"/>
        <i x="818" s="1"/>
        <i x="601" s="1"/>
        <i x="305" s="1"/>
        <i x="140" s="1"/>
        <i x="32" s="1"/>
        <i x="177" s="1"/>
        <i x="151" s="1"/>
        <i x="1192" s="1"/>
        <i x="1098"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A31BE644-8894-4DB0-B9A2-32E924437790}" sourceName="rating">
  <pivotTables>
    <pivotTable tabId="8" name="PivotTable5"/>
  </pivotTables>
  <data>
    <tabular pivotCacheId="541560885">
      <items count="26">
        <i x="23" s="1"/>
        <i x="21" s="1"/>
        <i x="24" s="1"/>
        <i x="18" s="1"/>
        <i x="25" s="1"/>
        <i x="17" s="1"/>
        <i x="19" s="1"/>
        <i x="14" s="1"/>
        <i x="8" s="1"/>
        <i x="10" s="1"/>
        <i x="12" s="1"/>
        <i x="9" s="1"/>
        <i x="7" s="1"/>
        <i x="11" s="1"/>
        <i x="2" s="1"/>
        <i x="1" s="1"/>
        <i x="3" s="1"/>
        <i x="0" s="1"/>
        <i x="4" s="1"/>
        <i x="5" s="1"/>
        <i x="6" s="1"/>
        <i x="13" s="1"/>
        <i x="16" s="1"/>
        <i x="20" s="1"/>
        <i x="15" s="1"/>
        <i x="22"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in_category3" xr10:uid="{CA018C00-5FC8-4439-8E6B-0DF2453A9DB8}" sourceName="Main-category">
  <pivotTables>
    <pivotTable tabId="9" name="PivotTable6"/>
  </pivotTables>
  <data>
    <tabular pivotCacheId="541560885">
      <items count="9">
        <i x="7" s="1"/>
        <i x="0" s="1"/>
        <i x="1" s="1"/>
        <i x="8" s="1"/>
        <i x="4" s="1"/>
        <i x="5" s="1"/>
        <i x="2" s="1"/>
        <i x="3" s="1"/>
        <i x="6"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stimated_Revenue" xr10:uid="{7373432E-9042-4461-8899-59969F077772}" sourceName="Estimated Revenue">
  <pivotTables>
    <pivotTable tabId="9" name="PivotTable6"/>
  </pivotTables>
  <data>
    <tabular pivotCacheId="541560885">
      <items count="1302">
        <i x="258" s="1"/>
        <i x="1061" s="1"/>
        <i x="1296" s="1"/>
        <i x="1223" s="1"/>
        <i x="1148" s="1"/>
        <i x="977" s="1"/>
        <i x="488" s="1"/>
        <i x="1194" s="1"/>
        <i x="1004" s="1"/>
        <i x="1212" s="1"/>
        <i x="1182" s="1"/>
        <i x="146" s="1"/>
        <i x="960" s="1"/>
        <i x="909" s="1"/>
        <i x="162" s="1"/>
        <i x="736" s="1"/>
        <i x="276" s="1"/>
        <i x="1040" s="1"/>
        <i x="1147" s="1"/>
        <i x="254" s="1"/>
        <i x="997" s="1"/>
        <i x="274" s="1"/>
        <i x="1082" s="1"/>
        <i x="1273" s="1"/>
        <i x="152" s="1"/>
        <i x="252" s="1"/>
        <i x="649" s="1"/>
        <i x="657" s="1"/>
        <i x="1131" s="1"/>
        <i x="125" s="1"/>
        <i x="1132" s="1"/>
        <i x="180" s="1"/>
        <i x="148" s="1"/>
        <i x="466" s="1"/>
        <i x="680" s="1"/>
        <i x="1232" s="1"/>
        <i x="1033" s="1"/>
        <i x="1283" s="1"/>
        <i x="1023" s="1"/>
        <i x="1262" s="1"/>
        <i x="1072" s="1"/>
        <i x="450" s="1"/>
        <i x="1003" s="1"/>
        <i x="791" s="1"/>
        <i x="260" s="1"/>
        <i x="1076" s="1"/>
        <i x="714" s="1"/>
        <i x="301" s="1"/>
        <i x="1065" s="1"/>
        <i x="763" s="1"/>
        <i x="671" s="1"/>
        <i x="1287" s="1"/>
        <i x="1055" s="1"/>
        <i x="291" s="1"/>
        <i x="1245" s="1"/>
        <i x="1233" s="1"/>
        <i x="244" s="1"/>
        <i x="289" s="1"/>
        <i x="278" s="1"/>
        <i x="1057" s="1"/>
        <i x="1109" s="1"/>
        <i x="958" s="1"/>
        <i x="268" s="1"/>
        <i x="683" s="1"/>
        <i x="772" s="1"/>
        <i x="1158" s="1"/>
        <i x="294" s="1"/>
        <i x="992" s="1"/>
        <i x="52" s="1"/>
        <i x="1286" s="1"/>
        <i x="281" s="1"/>
        <i x="262" s="1"/>
        <i x="548" s="1"/>
        <i x="1050" s="1"/>
        <i x="195" s="1"/>
        <i x="112" s="1"/>
        <i x="290" s="1"/>
        <i x="208" s="1"/>
        <i x="804" s="1"/>
        <i x="69" s="1"/>
        <i x="1235" s="1"/>
        <i x="85" s="1"/>
        <i x="1261" s="1"/>
        <i x="77" s="1"/>
        <i x="825" s="1"/>
        <i x="68" s="1"/>
        <i x="1293" s="1"/>
        <i x="919" s="1"/>
        <i x="1016" s="1"/>
        <i x="828" s="1"/>
        <i x="114" s="1"/>
        <i x="271" s="1"/>
        <i x="910" s="1"/>
        <i x="166" s="1"/>
        <i x="287" s="1"/>
        <i x="277" s="1"/>
        <i x="1142" s="1"/>
        <i x="1171" s="1"/>
        <i x="231" s="1"/>
        <i x="1282" s="1"/>
        <i x="121" s="1"/>
        <i x="1201" s="1"/>
        <i x="464" s="1"/>
        <i x="628" s="1"/>
        <i x="1285" s="1"/>
        <i x="265" s="1"/>
        <i x="1155" s="1"/>
        <i x="928" s="1"/>
        <i x="1106" s="1"/>
        <i x="273" s="1"/>
        <i x="193" s="1"/>
        <i x="241" s="1"/>
        <i x="33" s="1"/>
        <i x="1195" s="1"/>
        <i x="951" s="1"/>
        <i x="1289" s="1"/>
        <i x="1159" s="1"/>
        <i x="149" s="1"/>
        <i x="1258" s="1"/>
        <i x="1254" s="1"/>
        <i x="956" s="1"/>
        <i x="209" s="1"/>
        <i x="1125" s="1"/>
        <i x="230" s="1"/>
        <i x="1130" s="1"/>
        <i x="526" s="1"/>
        <i x="219" s="1"/>
        <i x="1108" s="1"/>
        <i x="76" s="1"/>
        <i x="293" s="1"/>
        <i x="194" s="1"/>
        <i x="141" s="1"/>
        <i x="1272" s="1"/>
        <i x="822" s="1"/>
        <i x="1210" s="1"/>
        <i x="522" s="1"/>
        <i x="179" s="1"/>
        <i x="228" s="1"/>
        <i x="421" s="1"/>
        <i x="73" s="1"/>
        <i x="1115" s="1"/>
        <i x="475" s="1"/>
        <i x="163" s="1"/>
        <i x="743" s="1"/>
        <i x="635" s="1"/>
        <i x="134" s="1"/>
        <i x="1179" s="1"/>
        <i x="64" s="1"/>
        <i x="1216" s="1"/>
        <i x="257" s="1"/>
        <i x="598" s="1"/>
        <i x="729" s="1"/>
        <i x="28" s="1"/>
        <i x="999" s="1"/>
        <i x="204" s="1"/>
        <i x="218" s="1"/>
        <i x="183" s="1"/>
        <i x="224" s="1"/>
        <i x="1264" s="1"/>
        <i x="622" s="1"/>
        <i x="217" s="1"/>
        <i x="1121" s="1"/>
        <i x="255" s="1"/>
        <i x="89" s="1"/>
        <i x="479" s="1"/>
        <i x="483" s="1"/>
        <i x="458" s="1"/>
        <i x="502" s="1"/>
        <i x="1053" s="1"/>
        <i x="153" s="1"/>
        <i x="551" s="1"/>
        <i x="46" s="1"/>
        <i x="991" s="1"/>
        <i x="721" s="1"/>
        <i x="1112" s="1"/>
        <i x="249" s="1"/>
        <i x="889" s="1"/>
        <i x="724" s="1"/>
        <i x="718" s="1"/>
        <i x="710" s="1"/>
        <i x="842" s="1"/>
        <i x="203" s="1"/>
        <i x="1120" s="1"/>
        <i x="223" s="1"/>
        <i x="1277" s="1"/>
        <i x="216" s="1"/>
        <i x="752" s="1"/>
        <i x="74" s="1"/>
        <i x="957" s="1"/>
        <i x="708" s="1"/>
        <i x="37" s="1"/>
        <i x="1173" s="1"/>
        <i x="913" s="1"/>
        <i x="178" s="1"/>
        <i x="779" s="1"/>
        <i x="846" s="1"/>
        <i x="1010" s="1"/>
        <i x="1260" s="1"/>
        <i x="981" s="1"/>
        <i x="621" s="1"/>
        <i x="1154" s="1"/>
        <i x="838" s="1"/>
        <i x="964" s="1"/>
        <i x="640" s="1"/>
        <i x="1280" s="1"/>
        <i x="1290" s="1"/>
        <i x="1070" s="1"/>
        <i x="755" s="1"/>
        <i x="292" s="1"/>
        <i x="109" s="1"/>
        <i x="156" s="1"/>
        <i x="91" s="1"/>
        <i x="137" s="1"/>
        <i x="734" s="1"/>
        <i x="1039" s="1"/>
        <i x="444" s="1"/>
        <i x="234" s="1"/>
        <i x="1174" s="1"/>
        <i x="689" s="1"/>
        <i x="1206" s="1"/>
        <i x="359" s="1"/>
        <i x="954" s="1"/>
        <i x="285" s="1"/>
        <i x="302" s="1"/>
        <i x="206" s="1"/>
        <i x="946" s="1"/>
        <i x="103" s="1"/>
        <i x="1207" s="1"/>
        <i x="130" s="1"/>
        <i x="1211" s="1"/>
        <i x="468" s="1"/>
        <i x="848" s="1"/>
        <i x="760" s="1"/>
        <i x="1036" s="1"/>
        <i x="1231" s="1"/>
        <i x="1097" s="1"/>
        <i x="139" s="1"/>
        <i x="272" s="1"/>
        <i x="966" s="1"/>
        <i x="1228" s="1"/>
        <i x="858" s="1"/>
        <i x="288" s="1"/>
        <i x="187" s="1"/>
        <i x="854" s="1"/>
        <i x="226" s="1"/>
        <i x="92" s="1"/>
        <i x="971" s="1"/>
        <i x="1094" s="1"/>
        <i x="368" s="1"/>
        <i x="564" s="1"/>
        <i x="39" s="1"/>
        <i x="198" s="1"/>
        <i x="205" s="1"/>
        <i x="796" s="1"/>
        <i x="1176" s="1"/>
        <i x="935" s="1"/>
        <i x="515" s="1"/>
        <i x="690" s="1"/>
        <i x="31" s="1"/>
        <i x="419" s="1"/>
        <i x="1244" s="1"/>
        <i x="485" s="1"/>
        <i x="56" s="1"/>
        <i x="1202" s="1"/>
        <i x="1025" s="1"/>
        <i x="128" s="1"/>
        <i x="1297" s="1"/>
        <i x="801" s="1"/>
        <i x="108" s="1"/>
        <i x="296" s="1"/>
        <i x="1137" s="1"/>
        <i x="686" s="1"/>
        <i x="835" s="1"/>
        <i x="609" s="1"/>
        <i x="242" s="1"/>
        <i x="1093" s="1"/>
        <i x="1122" s="1"/>
        <i x="1227" s="1"/>
        <i x="32" s="1"/>
        <i x="756" s="1"/>
        <i x="717" s="1"/>
        <i x="34" s="1"/>
        <i x="887" s="1"/>
        <i x="849" s="1"/>
        <i x="893" s="1"/>
        <i x="93" s="1"/>
        <i x="27" s="1"/>
        <i x="111" s="1"/>
        <i x="809" s="1"/>
        <i x="247" s="1"/>
        <i x="165" s="1"/>
        <i x="1255" s="1"/>
        <i x="110" s="1"/>
        <i x="778" s="1"/>
        <i x="1087" s="1"/>
        <i x="639" s="1"/>
        <i x="808" s="1"/>
        <i x="915" s="1"/>
        <i x="184" s="1"/>
        <i x="1246" s="1"/>
        <i x="446" s="1"/>
        <i x="402" s="1"/>
        <i x="222" s="1"/>
        <i x="201" s="1"/>
        <i x="707" s="1"/>
        <i x="722" s="1"/>
        <i x="1295" s="1"/>
        <i x="973" s="1"/>
        <i x="443" s="1"/>
        <i x="944" s="1"/>
        <i x="696" s="1"/>
        <i x="60" s="1"/>
        <i x="375" s="1"/>
        <i x="1116" s="1"/>
        <i x="1281" s="1"/>
        <i x="1064" s="1"/>
        <i x="897" s="1"/>
        <i x="636" s="1"/>
        <i x="1197" s="1"/>
        <i x="713" s="1"/>
        <i x="1101" s="1"/>
        <i x="578" s="1"/>
        <i x="1263" s="1"/>
        <i x="364" s="1"/>
        <i x="647" s="1"/>
        <i x="422" s="1"/>
        <i x="847" s="1"/>
        <i x="98" s="1"/>
        <i x="154" s="1"/>
        <i x="1208" s="1"/>
        <i x="1299" s="1"/>
        <i x="652" s="1"/>
        <i x="1248" s="1"/>
        <i x="1152" s="1"/>
        <i x="20" s="1"/>
        <i x="53" s="1"/>
        <i x="1129" s="1"/>
        <i x="1284" s="1"/>
        <i x="465" s="1"/>
        <i x="1185" s="1"/>
        <i x="1214" s="1"/>
        <i x="898" s="1"/>
        <i x="305" s="1"/>
        <i x="726" s="1"/>
        <i x="659" s="1"/>
        <i x="788" s="1"/>
        <i x="266" s="1"/>
        <i x="571" s="1"/>
        <i x="859" s="1"/>
        <i x="990" s="1"/>
        <i x="95" s="1"/>
        <i x="1222" s="1"/>
        <i x="1150" s="1"/>
        <i x="1236" s="1"/>
        <i x="1140" s="1"/>
        <i x="1105" s="1"/>
        <i x="833" s="1"/>
        <i x="459" s="1"/>
        <i x="1085" s="1"/>
        <i x="1019" s="1"/>
        <i x="550" s="1"/>
        <i x="1213" s="1"/>
        <i x="1205" s="1"/>
        <i x="1104" s="1"/>
        <i x="1200" s="1"/>
        <i x="1151" s="1"/>
        <i x="185" s="1"/>
        <i x="232" s="1"/>
        <i x="668" s="1"/>
        <i x="1135" s="1"/>
        <i x="1196" s="1"/>
        <i x="1198" s="1"/>
        <i x="500" s="1"/>
        <i x="933" s="1"/>
        <i x="58" s="1"/>
        <i x="679" s="1"/>
        <i x="72" s="1"/>
        <i x="376" s="1"/>
        <i x="1184" s="1"/>
        <i x="750" s="1"/>
        <i x="574" s="1"/>
        <i x="186" s="1"/>
        <i x="145" s="1"/>
        <i x="414" s="1"/>
        <i x="23" s="1"/>
        <i x="199" s="1"/>
        <i x="655" s="1"/>
        <i x="14" s="1"/>
        <i x="985" s="1"/>
        <i x="189" s="1"/>
        <i x="380" s="1"/>
        <i x="279" s="1"/>
        <i x="1166" s="1"/>
        <i x="1266" s="1"/>
        <i x="13" s="1"/>
        <i x="396" s="1"/>
        <i x="987" s="1"/>
        <i x="438" s="1"/>
        <i x="855" s="1"/>
        <i x="190" s="1"/>
        <i x="1256" s="1"/>
        <i x="167" s="1"/>
        <i x="575" s="1"/>
        <i x="965" s="1"/>
        <i x="1203" s="1"/>
        <i x="832" s="1"/>
        <i x="286" s="1"/>
        <i x="1229" s="1"/>
        <i x="1278" s="1"/>
        <i x="1013" s="1"/>
        <i x="1257" s="1"/>
        <i x="192" s="1"/>
        <i x="1162" s="1"/>
        <i x="988" s="1"/>
        <i x="663" s="1"/>
        <i x="220" s="1"/>
        <i x="888" s="1"/>
        <i x="768" s="1"/>
        <i x="420" s="1"/>
        <i x="78" s="1"/>
        <i x="764" s="1"/>
        <i x="725" s="1"/>
        <i x="806" s="1"/>
        <i x="783" s="1"/>
        <i x="469" s="1"/>
        <i x="447" s="1"/>
        <i x="624" s="1"/>
        <i x="740" s="1"/>
        <i x="523" s="1"/>
        <i x="57" s="1"/>
        <i x="979" s="1"/>
        <i x="1118" s="1"/>
        <i x="493" s="1"/>
        <i x="1059" s="1"/>
        <i x="709" s="1"/>
        <i x="1071" s="1"/>
        <i x="677" s="1"/>
        <i x="282" s="1"/>
        <i x="974" s="1"/>
        <i x="1123" s="1"/>
        <i x="481" s="1"/>
        <i x="158" s="1"/>
        <i x="1042" s="1"/>
        <i x="161" s="1"/>
        <i x="1030" s="1"/>
        <i x="1242" s="1"/>
        <i x="591" s="1"/>
        <i x="1193" s="1"/>
        <i x="785" s="1"/>
        <i x="797" s="1"/>
        <i x="906" s="1"/>
        <i x="1199" s="1"/>
        <i x="1062" s="1"/>
        <i x="246" s="1"/>
        <i x="467" s="1"/>
        <i x="448" s="1"/>
        <i x="101" s="1"/>
        <i x="164" s="1"/>
        <i x="1001" s="1"/>
        <i x="343" s="1"/>
        <i x="1188" s="1"/>
        <i x="1271" s="1"/>
        <i x="1143" s="1"/>
        <i x="834" s="1"/>
        <i x="478" s="1"/>
        <i x="1068" s="1"/>
        <i x="132" s="1"/>
        <i x="1217" s="1"/>
        <i x="1015" s="1"/>
        <i x="172" s="1"/>
        <i x="908" s="1"/>
        <i x="1128" s="1"/>
        <i x="1078" s="1"/>
        <i x="1230" s="1"/>
        <i x="630" s="1"/>
        <i x="711" s="1"/>
        <i x="408" s="1"/>
        <i x="236" s="1"/>
        <i x="1027" s="1"/>
        <i x="1017" s="1"/>
        <i x="486" s="1"/>
        <i x="839" s="1"/>
        <i x="653" s="1"/>
        <i x="941" s="1"/>
        <i x="283" s="1"/>
        <i x="925" s="1"/>
        <i x="1043" s="1"/>
        <i x="1165" s="1"/>
        <i x="317" s="1"/>
        <i x="643" s="1"/>
        <i x="942" s="1"/>
        <i x="1026" s="1"/>
        <i x="401" s="1"/>
        <i x="572" s="1"/>
        <i x="434" s="1"/>
        <i x="706" s="1"/>
        <i x="427" s="1"/>
        <i x="393" s="1"/>
        <i x="836" s="1"/>
        <i x="845" s="1"/>
        <i x="864" s="1"/>
        <i x="831" s="1"/>
        <i x="1189" s="1"/>
        <i x="579" s="1"/>
        <i x="1090" s="1"/>
        <i x="1114" s="1"/>
        <i x="1218" s="1"/>
        <i x="619" s="1"/>
        <i x="746" s="1"/>
        <i x="837" s="1"/>
        <i x="407" s="1"/>
        <i x="71" s="1"/>
        <i x="113" s="1"/>
        <i x="586" s="1"/>
        <i x="411" s="1"/>
        <i x="829" s="1"/>
        <i x="703" s="1"/>
        <i x="869" s="1"/>
        <i x="865" s="1"/>
        <i x="566" s="1"/>
        <i x="1169" s="1"/>
        <i x="1009" s="1"/>
        <i x="875" s="1"/>
        <i x="644" s="1"/>
        <i x="1221" s="1"/>
        <i x="774" s="1"/>
        <i x="124" s="1"/>
        <i x="1270" s="1"/>
        <i x="800" s="1"/>
        <i x="949" s="1"/>
        <i x="932" s="1"/>
        <i x="620" s="1"/>
        <i x="767" s="1"/>
        <i x="996" s="1"/>
        <i x="10" s="1"/>
        <i x="210" s="1"/>
        <i x="543" s="1"/>
        <i x="795" s="1"/>
        <i x="1028" s="1"/>
        <i x="1066" s="1"/>
        <i x="1107" s="1"/>
        <i x="952" s="1"/>
        <i x="491" s="1"/>
        <i x="1250" s="1"/>
        <i x="473" s="1"/>
        <i x="623" s="1"/>
        <i x="562" s="1"/>
        <i x="873" s="1"/>
        <i x="1163" s="1"/>
        <i x="905" s="1"/>
        <i x="441" s="1"/>
        <i x="1209" s="1"/>
        <i x="191" s="1"/>
        <i x="727" s="1"/>
        <i x="700" s="1"/>
        <i x="1038" s="1"/>
        <i x="1178" s="1"/>
        <i x="1052" s="1"/>
        <i x="1096" s="1"/>
        <i x="1146" s="1"/>
        <i x="171" s="1"/>
        <i x="439" s="1"/>
        <i x="530" s="1"/>
        <i x="894" s="1"/>
        <i x="918" s="1"/>
        <i x="688" s="1"/>
        <i x="21" s="1"/>
        <i x="542" s="1"/>
        <i x="1187" s="1"/>
        <i x="1008" s="1"/>
        <i x="595" s="1"/>
        <i x="233" s="1"/>
        <i x="1292" s="1"/>
        <i x="936" s="1"/>
        <i x="1240" s="1"/>
        <i x="735" s="1"/>
        <i x="150" s="1"/>
        <i x="645" s="1"/>
        <i x="850" s="1"/>
        <i x="1172" s="1"/>
        <i x="1259" s="1"/>
        <i x="900" s="1"/>
        <i x="1170" s="1"/>
        <i x="1220" s="1"/>
        <i x="1002" s="1"/>
        <i x="238" s="1"/>
        <i x="1269" s="1"/>
        <i x="1237" s="1"/>
        <i x="96" s="1"/>
        <i x="790" s="1"/>
        <i x="151" s="1"/>
        <i x="1069" s="1"/>
        <i x="744" s="1"/>
        <i x="1047" s="1"/>
        <i x="1225" s="1"/>
        <i x="853" s="1"/>
        <i x="1041" s="1"/>
        <i x="471" s="1"/>
        <i x="18" s="1"/>
        <i x="170" s="1"/>
        <i x="967" s="1"/>
        <i x="830" s="1"/>
        <i x="1168" s="1"/>
        <i x="567" s="1"/>
        <i x="702" s="1"/>
        <i x="173" s="1"/>
        <i x="555" s="1"/>
        <i x="168" s="1"/>
        <i x="529" s="1"/>
        <i x="4" s="1"/>
        <i x="793" s="1"/>
        <i x="354" s="1"/>
        <i x="1144" s="1"/>
        <i x="1294" s="1"/>
        <i x="65" s="1"/>
        <i x="1098" s="1"/>
        <i x="1081" s="1"/>
        <i x="1086" s="1"/>
        <i x="580" s="1"/>
        <i x="337" s="1"/>
        <i x="1141" s="1"/>
        <i x="1291" s="1"/>
        <i x="1102" s="1"/>
        <i x="1253" s="1"/>
        <i x="1183" s="1"/>
        <i x="766" s="1"/>
        <i x="381" s="1"/>
        <i x="1243" s="1"/>
        <i x="537" s="1"/>
        <i x="590" s="1"/>
        <i x="15" s="1"/>
        <i x="660" s="1"/>
        <i x="1091" s="1"/>
        <i x="6" s="1"/>
        <i x="373" s="1"/>
        <i x="251" s="1"/>
        <i x="745" s="1"/>
        <i x="1031" s="1"/>
        <i x="961" s="1"/>
        <i x="1103" s="1"/>
        <i x="119" s="1"/>
        <i x="1058" s="1"/>
        <i x="633" s="1"/>
        <i x="1153" s="1"/>
        <i x="1110" s="1"/>
        <i x="342" s="1"/>
        <i x="803" s="1"/>
        <i x="753" s="1"/>
        <i x="87" s="1"/>
        <i x="552" s="1"/>
        <i x="66" s="1"/>
        <i x="1279" s="1"/>
        <i x="1215" s="1"/>
        <i x="704" s="1"/>
        <i x="212" s="1"/>
        <i x="25" s="1"/>
        <i x="840" s="1"/>
        <i x="786" s="1"/>
        <i x="613" s="1"/>
        <i x="814" s="1"/>
        <i x="506" s="1"/>
        <i x="460" s="1"/>
        <i x="264" s="1"/>
        <i x="511" s="1"/>
        <i x="693" s="1"/>
        <i x="129" s="1"/>
        <i x="521" s="1"/>
        <i x="737" s="1"/>
        <i x="449" s="1"/>
        <i x="461" s="1"/>
        <i x="1226" s="1"/>
        <i x="1063" s="1"/>
        <i x="7" s="1"/>
        <i x="943" s="1"/>
        <i x="492" s="1"/>
        <i x="1119" s="1"/>
        <i x="1133" s="1"/>
        <i x="379" s="1"/>
        <i x="939" s="1"/>
        <i x="1074" s="1"/>
        <i x="490" s="1"/>
        <i x="665" s="1"/>
        <i x="115" s="1"/>
        <i x="221" s="1"/>
        <i x="782" s="1"/>
        <i x="43" s="1"/>
        <i x="44" s="1"/>
        <i x="211" s="1"/>
        <i x="557" s="1"/>
        <i x="632" s="1"/>
        <i x="549" s="1"/>
        <i x="1095" s="1"/>
        <i x="1247" s="1"/>
        <i x="610" s="1"/>
        <i x="802" s="1"/>
        <i x="494" s="1"/>
        <i x="1156" s="1"/>
        <i x="1239" s="1"/>
        <i x="901" s="1"/>
        <i x="978" s="1"/>
        <i x="955" s="1"/>
        <i x="587" s="1"/>
        <i x="712" s="1"/>
        <i x="1111" s="1"/>
        <i x="789" s="1"/>
        <i x="669" s="1"/>
        <i x="202" s="1"/>
        <i x="994" s="1"/>
        <i x="841" s="1"/>
        <i x="138" s="1"/>
        <i x="369" s="1"/>
        <i x="844" s="1"/>
        <i x="239" s="1"/>
        <i x="386" s="1"/>
        <i x="1134" s="1"/>
        <i x="608" s="1"/>
        <i x="97" s="1"/>
        <i x="732" s="1"/>
        <i x="1011" s="1"/>
        <i x="546" s="1"/>
        <i x="754" s="1"/>
        <i x="601" s="1"/>
        <i x="275" s="1"/>
        <i x="603" s="1"/>
        <i x="75" s="1"/>
        <i x="182" s="1"/>
        <i x="1298" s="1"/>
        <i x="625" s="1"/>
        <i x="1035" s="1"/>
        <i x="348" s="1"/>
        <i x="675" s="1"/>
        <i x="656" s="1"/>
        <i x="765" s="1"/>
        <i x="356" s="1"/>
        <i x="759" s="1"/>
        <i x="891" s="1"/>
        <i x="100" s="1"/>
        <i x="417" s="1"/>
        <i x="9" s="1"/>
        <i x="976" s="1"/>
        <i x="269" s="1"/>
        <i x="563" s="1"/>
        <i x="607" s="1"/>
        <i x="142" s="1"/>
        <i x="81" s="1"/>
        <i x="685" s="1"/>
        <i x="476" s="1"/>
        <i x="748" s="1"/>
        <i x="815" s="1"/>
        <i x="1020" s="1"/>
        <i x="480" s="1"/>
        <i x="67" s="1"/>
        <i x="611" s="1"/>
        <i x="1113" s="1"/>
        <i x="673" s="1"/>
        <i x="912" s="1"/>
        <i x="1288" s="1"/>
        <i x="762" s="1"/>
        <i x="617" s="1"/>
        <i x="929" s="1"/>
        <i x="1067" s="1"/>
        <i x="131" s="1"/>
        <i x="805" s="1"/>
        <i x="240" s="1"/>
        <i x="1167" s="1"/>
        <i x="968" s="1"/>
        <i x="2" s="1"/>
        <i x="325" s="1"/>
        <i x="1300" s="1"/>
        <i x="553" s="1"/>
        <i x="664" s="1"/>
        <i x="531" s="1"/>
        <i x="397" s="1"/>
        <i x="852" s="1"/>
        <i x="340" s="1"/>
        <i x="1" s="1"/>
        <i x="1054" s="1"/>
        <i x="927" s="1"/>
        <i x="646" s="1"/>
        <i x="751" s="1"/>
        <i x="405" s="1"/>
        <i x="697" s="1"/>
        <i x="921" s="1"/>
        <i x="1046" s="1"/>
        <i x="1238" s="1"/>
        <i x="1092" s="1"/>
        <i x="962" s="1"/>
        <i x="877" s="1"/>
        <i x="715" s="1"/>
        <i x="716" s="1"/>
        <i x="416" s="1"/>
        <i x="440" s="1"/>
        <i x="35" s="1"/>
        <i x="945" s="1"/>
        <i x="950" s="1"/>
        <i x="155" s="1"/>
        <i x="930" s="1"/>
        <i x="197" s="1"/>
        <i x="50" s="1"/>
        <i x="79" s="1"/>
        <i x="812" s="1"/>
        <i x="474" s="1"/>
        <i x="1157" s="1"/>
        <i x="17" s="1"/>
        <i x="207" s="1"/>
        <i x="1149" s="1"/>
        <i x="1045" s="1"/>
        <i x="406" s="1"/>
        <i x="140" s="1"/>
        <i x="692" s="1"/>
        <i x="1268" s="1"/>
        <i x="320" s="1"/>
        <i x="512" s="1"/>
        <i x="426" s="1"/>
        <i x="1048" s="1"/>
        <i x="885" s="1"/>
        <i x="42" s="1"/>
        <i x="856" s="1"/>
        <i x="963" s="1"/>
        <i x="1276" s="1"/>
        <i x="1007" s="1"/>
        <i x="1075" s="1"/>
        <i x="924" s="1"/>
        <i x="648" s="1"/>
        <i x="105" s="1"/>
        <i x="1241" s="1"/>
        <i x="749" s="1"/>
        <i x="489" s="1"/>
        <i x="29" s="1"/>
        <i x="872" s="1"/>
        <i x="758" s="1"/>
        <i x="1037" s="1"/>
        <i x="540" s="1"/>
        <i x="1181" s="1"/>
        <i x="361" s="1"/>
        <i x="1234" s="1"/>
        <i x="519" s="1"/>
        <i x="938" s="1"/>
        <i x="1022" s="1"/>
        <i x="1099" s="1"/>
        <i x="585" s="1"/>
        <i x="1265" s="1"/>
        <i x="896" s="1"/>
        <i x="866" s="1"/>
        <i x="862" s="1"/>
        <i x="399" s="1"/>
        <i x="225" s="1"/>
        <i x="80" s="1"/>
        <i x="874" s="1"/>
        <i x="245" s="1"/>
        <i x="345" s="1"/>
        <i x="798" s="1"/>
        <i x="914" s="1"/>
        <i x="723" s="1"/>
        <i x="1000" s="1"/>
        <i x="720" s="1"/>
        <i x="899" s="1"/>
        <i x="107" s="1"/>
        <i x="1018" s="1"/>
        <i x="360" s="1"/>
        <i x="5" s="1"/>
        <i x="61" s="1"/>
        <i x="1060" s="1"/>
        <i x="1005" s="1"/>
        <i x="36" s="1"/>
        <i x="1301" s="1"/>
        <i x="556" s="1"/>
        <i x="1051" s="1"/>
        <i x="890" s="1"/>
        <i x="681" s="1"/>
        <i x="959" s="1"/>
        <i x="188" s="1"/>
        <i x="349" s="1"/>
        <i x="403" s="1"/>
        <i x="776" s="1"/>
        <i x="0" s="1"/>
        <i x="334" s="1"/>
        <i x="1180" s="1"/>
        <i x="823" s="1"/>
        <i x="169" s="1"/>
        <i x="1100" s="1"/>
        <i x="674" s="1"/>
        <i x="597" s="1"/>
        <i x="213" s="1"/>
        <i x="882" s="1"/>
        <i x="1077" s="1"/>
        <i x="1161" s="1"/>
        <i x="947" s="1"/>
        <i x="986" s="1"/>
        <i x="811" s="1"/>
        <i x="300" s="1"/>
        <i x="227" s="1"/>
        <i x="626" s="1"/>
        <i x="902" s="1"/>
        <i x="1014" s="1"/>
        <i x="821" s="1"/>
        <i x="339" s="1"/>
        <i x="816" s="1"/>
        <i x="445" s="1"/>
        <i x="102" s="1"/>
        <i x="1024" s="1"/>
        <i x="784" s="1"/>
        <i x="215" s="1"/>
        <i x="775" s="1"/>
        <i x="876" s="1"/>
        <i x="581" s="1"/>
        <i x="813" s="1"/>
        <i x="452" s="1"/>
        <i x="1251" s="1"/>
        <i x="948" s="1"/>
        <i x="365" s="1"/>
        <i x="672" s="1"/>
        <i x="424" s="1"/>
        <i x="261" s="1"/>
        <i x="705" s="1"/>
        <i x="1275" s="1"/>
        <i x="728" s="1"/>
        <i x="851" s="1"/>
        <i x="904" s="1"/>
        <i x="514" s="1"/>
        <i x="1088" s="1"/>
        <i x="120" s="1"/>
        <i x="1136" s="1"/>
        <i x="1034" s="1"/>
        <i x="699" s="1"/>
        <i x="47" s="1"/>
        <i x="1126" s="1"/>
        <i x="1252" s="1"/>
        <i x="157" s="1"/>
        <i x="863" s="1"/>
        <i x="505" s="1"/>
        <i x="757" s="1"/>
        <i x="303" s="1"/>
        <i x="588" s="1"/>
        <i x="425" s="1"/>
        <i x="599" s="1"/>
        <i x="1204" s="1"/>
        <i x="568" s="1"/>
        <i x="817" s="1"/>
        <i x="144" s="1"/>
        <i x="868" s="1"/>
        <i x="922" s="1"/>
        <i x="323" s="1"/>
        <i x="701" s="1"/>
        <i x="739" s="1"/>
        <i x="534" s="1"/>
        <i x="916" s="1"/>
        <i x="558" s="1"/>
        <i x="879" s="1"/>
        <i x="824" s="1"/>
        <i x="413" s="1"/>
        <i x="94" s="1"/>
        <i x="820" s="1"/>
        <i x="454" s="1"/>
        <i x="433" s="1"/>
        <i x="1190" s="1"/>
        <i x="412" s="1"/>
        <i x="998" s="1"/>
        <i x="641" s="1"/>
        <i x="594" s="1"/>
        <i x="658" s="1"/>
        <i x="175" s="1"/>
        <i x="975" s="1"/>
        <i x="1089" s="1"/>
        <i x="995" s="1"/>
        <i x="794" s="1"/>
        <i x="576" s="1"/>
        <i x="1127" s="1"/>
        <i x="678" s="1"/>
        <i x="637" s="1"/>
        <i x="49" s="1"/>
        <i x="324" s="1"/>
        <i x="372" s="1"/>
        <i x="684" s="1"/>
        <i x="329" s="1"/>
        <i x="780" s="1"/>
        <i x="1073" s="1"/>
        <i x="263" s="1"/>
        <i x="86" s="1"/>
        <i x="118" s="1"/>
        <i x="1079" s="1"/>
        <i x="917" s="1"/>
        <i x="934" s="1"/>
        <i x="1029" s="1"/>
        <i x="1056" s="1"/>
        <i x="781" s="1"/>
        <i x="662" s="1"/>
        <i x="810" s="1"/>
        <i x="818" s="1"/>
        <i x="106" s="1"/>
        <i x="517" s="1"/>
        <i x="51" s="1"/>
        <i x="911" s="1"/>
        <i x="382" s="1"/>
        <i x="533" s="1"/>
        <i x="819" s="1"/>
        <i x="1012" s="1"/>
        <i x="983" s="1"/>
        <i x="667" s="1"/>
        <i x="982" s="1"/>
        <i x="313" s="1"/>
        <i x="1191" s="1"/>
        <i x="615" s="1"/>
        <i x="1083" s="1"/>
        <i x="48" s="1"/>
        <i x="670" s="1"/>
        <i x="499" s="1"/>
        <i x="1175" s="1"/>
        <i x="1219" s="1"/>
        <i x="661" s="1"/>
        <i x="30" s="1"/>
        <i x="116" s="1"/>
        <i x="770" s="1"/>
        <i x="629" s="1"/>
        <i x="159" s="1"/>
        <i x="256" s="1"/>
        <i x="843" s="1"/>
        <i x="695" s="1"/>
        <i x="1006" s="1"/>
        <i x="196" s="1"/>
        <i x="174" s="1"/>
        <i x="742" s="1"/>
        <i x="631" s="1"/>
        <i x="126" s="1"/>
        <i x="741" s="1"/>
        <i x="1186" s="1"/>
        <i x="600" s="1"/>
        <i x="651" s="1"/>
        <i x="280" s="1"/>
        <i x="989" s="1"/>
        <i x="3" s="1"/>
        <i x="351" s="1"/>
        <i x="1044" s="1"/>
        <i x="895" s="1"/>
        <i x="312" s="1"/>
        <i x="503" s="1"/>
        <i x="127" s="1"/>
        <i x="237" s="1"/>
        <i x="583" s="1"/>
        <i x="362" s="1"/>
        <i x="310" s="1"/>
        <i x="880" s="1"/>
        <i x="561" s="1"/>
        <i x="472" s="1"/>
        <i x="1177" s="1"/>
        <i x="1032" s="1"/>
        <i x="878" s="1"/>
        <i x="133" s="1"/>
        <i x="694" s="1"/>
        <i x="545" s="1"/>
        <i x="719" s="1"/>
        <i x="40" s="1"/>
        <i x="940" s="1"/>
        <i x="11" s="1"/>
        <i x="389" s="1"/>
        <i x="860" s="1"/>
        <i x="1267" s="1"/>
        <i x="1249" s="1"/>
        <i x="516" s="1"/>
        <i x="390" s="1"/>
        <i x="733" s="1"/>
        <i x="136" s="1"/>
        <i x="1138" s="1"/>
        <i x="596" s="1"/>
        <i x="248" s="1"/>
        <i x="1124" s="1"/>
        <i x="122" s="1"/>
        <i x="565" s="1"/>
        <i x="573" s="1"/>
        <i x="883" s="1"/>
        <i x="527" s="1"/>
        <i x="582" s="1"/>
        <i x="267" s="1"/>
        <i x="451" s="1"/>
        <i x="270" s="1"/>
        <i x="1224" s="1"/>
        <i x="926" s="1"/>
        <i x="731" s="1"/>
        <i x="761" s="1"/>
        <i x="870" s="1"/>
        <i x="650" s="1"/>
        <i x="510" s="1"/>
        <i x="24" s="1"/>
        <i x="738" s="1"/>
        <i x="513" s="1"/>
        <i x="771" s="1"/>
        <i x="614" s="1"/>
        <i x="618" s="1"/>
        <i x="400" s="1"/>
        <i x="972" s="1"/>
        <i x="984" s="1"/>
        <i x="532" s="1"/>
        <i x="826" s="1"/>
        <i x="259" s="1"/>
        <i x="970" s="1"/>
        <i x="953" s="1"/>
        <i x="892" s="1"/>
        <i x="1274" s="1"/>
        <i x="243" s="1"/>
        <i x="524" s="1"/>
        <i x="1117" s="1"/>
        <i x="250" s="1"/>
        <i x="350" s="1"/>
        <i x="326" s="1"/>
        <i x="322" s="1"/>
        <i x="931" s="1"/>
        <i x="937" s="1"/>
        <i x="470" s="1"/>
        <i x="881" s="1"/>
        <i x="1160" s="1"/>
        <i x="920" s="1"/>
        <i x="886" s="1"/>
        <i x="867" s="1"/>
        <i x="642" s="1"/>
        <i x="520" s="1"/>
        <i x="544" s="1"/>
        <i x="593" s="1"/>
        <i x="308" s="1"/>
        <i x="398" s="1"/>
        <i x="691" s="1"/>
        <i x="787" s="1"/>
        <i x="318" s="1"/>
        <i x="907" s="1"/>
        <i x="993" s="1"/>
        <i x="923" s="1"/>
        <i x="569" s="1"/>
        <i x="370" s="1"/>
        <i x="315" s="1"/>
        <i x="509" s="1"/>
        <i x="297" s="1"/>
        <i x="319" s="1"/>
        <i x="861" s="1"/>
        <i x="453" s="1"/>
        <i x="884" s="1"/>
        <i x="1080" s="1"/>
        <i x="457" s="1"/>
        <i x="634" s="1"/>
        <i x="498" s="1"/>
        <i x="123" s="1"/>
        <i x="147" s="1"/>
        <i x="747" s="1"/>
        <i x="871" s="1"/>
        <i x="559" s="1"/>
        <i x="299" s="1"/>
        <i x="8" s="1"/>
        <i x="980" s="1"/>
        <i x="327" s="1"/>
        <i x="477" s="1"/>
        <i x="428" s="1"/>
        <i x="612" s="1"/>
        <i x="507" s="1"/>
        <i x="316" s="1"/>
        <i x="83" s="1"/>
        <i x="827" s="1"/>
        <i x="45" s="1"/>
        <i x="314" s="1"/>
        <i x="676" s="1"/>
        <i x="654" s="1"/>
        <i x="616" s="1"/>
        <i x="410" s="1"/>
        <i x="592" s="1"/>
        <i x="903" s="1"/>
        <i x="344" s="1"/>
        <i x="388" s="1"/>
        <i x="1139" s="1"/>
        <i x="160" s="1"/>
        <i x="442" s="1"/>
        <i x="857" s="1"/>
        <i x="1021" s="1"/>
        <i x="104" s="1"/>
        <i x="769" s="1"/>
        <i x="435" s="1"/>
        <i x="135" s="1"/>
        <i x="539" s="1"/>
        <i x="385" s="1"/>
        <i x="799" s="1"/>
        <i x="1192" s="1"/>
        <i x="387" s="1"/>
        <i x="415" s="1"/>
        <i x="698" s="1"/>
        <i x="54" s="1"/>
        <i x="455" s="1"/>
        <i x="528" s="1"/>
        <i x="547" s="1"/>
        <i x="602" s="1"/>
        <i x="19" s="1"/>
        <i x="604" s="1"/>
        <i x="431" s="1"/>
        <i x="371" s="1"/>
        <i x="773" s="1"/>
        <i x="969" s="1"/>
        <i x="538" s="1"/>
        <i x="638" s="1"/>
        <i x="90" s="1"/>
        <i x="1164" s="1"/>
        <i x="560" s="1"/>
        <i x="307" s="1"/>
        <i x="436" s="1"/>
        <i x="497" s="1"/>
        <i x="306" s="1"/>
        <i x="392" s="1"/>
        <i x="366" s="1"/>
        <i x="606" s="1"/>
        <i x="682" s="1"/>
        <i x="1084" s="1"/>
        <i x="777" s="1"/>
        <i x="456" s="1"/>
        <i x="338" s="1"/>
        <i x="525" s="1"/>
        <i x="82" s="1"/>
        <i x="462" s="1"/>
        <i x="331" s="1"/>
        <i x="418" s="1"/>
        <i x="518" s="1"/>
        <i x="1049" s="1"/>
        <i x="577" s="1"/>
        <i x="12" s="1"/>
        <i x="235" s="1"/>
        <i x="605" s="1"/>
        <i x="487" s="1"/>
        <i x="1145" s="1"/>
        <i x="38" s="1"/>
        <i x="463" s="1"/>
        <i x="391" s="1"/>
        <i x="584" s="1"/>
        <i x="59" s="1"/>
        <i x="143" s="1"/>
        <i x="330" s="1"/>
        <i x="176" s="1"/>
        <i x="495" s="1"/>
        <i x="321" s="1"/>
        <i x="341" s="1"/>
        <i x="730" s="1"/>
        <i x="357" s="1"/>
        <i x="22" s="1"/>
        <i x="84" s="1"/>
        <i x="358" s="1"/>
        <i x="570" s="1"/>
        <i x="374" s="1"/>
        <i x="589" s="1"/>
        <i x="309" s="1"/>
        <i x="687" s="1"/>
        <i x="383" s="1"/>
        <i x="423" s="1"/>
        <i x="200" s="1"/>
        <i x="295" s="1"/>
        <i x="627" s="1"/>
        <i x="508" s="1"/>
        <i x="367" s="1"/>
        <i x="536" s="1"/>
        <i x="404" s="1"/>
        <i x="333" s="1"/>
        <i x="437" s="1"/>
        <i x="554" s="1"/>
        <i x="395" s="1"/>
        <i x="298" s="1"/>
        <i x="253" s="1"/>
        <i x="177" s="1"/>
        <i x="311" s="1"/>
        <i x="666" s="1"/>
        <i x="501" s="1"/>
        <i x="535" s="1"/>
        <i x="353" s="1"/>
        <i x="332" s="1"/>
        <i x="541" s="1"/>
        <i x="355" s="1"/>
        <i x="504" s="1"/>
        <i x="328" s="1"/>
        <i x="363" s="1"/>
        <i x="63" s="1"/>
        <i x="496" s="1"/>
        <i x="347" s="1"/>
        <i x="430" s="1"/>
        <i x="346" s="1"/>
        <i x="378" s="1"/>
        <i x="26" s="1"/>
        <i x="352" s="1"/>
        <i x="384" s="1"/>
        <i x="429" s="1"/>
        <i x="55" s="1"/>
        <i x="16" s="1"/>
        <i x="229" s="1"/>
        <i x="284" s="1"/>
        <i x="377" s="1"/>
        <i x="394" s="1"/>
        <i x="41" s="1"/>
        <i x="432" s="1"/>
        <i x="99" s="1"/>
        <i x="214" s="1"/>
        <i x="88" s="1"/>
        <i x="807" s="1"/>
        <i x="62" s="1"/>
        <i x="181" s="1"/>
        <i x="792" s="1"/>
        <i x="304" s="1"/>
        <i x="70" s="1"/>
        <i x="117" s="1"/>
        <i x="484" s="1"/>
        <i x="409" s="1"/>
        <i x="336" s="1"/>
        <i x="482" s="1"/>
        <i x="335"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ID" xr10:uid="{46B85361-874A-4ACE-8F4A-9644B04CDC0E}" sourceName="Product ID">
  <pivotTables>
    <pivotTable tabId="11" name="PivotTable8"/>
  </pivotTables>
  <data>
    <tabular pivotCacheId="541560885">
      <items count="1351">
        <i x="46" s="1"/>
        <i x="143" s="1"/>
        <i x="656" s="1"/>
        <i x="657" s="1"/>
        <i x="665" s="1"/>
        <i x="559" s="1"/>
        <i x="148" s="1"/>
        <i x="189" s="1"/>
        <i x="239" s="1"/>
        <i x="1067" s="1"/>
        <i x="868" s="1"/>
        <i x="788" s="1"/>
        <i x="1219" s="1"/>
        <i x="56" s="1"/>
        <i x="33" s="1"/>
        <i x="8" s="1"/>
        <i x="1093" s="1"/>
        <i x="1146" s="1"/>
        <i x="719" s="1"/>
        <i x="942" s="1"/>
        <i x="1022" s="1"/>
        <i x="963" s="1"/>
        <i x="1030" s="1"/>
        <i x="1288" s="1"/>
        <i x="1069" s="1"/>
        <i x="815" s="1"/>
        <i x="1095" s="1"/>
        <i x="1348" s="1"/>
        <i x="983" s="1"/>
        <i x="953" s="1"/>
        <i x="991" s="1"/>
        <i x="1188" s="1"/>
        <i x="571" s="1"/>
        <i x="639" s="1"/>
        <i x="1214" s="1"/>
        <i x="992" s="1"/>
        <i x="937" s="1"/>
        <i x="608" s="1"/>
        <i x="1154" s="1"/>
        <i x="1223" s="1"/>
        <i x="757" s="1"/>
        <i x="888" s="1"/>
        <i x="752" s="1"/>
        <i x="831" s="1"/>
        <i x="756" s="1"/>
        <i x="1014" s="1"/>
        <i x="950" s="1"/>
        <i x="890" s="1"/>
        <i x="988" s="1"/>
        <i x="181" s="1"/>
        <i x="204" s="1"/>
        <i x="201" s="1"/>
        <i x="322" s="1"/>
        <i x="1341" s="1"/>
        <i x="696" s="1"/>
        <i x="999" s="1"/>
        <i x="1015" s="1"/>
        <i x="909" s="1"/>
        <i x="933" s="1"/>
        <i x="1025" s="1"/>
        <i x="715" s="1"/>
        <i x="1349" s="1"/>
        <i x="1323" s="1"/>
        <i x="855" s="1"/>
        <i x="1267" s="1"/>
        <i x="1317" s="1"/>
        <i x="799" s="1"/>
        <i x="986" s="1"/>
        <i x="592" s="1"/>
        <i x="704" s="1"/>
        <i x="690" s="1"/>
        <i x="694" s="1"/>
        <i x="686" s="1"/>
        <i x="792" s="1"/>
        <i x="773" s="1"/>
        <i x="1241" s="1"/>
        <i x="916" s="1"/>
        <i x="620" s="1"/>
        <i x="603" s="1"/>
        <i x="879" s="1"/>
        <i x="896" s="1"/>
        <i x="813" s="1"/>
        <i x="659" s="1"/>
        <i x="629" s="1"/>
        <i x="826" s="1"/>
        <i x="596" s="1"/>
        <i x="745" s="1"/>
        <i x="747" s="1"/>
        <i x="579" s="1"/>
        <i x="765" s="1"/>
        <i x="863" s="1"/>
        <i x="40" s="1"/>
        <i x="30" s="1"/>
        <i x="185" s="1"/>
        <i x="212" s="1"/>
        <i x="1053" s="1"/>
        <i x="660" s="1"/>
        <i x="919" s="1"/>
        <i x="921" s="1"/>
        <i x="1010" s="1"/>
        <i x="333" s="1"/>
        <i x="1113" s="1"/>
        <i x="767" s="1"/>
        <i x="735" s="1"/>
        <i x="783" s="1"/>
        <i x="1012" s="1"/>
        <i x="641" s="1"/>
        <i x="145" s="1"/>
        <i x="205" s="1"/>
        <i x="885" s="1"/>
        <i x="1107" s="1"/>
        <i x="1013" s="1"/>
        <i x="1193" s="1"/>
        <i x="1048" s="1"/>
        <i x="947" s="1"/>
        <i x="1343" s="1"/>
        <i x="640" s="1"/>
        <i x="889" s="1"/>
        <i x="98" s="1"/>
        <i x="984" s="1"/>
        <i x="770" s="1"/>
        <i x="967" s="1"/>
        <i x="637" s="1"/>
        <i x="939" s="1"/>
        <i x="1047" s="1"/>
        <i x="679" s="1"/>
        <i x="574" s="1"/>
        <i x="421" s="1"/>
        <i x="154" s="1"/>
        <i x="1142" s="1"/>
        <i x="1190" s="1"/>
        <i x="688" s="1"/>
        <i x="994" s="1"/>
        <i x="90" s="1"/>
        <i x="1350" s="1"/>
        <i x="865" s="1"/>
        <i x="1227" s="1"/>
        <i x="47" s="1"/>
        <i x="65" s="1"/>
        <i x="577" s="1"/>
        <i x="901" s="1"/>
        <i x="1320" s="1"/>
        <i x="125" s="1"/>
        <i x="631" s="1"/>
        <i x="182" s="1"/>
        <i x="228" s="1"/>
        <i x="302" s="1"/>
        <i x="703" s="1"/>
        <i x="746" s="1"/>
        <i x="727" s="1"/>
        <i x="1337" s="1"/>
        <i x="1017" s="1"/>
        <i x="1207" s="1"/>
        <i x="1304" s="1"/>
        <i x="923" s="1"/>
        <i x="932" s="1"/>
        <i x="1308" s="1"/>
        <i x="129" s="1"/>
        <i x="126" s="1"/>
        <i x="260" s="1"/>
        <i x="347" s="1"/>
        <i x="461" s="1"/>
        <i x="754" s="1"/>
        <i x="644" s="1"/>
        <i x="828" s="1"/>
        <i x="961" s="1"/>
        <i x="693" s="1"/>
        <i x="452" s="1"/>
        <i x="501" s="1"/>
        <i x="1306" s="1"/>
        <i x="514" s="1"/>
        <i x="918" s="1"/>
        <i x="69" s="1"/>
        <i x="63" s="1"/>
        <i x="247" s="1"/>
        <i x="1000" s="1"/>
        <i x="666" s="1"/>
        <i x="575" s="1"/>
        <i x="1006" s="1"/>
        <i x="652" s="1"/>
        <i x="751" s="1"/>
        <i x="560" s="1"/>
        <i x="743" s="1"/>
        <i x="230" s="1"/>
        <i x="866" s="1"/>
        <i x="1120" s="1"/>
        <i x="724" s="1"/>
        <i x="1103" s="1"/>
        <i x="1328" s="1"/>
        <i x="570" s="1"/>
        <i x="294" s="1"/>
        <i x="914" s="1"/>
        <i x="1180" s="1"/>
        <i x="900" s="1"/>
        <i x="1061" s="1"/>
        <i x="981" s="1"/>
        <i x="1152" s="1"/>
        <i x="25" s="1"/>
        <i x="301" s="1"/>
        <i x="971" s="1"/>
        <i x="926" s="1"/>
        <i x="1347" s="1"/>
        <i x="1160" s="1"/>
        <i x="628" s="1"/>
        <i x="689" s="1"/>
        <i x="798" s="1"/>
        <i x="917" s="1"/>
        <i x="1326" s="1"/>
        <i x="1244" s="1"/>
        <i x="959" s="1"/>
        <i x="1009" s="1"/>
        <i x="667" s="1"/>
        <i x="1204" s="1"/>
        <i x="653" s="1"/>
        <i x="55" s="1"/>
        <i x="876" s="1"/>
        <i x="920" s="1"/>
        <i x="742" s="1"/>
        <i x="256" s="1"/>
        <i x="288" s="1"/>
        <i x="1035" s="1"/>
        <i x="1008" s="1"/>
        <i x="218" s="1"/>
        <i x="648" s="1"/>
        <i x="1295" s="1"/>
        <i x="1130" s="1"/>
        <i x="51" s="1"/>
        <i x="227" s="1"/>
        <i x="1126" s="1"/>
        <i x="139" s="1"/>
        <i x="138" s="1"/>
        <i x="997" s="1"/>
        <i x="557" s="1"/>
        <i x="862" s="1"/>
        <i x="49" s="1"/>
        <i x="1027" s="1"/>
        <i x="1183" s="1"/>
        <i x="716" s="1"/>
        <i x="357" s="1"/>
        <i x="857" s="1"/>
        <i x="1136" s="1"/>
        <i x="638" s="1"/>
        <i x="669" s="1"/>
        <i x="664" s="1"/>
        <i x="1016" s="1"/>
        <i x="1301" s="1"/>
        <i x="242" s="1"/>
        <i x="685" s="1"/>
        <i x="864" s="1"/>
        <i x="1019" s="1"/>
        <i x="1229" s="1"/>
        <i x="1296" s="1"/>
        <i x="274" s="1"/>
        <i x="267" s="1"/>
        <i x="1266" s="1"/>
        <i x="1215" s="1"/>
        <i x="605" s="1"/>
        <i x="576" s="1"/>
        <i x="1333" s="1"/>
        <i x="1236" s="1"/>
        <i x="616" s="1"/>
        <i x="29" s="1"/>
        <i x="11" s="1"/>
        <i x="533" s="1"/>
        <i x="1091" s="1"/>
        <i x="790" s="1"/>
        <i x="1115" s="1"/>
        <i x="925" s="1"/>
        <i x="1212" s="1"/>
        <i x="1314" s="1"/>
        <i x="948" s="1"/>
        <i x="969" s="1"/>
        <i x="904" s="1"/>
        <i x="1273" s="1"/>
        <i x="1151" s="1"/>
        <i x="252" s="1"/>
        <i x="68" s="1"/>
        <i x="1078" s="1"/>
        <i x="736" s="1"/>
        <i x="867" s="1"/>
        <i x="617" s="1"/>
        <i x="60" s="1"/>
        <i x="1289" s="1"/>
        <i x="662" s="1"/>
        <i x="1133" s="1"/>
        <i x="692" s="1"/>
        <i x="614" s="1"/>
        <i x="258" s="1"/>
        <i x="1139" s="1"/>
        <i x="289" s="1"/>
        <i x="184" s="1"/>
        <i x="1228" s="1"/>
        <i x="1283" s="1"/>
        <i x="191" s="1"/>
        <i x="645" s="1"/>
        <i x="954" s="1"/>
        <i x="814" s="1"/>
        <i x="423" s="1"/>
        <i x="712" s="1"/>
        <i x="102" s="1"/>
        <i x="259" s="1"/>
        <i x="1082" s="1"/>
        <i x="1124" s="1"/>
        <i x="261" s="1"/>
        <i x="1258" s="1"/>
        <i x="1235" s="1"/>
        <i x="1330" s="1"/>
        <i x="1298" s="1"/>
        <i x="1079" s="1"/>
        <i x="1060" s="1"/>
        <i x="1247" s="1"/>
        <i x="734" s="1"/>
        <i x="823" s="1"/>
        <i x="1292" s="1"/>
        <i x="1055" s="1"/>
        <i x="955" s="1"/>
        <i x="475" s="1"/>
        <i x="352" s="1"/>
        <i x="395" s="1"/>
        <i x="84" s="1"/>
        <i x="612" s="1"/>
        <i x="1166" s="1"/>
        <i x="398" s="1"/>
        <i x="922" s="1"/>
        <i x="551" s="1"/>
        <i x="1224" s="1"/>
        <i x="974" s="1"/>
        <i x="1117" s="1"/>
        <i x="785" s="1"/>
        <i x="1279" s="1"/>
        <i x="207" s="1"/>
        <i x="1278" s="1"/>
        <i x="744" s="1"/>
        <i x="1344" s="1"/>
        <i x="805" s="1"/>
        <i x="725" s="1"/>
        <i x="1164" s="1"/>
        <i x="106" s="1"/>
        <i x="89" s="1"/>
        <i x="220" s="1"/>
        <i x="597" s="1"/>
        <i x="104" s="1"/>
        <i x="166" s="1"/>
        <i x="599" s="1"/>
        <i x="568" s="1"/>
        <i x="42" s="1"/>
        <i x="0" s="1"/>
        <i x="1286" s="1"/>
        <i x="1339" s="1"/>
        <i x="1225" s="1"/>
        <i x="578" s="1"/>
        <i x="1125" s="1"/>
        <i x="881" s="1"/>
        <i x="650" s="1"/>
        <i x="43" s="1"/>
        <i x="160" s="1"/>
        <i x="12" s="1"/>
        <i x="580" s="1"/>
        <i x="870" s="1"/>
        <i x="740" s="1"/>
        <i x="624" s="1"/>
        <i x="625" s="1"/>
        <i x="771" s="1"/>
        <i x="1263" s="1"/>
        <i x="1257" s="1"/>
        <i x="895" s="1"/>
        <i x="856" s="1"/>
        <i x="607" s="1"/>
        <i x="1253" s="1"/>
        <i x="80" s="1"/>
        <i x="170" s="1"/>
        <i x="190" s="1"/>
        <i x="53" s="1"/>
        <i x="978" s="1"/>
        <i x="1038" s="1"/>
        <i x="708" s="1"/>
        <i x="1092" s="1"/>
        <i x="587" s="1"/>
        <i x="428" s="1"/>
        <i x="728" s="1"/>
        <i x="911" s="1"/>
        <i x="1089" s="1"/>
        <i x="1325" s="1"/>
        <i x="1064" s="1"/>
        <i x="833" s="1"/>
        <i x="1272" s="1"/>
        <i x="845" s="1"/>
        <i x="50" s="1"/>
        <i x="229" s="1"/>
        <i x="373" s="1"/>
        <i x="615" s="1"/>
        <i x="567" s="1"/>
        <i x="1250" s="1"/>
        <i x="459" s="1"/>
        <i x="601" s="1"/>
        <i x="549" s="1"/>
        <i x="938" s="1"/>
        <i x="1023" s="1"/>
        <i x="906" s="1"/>
        <i x="581" s="1"/>
        <i x="1222" s="1"/>
        <i x="878" s="1"/>
        <i x="1135" s="1"/>
        <i x="411" s="1"/>
        <i x="305" s="1"/>
        <i x="1075" s="1"/>
        <i x="291" s="1"/>
        <i x="861" s="1"/>
        <i x="776" s="1"/>
        <i x="958" s="1"/>
        <i x="1191" s="1"/>
        <i x="427" s="1"/>
        <i x="768" s="1"/>
        <i x="589" s="1"/>
        <i x="1171" s="1"/>
        <i x="1065" s="1"/>
        <i x="949" s="1"/>
        <i x="817" s="1"/>
        <i x="1312" s="1"/>
        <i x="1074" s="1"/>
        <i x="566" s="1"/>
        <i x="846" s="1"/>
        <i x="1239" s="1"/>
        <i x="573" s="1"/>
        <i x="825" s="1"/>
        <i x="621" s="1"/>
        <i x="1268" s="1"/>
        <i x="1238" s="1"/>
        <i x="233" s="1"/>
        <i x="697" s="1"/>
        <i x="320" s="1"/>
        <i x="915" s="1"/>
        <i x="913" s="1"/>
        <i x="158" s="1"/>
        <i x="718" s="1"/>
        <i x="804" s="1"/>
        <i x="254" s="1"/>
        <i x="910" s="1"/>
        <i x="1234" s="1"/>
        <i x="1327" s="1"/>
        <i x="897" s="1"/>
        <i x="1114" s="1"/>
        <i x="682" s="1"/>
        <i x="907" s="1"/>
        <i x="858" s="1"/>
        <i x="439" s="1"/>
        <i x="425" s="1"/>
        <i x="389" s="1"/>
        <i x="396" s="1"/>
        <i x="482" s="1"/>
        <i x="351" s="1"/>
        <i x="367" s="1"/>
        <i x="985" s="1"/>
        <i x="471" s="1"/>
        <i x="432" s="1"/>
        <i x="442" s="1"/>
        <i x="424" s="1"/>
        <i x="521" s="1"/>
        <i x="479" s="1"/>
        <i x="376" s="1"/>
        <i x="451" s="1"/>
        <i x="1041" s="1"/>
        <i x="1033" s="1"/>
        <i x="729" s="1"/>
        <i x="908" s="1"/>
        <i x="952" s="1"/>
        <i x="1128" s="1"/>
        <i x="769" s="1"/>
        <i x="810" s="1"/>
        <i x="565" s="1"/>
        <i x="835" s="1"/>
        <i x="45" s="1"/>
        <i x="36" s="1"/>
        <i x="654" s="1"/>
        <i x="1265" s="1"/>
        <i x="1300" s="1"/>
        <i x="1174" s="1"/>
        <i x="1096" s="1"/>
        <i x="1118" s="1"/>
        <i x="871" s="1"/>
        <i x="684" s="1"/>
        <i x="797" s="1"/>
        <i x="649" s="1"/>
        <i x="1202" s="1"/>
        <i x="929" s="1"/>
        <i x="1237" s="1"/>
        <i x="153" s="1"/>
        <i x="794" s="1"/>
        <i x="674" s="1"/>
        <i x="224" s="1"/>
        <i x="683" s="1"/>
        <i x="721" s="1"/>
        <i x="830" s="1"/>
        <i x="663" s="1"/>
        <i x="1045" s="1"/>
        <i x="766" s="1"/>
        <i x="1181" s="1"/>
        <i x="733" s="1"/>
        <i x="202" s="1"/>
        <i x="1059" s="1"/>
        <i x="1132" s="1"/>
        <i x="941" s="1"/>
        <i x="808" s="1"/>
        <i x="602" s="1"/>
        <i x="622" s="1"/>
        <i x="1197" s="1"/>
        <i x="161" s="1"/>
        <i x="241" s="1"/>
        <i x="165" s="1"/>
        <i x="1311" s="1"/>
        <i x="1150" s="1"/>
        <i x="1083" s="1"/>
        <i x="722" s="1"/>
        <i x="972" s="1"/>
        <i x="17" s="1"/>
        <i x="9" s="1"/>
        <i x="134" s="1"/>
        <i x="101" s="1"/>
        <i x="146" s="1"/>
        <i x="52" s="1"/>
        <i x="1231" s="1"/>
        <i x="951" s="1"/>
        <i x="15" s="1"/>
        <i x="1144" s="1"/>
        <i x="927" s="1"/>
        <i x="222" s="1"/>
        <i x="1085" s="1"/>
        <i x="1054" s="1"/>
        <i x="976" s="1"/>
        <i x="1062" s="1"/>
        <i x="610" s="1"/>
        <i x="763" s="1"/>
        <i x="874" s="1"/>
        <i x="214" s="1"/>
        <i x="441" s="1"/>
        <i x="854" s="1"/>
        <i x="591" s="1"/>
        <i x="321" s="1"/>
        <i x="880" s="1"/>
        <i x="887" s="1"/>
        <i x="894" s="1"/>
        <i x="759" s="1"/>
        <i x="485" s="1"/>
        <i x="198" s="1"/>
        <i x="120" s="1"/>
        <i x="235" s="1"/>
        <i x="156" s="1"/>
        <i x="164" s="1"/>
        <i x="262" s="1"/>
        <i x="634" s="1"/>
        <i x="21" s="1"/>
        <i x="618" s="1"/>
        <i x="613" s="1"/>
        <i x="141" s="1"/>
        <i x="465" s="1"/>
        <i x="13" s="1"/>
        <i x="401" s="1"/>
        <i x="1217" s="1"/>
        <i x="409" s="1"/>
        <i x="1290" s="1"/>
        <i x="726" s="1"/>
        <i x="1176" s="1"/>
        <i x="331" s="1"/>
        <i x="869" s="1"/>
        <i x="893" s="1"/>
        <i x="655" s="1"/>
        <i x="1127" s="1"/>
        <i x="796" s="1"/>
        <i x="586" s="1"/>
        <i x="326" s="1"/>
        <i x="968" s="1"/>
        <i x="1105" s="1"/>
        <i x="852" s="1"/>
        <i x="1285" s="1"/>
        <i x="157" s="1"/>
        <i x="553" s="1"/>
        <i x="943" s="1"/>
        <i x="1321" s="1"/>
        <i x="420" s="1"/>
        <i x="26" s="1"/>
        <i x="753" s="1"/>
        <i x="529" s="1"/>
        <i x="319" s="1"/>
        <i x="1186" s="1"/>
        <i x="517" s="1"/>
        <i x="702" s="1"/>
        <i x="1148" s="1"/>
        <i x="59" s="1"/>
        <i x="4" s="1"/>
        <i x="10" s="1"/>
        <i x="626" s="1"/>
        <i x="706" s="1"/>
        <i x="973" s="1"/>
        <i x="1213" s="1"/>
        <i x="99" s="1"/>
        <i x="676" s="1"/>
        <i x="209" s="1"/>
        <i x="1147" s="1"/>
        <i x="819" s="1"/>
        <i x="144" s="1"/>
        <i x="257" s="1"/>
        <i x="173" s="1"/>
        <i x="838" s="1"/>
        <i x="636" s="1"/>
        <i x="595" s="1"/>
        <i x="902" s="1"/>
        <i x="600" s="1"/>
        <i x="772" s="1"/>
        <i x="982" s="1"/>
        <i x="402" s="1"/>
        <i x="349" s="1"/>
        <i x="859" s="1"/>
        <i x="787" s="1"/>
        <i x="226" s="1"/>
        <i x="7" s="1"/>
        <i x="19" s="1"/>
        <i x="980" s="1"/>
        <i x="651" s="1"/>
        <i x="323" s="1"/>
        <i x="832" s="1"/>
        <i x="399" s="1"/>
        <i x="584" s="1"/>
        <i x="824" s="1"/>
        <i x="842" s="1"/>
        <i x="316" s="1"/>
        <i x="386" s="1"/>
        <i x="303" s="1"/>
        <i x="1071" s="1"/>
        <i x="1068" s="1"/>
        <i x="193" s="1"/>
        <i x="1052" s="1"/>
        <i x="970" s="1"/>
        <i x="840" s="1"/>
        <i x="713" s="1"/>
        <i x="512" s="1"/>
        <i x="309" s="1"/>
        <i x="1081" s="1"/>
        <i x="1157" s="1"/>
        <i x="1138" s="1"/>
        <i x="593" s="1"/>
        <i x="698" s="1"/>
        <i x="1143" s="1"/>
        <i x="92" s="1"/>
        <i x="3" s="1"/>
        <i x="528" s="1"/>
        <i x="1101" s="1"/>
        <i x="611" s="1"/>
        <i x="748" s="1"/>
        <i x="490" s="1"/>
        <i x="337" s="1"/>
        <i x="430" s="1"/>
        <i x="356" s="1"/>
        <i x="834" s="1"/>
        <i x="1098" s="1"/>
        <i x="829" s="1"/>
        <i x="755" s="1"/>
        <i x="1261" s="1"/>
        <i x="730" s="1"/>
        <i x="562" s="1"/>
        <i x="1086" s="1"/>
        <i x="509" s="1"/>
        <i x="1256" s="1"/>
        <i x="462" s="1"/>
        <i x="464" s="1"/>
        <i x="762" s="1"/>
        <i x="924" s="1"/>
        <i x="750" s="1"/>
        <i x="806" s="1"/>
        <i x="1254" s="1"/>
        <i x="1165" s="1"/>
        <i x="132" s="1"/>
        <i x="515" s="1"/>
        <i x="362" s="1"/>
        <i x="1346" s="1"/>
        <i x="646" s="1"/>
        <i x="717" s="1"/>
        <i x="97" s="1"/>
        <i x="594" s="1"/>
        <i x="807" s="1"/>
        <i x="1277" s="1"/>
        <i x="781" s="1"/>
        <i x="525" s="1"/>
        <i x="355" s="1"/>
        <i x="609" s="1"/>
        <i x="417" s="1"/>
        <i x="820" s="1"/>
        <i x="989" s="1"/>
        <i x="998" s="1"/>
        <i x="1177" s="1"/>
        <i x="877" s="1"/>
        <i x="1196" s="1"/>
        <i x="1094" s="1"/>
        <i x="668" s="1"/>
        <i x="253" s="1"/>
        <i x="1324" s="1"/>
        <i x="245" s="1"/>
        <i x="314" s="1"/>
        <i x="196" s="1"/>
        <i x="687" s="1"/>
        <i x="329" s="1"/>
        <i x="217" s="1"/>
        <i x="140" s="1"/>
        <i x="177" s="1"/>
        <i x="152" s="1"/>
        <i x="273" s="1"/>
        <i x="691" s="1"/>
        <i x="1246" s="1"/>
        <i x="623" s="1"/>
        <i x="32" s="1"/>
        <i x="151" s="1"/>
        <i x="1050" s="1"/>
        <i x="82" s="1"/>
        <i x="73" s="1"/>
        <i x="162" s="1"/>
        <i x="1280" s="1"/>
        <i x="211" s="1"/>
        <i x="117" s="1"/>
        <i x="159" s="1"/>
        <i x="142" s="1"/>
        <i x="284" s="1"/>
        <i x="440" s="1"/>
        <i x="1110" s="1"/>
        <i x="905" s="1"/>
        <i x="1116" s="1"/>
        <i x="841" s="1"/>
        <i x="677" s="1"/>
        <i x="1297" s="1"/>
        <i x="1184" s="1"/>
        <i x="891" s="1"/>
        <i x="1264" s="1"/>
        <i x="872" s="1"/>
        <i x="647" s="1"/>
        <i x="137" s="1"/>
        <i x="965" s="1"/>
        <i x="849" s="1"/>
        <i x="1200" s="1"/>
        <i x="1073" s="1"/>
        <i x="564" s="1"/>
        <i x="279" s="1"/>
        <i x="328" s="1"/>
        <i x="435" s="1"/>
        <i x="383" s="1"/>
        <i x="543" s="1"/>
        <i x="385" s="1"/>
        <i x="358" s="1"/>
        <i x="1189" s="1"/>
        <i x="1001" s="1"/>
        <i x="1072" s="1"/>
        <i x="1149" s="1"/>
        <i x="675" s="1"/>
        <i x="393" s="1"/>
        <i x="569" s="1"/>
        <i x="1155" s="1"/>
        <i x="741" s="1"/>
        <i x="789" s="1"/>
        <i x="886" s="1"/>
        <i x="847" s="1"/>
        <i x="187" s="1"/>
        <i x="795" s="1"/>
        <i x="18" s="1"/>
        <i x="1076" s="1"/>
        <i x="6" s="1"/>
        <i x="1319" s="1"/>
        <i x="827" s="1"/>
        <i x="1137" s="1"/>
        <i x="199" s="1"/>
        <i x="179" s="1"/>
        <i x="851" s="1"/>
        <i x="295" s="1"/>
        <i x="287" s="1"/>
        <i x="35" s="1"/>
        <i x="5" s="1"/>
        <i x="124" s="1"/>
        <i x="821" s="1"/>
        <i x="109" s="1"/>
        <i x="812" s="1"/>
        <i x="1040" s="1"/>
        <i x="892" s="1"/>
        <i x="695" s="1"/>
        <i x="585" s="1"/>
        <i x="1201" s="1"/>
        <i x="1287" s="1"/>
        <i x="317" s="1"/>
        <i x="1208" s="1"/>
        <i x="583" s="1"/>
        <i x="381" s="1"/>
        <i x="1340" s="1"/>
        <i x="221" s="1"/>
        <i x="1043" s="1"/>
        <i x="761" s="1"/>
        <i x="775" s="1"/>
        <i x="1018" s="1"/>
        <i x="996" s="1"/>
        <i x="470" s="1"/>
        <i x="87" s="1"/>
        <i x="276" s="1"/>
        <i x="455" s="1"/>
        <i x="1316" s="1"/>
        <i x="590" s="1"/>
        <i x="95" s="1"/>
        <i x="96" s="1"/>
        <i x="300" s="1"/>
        <i x="1220" s="1"/>
        <i x="979" s="1"/>
        <i x="477" s="1"/>
        <i x="671" s="1"/>
        <i x="1057" s="1"/>
        <i x="818" s="1"/>
        <i x="27" s="1"/>
        <i x="739" s="1"/>
        <i x="391" s="1"/>
        <i x="208" s="1"/>
        <i x="325" s="1"/>
        <i x="216" s="1"/>
        <i x="1255" s="1"/>
        <i x="1173" s="1"/>
        <i x="436" s="1"/>
        <i x="732" s="1"/>
        <i x="1121" s="1"/>
        <i x="2" s="1"/>
        <i x="1211" s="1"/>
        <i x="505" s="1"/>
        <i x="413" s="1"/>
        <i x="934" s="1"/>
        <i x="448" s="1"/>
        <i x="678" s="1"/>
        <i x="111" s="1"/>
        <i x="83" s="1"/>
        <i x="1318" s="1"/>
        <i x="268" s="1"/>
        <i x="635" s="1"/>
        <i x="673" s="1"/>
        <i x="312" s="1"/>
        <i x="1252" s="1"/>
        <i x="437" s="1"/>
        <i x="928" s="1"/>
        <i x="964" s="1"/>
        <i x="930" s="1"/>
        <i x="977" s="1"/>
        <i x="995" s="1"/>
        <i x="1251" s="1"/>
        <i x="1029" s="1"/>
        <i x="236" s="1"/>
        <i x="107" s="1"/>
        <i x="1099" s="1"/>
        <i x="705" s="1"/>
        <i x="633" s="1"/>
        <i x="271" s="1"/>
        <i x="1" s="1"/>
        <i x="550" s="1"/>
        <i x="710" s="1"/>
        <i x="1119" s="1"/>
        <i x="244" s="1"/>
        <i x="836" s="1"/>
        <i x="407" s="1"/>
        <i x="62" s="1"/>
        <i x="784" s="1"/>
        <i x="1162" s="1"/>
        <i x="123" s="1"/>
        <i x="1070" s="1"/>
        <i x="853" s="1"/>
        <i x="884" s="1"/>
        <i x="1106" s="1"/>
        <i x="250" s="1"/>
        <i x="883" s="1"/>
        <i x="555" s="1"/>
        <i x="537" s="1"/>
        <i x="1310" s="1"/>
        <i x="714" s="1"/>
        <i x="513" s="1"/>
        <i x="816" s="1"/>
        <i x="248" s="1"/>
        <i x="100" s="1"/>
        <i x="203" s="1"/>
        <i x="194" s="1"/>
        <i x="149" s="1"/>
        <i x="39" s="1"/>
        <i x="20" s="1"/>
        <i x="1004" s="1"/>
        <i x="1026" s="1"/>
        <i x="31" s="1"/>
        <i x="75" s="1"/>
        <i x="147" s="1"/>
        <i x="561" s="1"/>
        <i x="1122" s="1"/>
        <i x="822" s="1"/>
        <i x="116" s="1"/>
        <i x="642" s="1"/>
        <i x="1034" s="1"/>
        <i x="1159" s="1"/>
        <i x="327" s="1"/>
        <i x="809" s="1"/>
        <i x="898" s="1"/>
        <i x="263" s="1"/>
        <i x="1056" s="1"/>
        <i x="22" s="1"/>
        <i x="110" s="1"/>
        <i x="64" s="1"/>
        <i x="379" s="1"/>
        <i x="1281" s="1"/>
        <i x="429" s="1"/>
        <i x="1305" s="1"/>
        <i x="1058" s="1"/>
        <i x="1221" s="1"/>
        <i x="238" s="1"/>
        <i x="630" s="1"/>
        <i x="844" s="1"/>
        <i x="370" s="1"/>
        <i x="456" s="1"/>
        <i x="731" s="1"/>
        <i x="541" s="1"/>
        <i x="369" s="1"/>
        <i x="737" s="1"/>
        <i x="506" s="1"/>
        <i x="1002" s="1"/>
        <i x="1168" s="1"/>
        <i x="225" s="1"/>
        <i x="1066" s="1"/>
        <i x="1329" s="1"/>
        <i x="311" s="1"/>
        <i x="296" s="1"/>
        <i x="298" s="1"/>
        <i x="278" s="1"/>
        <i x="1303" s="1"/>
        <i x="535" s="1"/>
        <i x="272" s="1"/>
        <i x="458" s="1"/>
        <i x="1169" s="1"/>
        <i x="946" s="1"/>
        <i x="1140" s="1"/>
        <i x="1262" s="1"/>
        <i x="167" s="1"/>
        <i x="1005" s="1"/>
        <i x="41" s="1"/>
        <i x="443" s="1"/>
        <i x="495" s="1"/>
        <i x="219" s="1"/>
        <i x="447" s="1"/>
        <i x="115" s="1"/>
        <i x="14" s="1"/>
        <i x="936" s="1"/>
        <i x="1090" s="1"/>
        <i x="1167" s="1"/>
        <i x="243" s="1"/>
        <i x="48" s="1"/>
        <i x="180" s="1"/>
        <i x="811" s="1"/>
        <i x="1248" s="1"/>
        <i x="175" s="1"/>
        <i x="481" s="1"/>
        <i x="510" s="1"/>
        <i x="491" s="1"/>
        <i x="1334" s="1"/>
        <i x="935" s="1"/>
        <i x="264" s="1"/>
        <i x="269" s="1"/>
        <i x="275" s="1"/>
        <i x="960" s="1"/>
        <i x="1233" s="1"/>
        <i x="681" s="1"/>
        <i x="720" s="1"/>
        <i x="1245" s="1"/>
        <i x="837" s="1"/>
        <i x="1299" s="1"/>
        <i x="231" s="1"/>
        <i x="860" s="1"/>
        <i x="508" s="1"/>
        <i x="128" s="1"/>
        <i x="297" s="1"/>
        <i x="1226" s="1"/>
        <i x="390" s="1"/>
        <i x="410" s="1"/>
        <i x="392" s="1"/>
        <i x="1088" s="1"/>
        <i x="1028" s="1"/>
        <i x="539" s="1"/>
        <i x="738" s="1"/>
        <i x="433" s="1"/>
        <i x="1158" s="1"/>
        <i x="558" s="1"/>
        <i x="709" s="1"/>
        <i x="1042" s="1"/>
        <i x="777" s="1"/>
        <i x="782" s="1"/>
        <i x="1332" s="1"/>
        <i x="23" s="1"/>
        <i x="44" s="1"/>
        <i x="81" s="1"/>
        <i x="497" s="1"/>
        <i x="468" s="1"/>
        <i x="962" s="1"/>
        <i x="232" s="1"/>
        <i x="786" s="1"/>
        <i x="308" s="1"/>
        <i x="1307" s="1"/>
        <i x="598" s="1"/>
        <i x="1240" s="1"/>
        <i x="1021" s="1"/>
        <i x="546" s="1"/>
        <i x="359" s="1"/>
        <i x="545" s="1"/>
        <i x="523" s="1"/>
        <i x="1293" s="1"/>
        <i x="658" s="1"/>
        <i x="1179" s="1"/>
        <i x="791" s="1"/>
        <i x="707" s="1"/>
        <i x="422" s="1"/>
        <i x="318" s="1"/>
        <i x="1216" s="1"/>
        <i x="632" s="1"/>
        <i x="306" s="1"/>
        <i x="473" s="1"/>
        <i x="387" s="1"/>
        <i x="169" s="1"/>
        <i x="281" s="1"/>
        <i x="882" s="1"/>
        <i x="91" s="1"/>
        <i x="57" s="1"/>
        <i x="66" s="1"/>
        <i x="223" s="1"/>
        <i x="105" s="1"/>
        <i x="131" s="1"/>
        <i x="418" s="1"/>
        <i x="531" s="1"/>
        <i x="489" s="1"/>
        <i x="483" s="1"/>
        <i x="1249" s="1"/>
        <i x="1077" s="1"/>
        <i x="723" s="1"/>
        <i x="526" s="1"/>
        <i x="72" s="1"/>
        <i x="749" s="1"/>
        <i x="380" s="1"/>
        <i x="251" s="1"/>
        <i x="332" s="1"/>
        <i x="74" s="1"/>
        <i x="113" s="1"/>
        <i x="37" s="1"/>
        <i x="313" s="1"/>
        <i x="1209" s="1"/>
        <i x="1063" s="1"/>
        <i x="758" s="1"/>
        <i x="519" s="1"/>
        <i x="1084" s="1"/>
        <i x="1111" s="1"/>
        <i x="426" s="1"/>
        <i x="419" s="1"/>
        <i x="540" s="1"/>
        <i x="384" s="1"/>
        <i x="582" s="1"/>
        <i x="94" s="1"/>
        <i x="848" s="1"/>
        <i x="803" s="1"/>
        <i x="476" s="1"/>
        <i x="114" s="1"/>
        <i x="366" s="1"/>
        <i x="361" s="1"/>
        <i x="290" s="1"/>
        <i x="346" s="1"/>
        <i x="478" s="1"/>
        <i x="444" s="1"/>
        <i x="408" s="1"/>
        <i x="345" s="1"/>
        <i x="760" s="1"/>
        <i x="85" s="1"/>
        <i x="548" s="1"/>
        <i x="1134" s="1"/>
        <i x="277" s="1"/>
        <i x="990" s="1"/>
        <i x="1198" s="1"/>
        <i x="1243" s="1"/>
        <i x="93" s="1"/>
        <i x="502" s="1"/>
        <i x="28" s="1"/>
        <i x="1275" s="1"/>
        <i x="1315" s="1"/>
        <i x="1036" s="1"/>
        <i x="249" s="1"/>
        <i x="404" s="1"/>
        <i x="127" s="1"/>
        <i x="931" s="1"/>
        <i x="1156" s="1"/>
        <i x="774" s="1"/>
        <i x="133" s="1"/>
        <i x="779" s="1"/>
        <i x="1039" s="1"/>
        <i x="372" s="1"/>
        <i x="378" s="1"/>
        <i x="350" s="1"/>
        <i x="415" s="1"/>
        <i x="1270" s="1"/>
        <i x="155" s="1"/>
        <i x="520" s="1"/>
        <i x="1170" s="1"/>
        <i x="1276" s="1"/>
        <i x="627" s="1"/>
        <i x="873" s="1"/>
        <i x="700" s="1"/>
        <i x="1232" s="1"/>
        <i x="945" s="1"/>
        <i x="643" s="1"/>
        <i x="431" s="1"/>
        <i x="438" s="1"/>
        <i x="315" s="1"/>
        <i x="112" s="1"/>
        <i x="793" s="1"/>
        <i x="1131" s="1"/>
        <i x="240" s="1"/>
        <i x="76" s="1"/>
        <i x="172" s="1"/>
        <i x="466" s="1"/>
        <i x="536" s="1"/>
        <i x="496" s="1"/>
        <i x="365" s="1"/>
        <i x="360" s="1"/>
        <i x="780" s="1"/>
        <i x="670" s="1"/>
        <i x="467" s="1"/>
        <i x="764" s="1"/>
        <i x="1269" s="1"/>
        <i x="701" s="1"/>
        <i x="1037" s="1"/>
        <i x="206" s="1"/>
        <i x="406" s="1"/>
        <i x="77" s="1"/>
        <i x="375" s="1"/>
        <i x="975" s="1"/>
        <i x="1260" s="1"/>
        <i x="619" s="1"/>
        <i x="405" s="1"/>
        <i x="61" s="1"/>
        <i x="192" s="1"/>
        <i x="122" s="1"/>
        <i x="1192" s="1"/>
        <i x="606" s="1"/>
        <i x="1199" s="1"/>
        <i x="532" s="1"/>
        <i x="24" s="1"/>
        <i x="130" s="1"/>
        <i x="171" s="1"/>
        <i x="86" s="1"/>
        <i x="661" s="1"/>
        <i x="119" s="1"/>
        <i x="280" s="1"/>
        <i x="446" s="1"/>
        <i x="453" s="1"/>
        <i x="993" s="1"/>
        <i x="899" s="1"/>
        <i x="802" s="1"/>
        <i x="572" s="1"/>
        <i x="542" s="1"/>
        <i x="292" s="1"/>
        <i x="850" s="1"/>
        <i x="1182" s="1"/>
        <i x="1011" s="1"/>
        <i x="680" s="1"/>
        <i x="1141" s="1"/>
        <i x="504" s="1"/>
        <i x="78" s="1"/>
        <i x="957" s="1"/>
        <i x="711" s="1"/>
        <i x="903" s="1"/>
        <i x="530" s="1"/>
        <i x="588" s="1"/>
        <i x="699" s="1"/>
        <i x="339" s="1"/>
        <i x="340" s="1"/>
        <i x="400" s="1"/>
        <i x="507" s="1"/>
        <i x="1032" s="1"/>
        <i x="1345" s="1"/>
        <i x="38" s="1"/>
        <i x="178" s="1"/>
        <i x="457" s="1"/>
        <i x="374" s="1"/>
        <i x="176" s="1"/>
        <i x="547" s="1"/>
        <i x="163" s="1"/>
        <i x="335" s="1"/>
        <i x="488" s="1"/>
        <i x="382" s="1"/>
        <i x="1284" s="1"/>
        <i x="987" s="1"/>
        <i x="283" s="1"/>
        <i x="135" s="1"/>
        <i x="188" s="1"/>
        <i x="215" s="1"/>
        <i x="58" s="1"/>
        <i x="463" s="1"/>
        <i x="403" s="1"/>
        <i x="363" s="1"/>
        <i x="434" s="1"/>
        <i x="394" s="1"/>
        <i x="554" s="1"/>
        <i x="412" s="1"/>
        <i x="416" s="1"/>
        <i x="118" s="1"/>
        <i x="34" s="1"/>
        <i x="136" s="1"/>
        <i x="1003" s="1"/>
        <i x="1051" s="1"/>
        <i x="1108" s="1"/>
        <i x="246" s="1"/>
        <i x="285" s="1"/>
        <i x="1185" s="1"/>
        <i x="474" s="1"/>
        <i x="450" s="1"/>
        <i x="486" s="1"/>
        <i x="516" s="1"/>
        <i x="460" s="1"/>
        <i x="1294" s="1"/>
        <i x="336" s="1"/>
        <i x="445" s="1"/>
        <i x="414" s="1"/>
        <i x="388" s="1"/>
        <i x="237" s="1"/>
        <i x="494" s="1"/>
        <i x="843" s="1"/>
        <i x="1020" s="1"/>
        <i x="344" s="1"/>
        <i x="1210" s="1"/>
        <i x="511" s="1"/>
        <i x="538" s="1"/>
        <i x="71" s="1"/>
        <i x="912" s="1"/>
        <i x="304" s="1"/>
        <i x="266" s="1"/>
        <i x="195" s="1"/>
        <i x="234" s="1"/>
        <i x="1153" s="1"/>
        <i x="484" s="1"/>
        <i x="16" s="1"/>
        <i x="197" s="1"/>
        <i x="103" s="1"/>
        <i x="563" s="1"/>
        <i x="286" s="1"/>
        <i x="518" s="1"/>
        <i x="1203" s="1"/>
        <i x="1242" s="1"/>
        <i x="1123" s="1"/>
        <i x="527" s="1"/>
        <i x="1100" s="1"/>
        <i x="1205" s="1"/>
        <i x="70" s="1"/>
        <i x="1338" s="1"/>
        <i x="498" s="1"/>
        <i x="310" s="1"/>
        <i x="183" s="1"/>
        <i x="186" s="1"/>
        <i x="213" s="1"/>
        <i x="330" s="1"/>
        <i x="940" s="1"/>
        <i x="307" s="1"/>
        <i x="1206" s="1"/>
        <i x="499" s="1"/>
        <i x="1163" s="1"/>
        <i x="282" s="1"/>
        <i x="1331" s="1"/>
        <i x="168" s="1"/>
        <i x="270" s="1"/>
        <i x="556" s="1"/>
        <i x="544" s="1"/>
        <i x="1104" s="1"/>
        <i x="1342" s="1"/>
        <i x="604" s="1"/>
        <i x="1049" s="1"/>
        <i x="1218" s="1"/>
        <i x="108" s="1"/>
        <i x="67" s="1"/>
        <i x="150" s="1"/>
        <i x="472" s="1"/>
        <i x="500" s="1"/>
        <i x="1335" s="1"/>
        <i x="293" s="1"/>
        <i x="672" s="1"/>
        <i x="342" s="1"/>
        <i x="338" s="1"/>
        <i x="341" s="1"/>
        <i x="522" s="1"/>
        <i x="534" s="1"/>
        <i x="1291" s="1"/>
        <i x="255" s="1"/>
        <i x="265" s="1"/>
        <i x="1145" s="1"/>
        <i x="200" s="1"/>
        <i x="801" s="1"/>
        <i x="1187" s="1"/>
        <i x="79" s="1"/>
        <i x="480" s="1"/>
        <i x="493" s="1"/>
        <i x="1046" s="1"/>
        <i x="343" s="1"/>
        <i x="778" s="1"/>
        <i x="353" s="1"/>
        <i x="487" s="1"/>
        <i x="1313" s="1"/>
        <i x="371" s="1"/>
        <i x="364" s="1"/>
        <i x="377" s="1"/>
        <i x="368" s="1"/>
        <i x="334" s="1"/>
        <i x="1129" s="1"/>
        <i x="54" s="1"/>
        <i x="839" s="1"/>
        <i x="956" s="1"/>
        <i x="469" s="1"/>
        <i x="1282" s="1"/>
        <i x="875" s="1"/>
        <i x="800" s="1"/>
        <i x="1194" s="1"/>
        <i x="121" s="1"/>
        <i x="1302" s="1"/>
        <i x="1175" s="1"/>
        <i x="1336" s="1"/>
        <i x="944" s="1"/>
        <i x="1309" s="1"/>
        <i x="1271" s="1"/>
        <i x="1112" s="1"/>
        <i x="210" s="1"/>
        <i x="1109" s="1"/>
        <i x="1161" s="1"/>
        <i x="1024" s="1"/>
        <i x="354" s="1"/>
        <i x="348" s="1"/>
        <i x="454" s="1"/>
        <i x="524" s="1"/>
        <i x="1044" s="1"/>
        <i x="492" s="1"/>
        <i x="88" s="1"/>
        <i x="1178" s="1"/>
        <i x="1007" s="1"/>
        <i x="1102" s="1"/>
        <i x="299" s="1"/>
        <i x="1172" s="1"/>
        <i x="1259" s="1"/>
        <i x="1230" s="1"/>
        <i x="1097" s="1"/>
        <i x="449" s="1"/>
        <i x="503" s="1"/>
        <i x="552" s="1"/>
        <i x="397" s="1"/>
        <i x="174" s="1"/>
        <i x="1274" s="1"/>
        <i x="1322" s="1"/>
        <i x="966" s="1"/>
        <i x="1080" s="1"/>
        <i x="1195" s="1"/>
        <i x="1087" s="1"/>
        <i x="324" s="1"/>
        <i x="1031"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Bucket_Range" xr10:uid="{69D4E01E-340D-421A-921F-3BA0F084B5AE}" sourceName="Price Bucket Range">
  <pivotTables>
    <pivotTable tabId="11" name="PivotTable8"/>
  </pivotTables>
  <data>
    <tabular pivotCacheId="541560885">
      <items count="4">
        <i x="0" s="1"/>
        <i x="3" s="1"/>
        <i x="1" s="1"/>
        <i x="2"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in_category4" xr10:uid="{08FBEDDA-21C0-41BB-BC73-8F702ECB01F0}" sourceName="Main-category">
  <pivotTables>
    <pivotTable tabId="12" name="PivotTable9"/>
  </pivotTables>
  <data>
    <tabular pivotCacheId="541560885">
      <items count="9">
        <i x="7" s="1"/>
        <i x="0" s="1"/>
        <i x="1" s="1"/>
        <i x="8" s="1"/>
        <i x="4" s="1"/>
        <i x="5" s="1"/>
        <i x="2" s="1"/>
        <i x="3" s="1"/>
        <i x="6" s="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Percentage1" xr10:uid="{9FDD85D2-8D22-4209-B7C8-DC77F0EB6E1F}" sourceName="Discount Percentage">
  <pivotTables>
    <pivotTable tabId="12" name="PivotTable9"/>
  </pivotTables>
  <data>
    <tabular pivotCacheId="541560885">
      <items count="92">
        <i x="26" s="1"/>
        <i x="87" s="1"/>
        <i x="90" s="1"/>
        <i x="83" s="1"/>
        <i x="84" s="1"/>
        <i x="80" s="1"/>
        <i x="70" s="1"/>
        <i x="86" s="1"/>
        <i x="91" s="1"/>
        <i x="79" s="1"/>
        <i x="68" s="1"/>
        <i x="89" s="1"/>
        <i x="14" s="1"/>
        <i x="81" s="1"/>
        <i x="59" s="1"/>
        <i x="85" s="1"/>
        <i x="49" s="1"/>
        <i x="75" s="1"/>
        <i x="71" s="1"/>
        <i x="52" s="1"/>
        <i x="73" s="1"/>
        <i x="47" s="1"/>
        <i x="7" s="1"/>
        <i x="66" s="1"/>
        <i x="23" s="1"/>
        <i x="55" s="1"/>
        <i x="35" s="1"/>
        <i x="28" s="1"/>
        <i x="56" s="1"/>
        <i x="77" s="1"/>
        <i x="39" s="1"/>
        <i x="44" s="1"/>
        <i x="9" s="1"/>
        <i x="67" s="1"/>
        <i x="31" s="1"/>
        <i x="63" s="1"/>
        <i x="42" s="1"/>
        <i x="16" s="1"/>
        <i x="17" s="1"/>
        <i x="54" s="1"/>
        <i x="19" s="1"/>
        <i x="21" s="1"/>
        <i x="1" s="1"/>
        <i x="15" s="1"/>
        <i x="32" s="1"/>
        <i x="18" s="1"/>
        <i x="41" s="1"/>
        <i x="61" s="1"/>
        <i x="76" s="1"/>
        <i x="8" s="1"/>
        <i x="24" s="1"/>
        <i x="50" s="1"/>
        <i x="3" s="1"/>
        <i x="34" s="1"/>
        <i x="10" s="1"/>
        <i x="37" s="1"/>
        <i x="48" s="1"/>
        <i x="30" s="1"/>
        <i x="53" s="1"/>
        <i x="13" s="1"/>
        <i x="4" s="1"/>
        <i x="33" s="1"/>
        <i x="11" s="1"/>
        <i x="0" s="1"/>
        <i x="6" s="1"/>
        <i x="46" s="1"/>
        <i x="29" s="1"/>
        <i x="45" s="1"/>
        <i x="12" s="1"/>
        <i x="20" s="1"/>
        <i x="58" s="1"/>
        <i x="22" s="1"/>
        <i x="25" s="1"/>
        <i x="82" s="1"/>
        <i x="43" s="1"/>
        <i x="60" s="1"/>
        <i x="36" s="1"/>
        <i x="38" s="1"/>
        <i x="72" s="1"/>
        <i x="27" s="1"/>
        <i x="74" s="1"/>
        <i x="62" s="1"/>
        <i x="57" s="1"/>
        <i x="78" s="1"/>
        <i x="5" s="1"/>
        <i x="40" s="1"/>
        <i x="65" s="1"/>
        <i x="51" s="1"/>
        <i x="64" s="1"/>
        <i x="2" s="1"/>
        <i x="69" s="1"/>
        <i x="88" s="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_count" xr10:uid="{9B844D14-AE41-44AE-BD9A-83242B740615}" sourceName="rating_count">
  <pivotTables>
    <pivotTable tabId="6" name="PivotTable3"/>
  </pivotTables>
  <data>
    <tabular pivotCacheId="541560885">
      <items count="1144">
        <i x="1017" s="1"/>
        <i x="803" s="1"/>
        <i x="133" s="1"/>
        <i x="853" s="1"/>
        <i x="222" s="1"/>
        <i x="1067" s="1"/>
        <i x="1004" s="1"/>
        <i x="886" s="1"/>
        <i x="119" s="1"/>
        <i x="964" s="1"/>
        <i x="395" s="1"/>
        <i x="1003" s="1"/>
        <i x="1119" s="1"/>
        <i x="891" s="1"/>
        <i x="637" s="1"/>
        <i x="205" s="1"/>
        <i x="121" s="1"/>
        <i x="224" s="1"/>
        <i x="157" s="1"/>
        <i x="927" s="1"/>
        <i x="944" s="1"/>
        <i x="67" s="1"/>
        <i x="95" s="1"/>
        <i x="378" s="1"/>
        <i x="1131" s="1"/>
        <i x="223" s="1"/>
        <i x="920" s="1"/>
        <i x="218" s="1"/>
        <i x="910" s="1"/>
        <i x="206" s="1"/>
        <i x="937" s="1"/>
        <i x="951" s="1"/>
        <i x="1085" s="1"/>
        <i x="125" s="1"/>
        <i x="144" s="1"/>
        <i x="984" s="1"/>
        <i x="153" s="1"/>
        <i x="1084" s="1"/>
        <i x="812" s="1"/>
        <i x="215" s="1"/>
        <i x="689" s="1"/>
        <i x="724" s="1"/>
        <i x="942" s="1"/>
        <i x="104" s="1"/>
        <i x="1108" s="1"/>
        <i x="198" s="1"/>
        <i x="226" s="1"/>
        <i x="1025" s="1"/>
        <i x="616" s="1"/>
        <i x="844" s="1"/>
        <i x="892" s="1"/>
        <i x="1095" s="1"/>
        <i x="195" s="1"/>
        <i x="364" s="1"/>
        <i x="229" s="1"/>
        <i x="999" s="1"/>
        <i x="162" s="1"/>
        <i x="821" s="1"/>
        <i x="213" s="1"/>
        <i x="1137" s="1"/>
        <i x="371" s="1"/>
        <i x="211" s="1"/>
        <i x="851" s="1"/>
        <i x="377" s="1"/>
        <i x="71" s="1"/>
        <i x="230" s="1"/>
        <i x="93" s="1"/>
        <i x="1110" s="1"/>
        <i x="246" s="1"/>
        <i x="236" s="1"/>
        <i x="1054" s="1"/>
        <i x="59" s="1"/>
        <i x="237" s="1"/>
        <i x="326" s="1"/>
        <i x="1107" s="1"/>
        <i x="1042" s="1"/>
        <i x="1130" s="1"/>
        <i x="225" s="1"/>
        <i x="995" s="1"/>
        <i x="1094" s="1"/>
        <i x="1006" s="1"/>
        <i x="241" s="1"/>
        <i x="1126" s="1"/>
        <i x="25" s="1"/>
        <i x="189" s="1"/>
        <i x="1134" s="1"/>
        <i x="158" s="1"/>
        <i x="238" s="1"/>
        <i x="991" s="1"/>
        <i x="433" s="1"/>
        <i x="60" s="1"/>
        <i x="117" s="1"/>
        <i x="1083" s="1"/>
        <i x="221" s="1"/>
        <i x="1133" s="1"/>
        <i x="196" s="1"/>
        <i x="239" s="1"/>
        <i x="1105" s="1"/>
        <i x="850" s="1"/>
        <i x="356" s="1"/>
        <i x="562" s="1"/>
        <i x="181" s="1"/>
        <i x="392" s="1"/>
        <i x="170" s="1"/>
        <i x="940" s="1"/>
        <i x="956" s="1"/>
        <i x="122" s="1"/>
        <i x="576" s="1"/>
        <i x="784" s="1"/>
        <i x="1080" s="1"/>
        <i x="234" s="1"/>
        <i x="393" s="1"/>
        <i x="201" s="1"/>
        <i x="101" s="1"/>
        <i x="109" s="1"/>
        <i x="1103" s="1"/>
        <i x="903" s="1"/>
        <i x="806" s="1"/>
        <i x="186" s="1"/>
        <i x="985" s="1"/>
        <i x="1092" s="1"/>
        <i x="247" s="1"/>
        <i x="996" s="1"/>
        <i x="386" s="1"/>
        <i x="856" s="1"/>
        <i x="135" s="1"/>
        <i x="46" s="1"/>
        <i x="934" s="1"/>
        <i x="188" s="1"/>
        <i x="1020" s="1"/>
        <i x="976" s="1"/>
        <i x="1012" s="1"/>
        <i x="156" s="1"/>
        <i x="1056" s="1"/>
        <i x="128" s="1"/>
        <i x="140" s="1"/>
        <i x="612" s="1"/>
        <i x="30" s="1"/>
        <i x="166" s="1"/>
        <i x="663" s="1"/>
        <i x="630" s="1"/>
        <i x="1036" s="1"/>
        <i x="116" s="1"/>
        <i x="583" s="1"/>
        <i x="232" s="1"/>
        <i x="1019" s="1"/>
        <i x="65" s="1"/>
        <i x="528" s="1"/>
        <i x="147" s="1"/>
        <i x="743" s="1"/>
        <i x="380" s="1"/>
        <i x="753" s="1"/>
        <i x="701" s="1"/>
        <i x="1046" s="1"/>
        <i x="73" s="1"/>
        <i x="693" s="1"/>
        <i x="180" s="1"/>
        <i x="653" s="1"/>
        <i x="865" s="1"/>
        <i x="877" s="1"/>
        <i x="55" s="1"/>
        <i x="1129" s="1"/>
        <i x="56" s="1"/>
        <i x="974" s="1"/>
        <i x="35" s="1"/>
        <i x="950" s="1"/>
        <i x="390" s="1"/>
        <i x="178" s="1"/>
        <i x="1141" s="1"/>
        <i x="179" s="1"/>
        <i x="849" s="1"/>
        <i x="171" s="1"/>
        <i x="670" s="1"/>
        <i x="142" s="1"/>
        <i x="143" s="1"/>
        <i x="41" s="1"/>
        <i x="89" s="1"/>
        <i x="202" s="1"/>
        <i x="209" s="1"/>
        <i x="1079" s="1"/>
        <i x="1115" s="1"/>
        <i x="1023" s="1"/>
        <i x="66" s="1"/>
        <i x="240" s="1"/>
        <i x="875" s="1"/>
        <i x="926" s="1"/>
        <i x="1037" s="1"/>
        <i x="1030" s="1"/>
        <i x="997" s="1"/>
        <i x="177" s="1"/>
        <i x="610" s="1"/>
        <i x="33" s="1"/>
        <i x="126" s="1"/>
        <i x="906" s="1"/>
        <i x="1049" s="1"/>
        <i x="91" s="1"/>
        <i x="96" s="1"/>
        <i x="677" s="1"/>
        <i x="361" s="1"/>
        <i x="63" s="1"/>
        <i x="808" s="1"/>
        <i x="872" s="1"/>
        <i x="1034" s="1"/>
        <i x="134" s="1"/>
        <i x="1022" s="1"/>
        <i x="1002" s="1"/>
        <i x="233" s="1"/>
        <i x="839" s="1"/>
        <i x="968" s="1"/>
        <i x="455" s="1"/>
        <i x="954" s="1"/>
        <i x="48" s="1"/>
        <i x="698" s="1"/>
        <i x="627" s="1"/>
        <i x="381" s="1"/>
        <i x="1028" s="1"/>
        <i x="409" s="1"/>
        <i x="731" s="1"/>
        <i x="1065" s="1"/>
        <i x="207" s="1"/>
        <i x="1109" s="1"/>
        <i x="388" s="1"/>
        <i x="1057" s="1"/>
        <i x="975" s="1"/>
        <i x="357" s="1"/>
        <i x="85" s="1"/>
        <i x="399" s="1"/>
        <i x="1112" s="1"/>
        <i x="1100" s="1"/>
        <i x="957" s="1"/>
        <i x="837" s="1"/>
        <i x="146" s="1"/>
        <i x="17" s="1"/>
        <i x="661" s="1"/>
        <i x="1104" s="1"/>
        <i x="358" s="1"/>
        <i x="1058" s="1"/>
        <i x="235" s="1"/>
        <i x="150" s="1"/>
        <i x="200" s="1"/>
        <i x="1116" s="1"/>
        <i x="791" s="1"/>
        <i x="68" s="1"/>
        <i x="542" s="1"/>
        <i x="172" s="1"/>
        <i x="114" s="1"/>
        <i x="980" s="1"/>
        <i x="161" s="1"/>
        <i x="977" s="1"/>
        <i x="987" s="1"/>
        <i x="29" s="1"/>
        <i x="792" s="1"/>
        <i x="534" s="1"/>
        <i x="993" s="1"/>
        <i x="212" s="1"/>
        <i x="1069" s="1"/>
        <i x="988" s="1"/>
        <i x="836" s="1"/>
        <i x="1008" s="1"/>
        <i x="686" s="1"/>
        <i x="216" s="1"/>
        <i x="588" s="1"/>
        <i x="866" s="1"/>
        <i x="88" s="1"/>
        <i x="79" s="1"/>
        <i x="828" s="1"/>
        <i x="1086" s="1"/>
        <i x="1060" s="1"/>
        <i x="917" s="1"/>
        <i x="782" s="1"/>
        <i x="31" s="1"/>
        <i x="76" s="1"/>
        <i x="1075" s="1"/>
        <i x="526" s="1"/>
        <i x="1139" s="1"/>
        <i x="704" s="1"/>
        <i x="77" s="1"/>
        <i x="1039" s="1"/>
        <i x="1118" s="1"/>
        <i x="885" s="1"/>
        <i x="92" s="1"/>
        <i x="1136" s="1"/>
        <i x="167" s="1"/>
        <i x="783" s="1"/>
        <i x="560" s="1"/>
        <i x="1071" s="1"/>
        <i x="898" s="1"/>
        <i x="127" s="1"/>
        <i x="1117" s="1"/>
        <i x="591" s="1"/>
        <i x="184" s="1"/>
        <i x="164" s="1"/>
        <i x="863" s="1"/>
        <i x="97" s="1"/>
        <i x="100" s="1"/>
        <i x="666" s="1"/>
        <i x="811" s="1"/>
        <i x="890" s="1"/>
        <i x="1066" s="1"/>
        <i x="52" s="1"/>
        <i x="306" s="1"/>
        <i x="185" s="1"/>
        <i x="928" s="1"/>
        <i x="694" s="1"/>
        <i x="106" s="1"/>
        <i x="1123" s="1"/>
        <i x="112" s="1"/>
        <i x="963" s="1"/>
        <i x="297" s="1"/>
        <i x="946" s="1"/>
        <i x="1097" s="1"/>
        <i x="64" s="1"/>
        <i x="1063" s="1"/>
        <i x="243" s="1"/>
        <i x="1062" s="1"/>
        <i x="751" s="1"/>
        <i x="966" s="1"/>
        <i x="363" s="1"/>
        <i x="897" s="1"/>
        <i x="168" s="1"/>
        <i x="228" s="1"/>
        <i x="401" s="1"/>
        <i x="1124" s="1"/>
        <i x="564" s="1"/>
        <i x="527" s="1"/>
        <i x="754" s="1"/>
        <i x="217" s="1"/>
        <i x="845" s="1"/>
        <i x="880" s="1"/>
        <i x="82" s="1"/>
        <i x="422" s="1"/>
        <i x="129" s="1"/>
        <i x="373" s="1"/>
        <i x="1059" s="1"/>
        <i x="870" s="1"/>
        <i x="208" s="1"/>
        <i x="881" s="1"/>
        <i x="613" s="1"/>
        <i x="735" s="1"/>
        <i x="1081" s="1"/>
        <i x="718" s="1"/>
        <i x="930" s="1"/>
        <i x="281" s="1"/>
        <i x="550" s="1"/>
        <i x="220" s="1"/>
        <i x="829" s="1"/>
        <i x="90" s="1"/>
        <i x="938" s="1"/>
        <i x="948" s="1"/>
        <i x="818" s="1"/>
        <i x="893" s="1"/>
        <i x="823" s="1"/>
        <i x="1090" s="1"/>
        <i x="319" s="1"/>
        <i x="472" s="1"/>
        <i x="62" s="1"/>
        <i x="300" s="1"/>
        <i x="191" s="1"/>
        <i x="385" s="1"/>
        <i x="955" s="1"/>
        <i x="913" s="1"/>
        <i x="1074" s="1"/>
        <i x="1128" s="1"/>
        <i x="638" s="1"/>
        <i x="1072" s="1"/>
        <i x="832" s="1"/>
        <i x="1044" s="1"/>
        <i x="249" s="1"/>
        <i x="654" s="1"/>
        <i x="744" s="1"/>
        <i x="592" s="1"/>
        <i x="28" s="1"/>
        <i x="341" s="1"/>
        <i x="94" s="1"/>
        <i x="986" s="1"/>
        <i x="960" s="1"/>
        <i x="75" s="1"/>
        <i x="554" s="1"/>
        <i x="1031" s="1"/>
        <i x="912" s="1"/>
        <i x="503" s="1"/>
        <i x="958" s="1"/>
        <i x="760" s="1"/>
        <i x="687" s="1"/>
        <i x="481" s="1"/>
        <i x="750" s="1"/>
        <i x="922" s="1"/>
        <i x="949" s="1"/>
        <i x="190" s="1"/>
        <i x="573" s="1"/>
        <i x="929" s="1"/>
        <i x="360" s="1"/>
        <i x="825" s="1"/>
        <i x="227" s="1"/>
        <i x="344" s="1"/>
        <i x="914" s="1"/>
        <i x="50" s="1"/>
        <i x="904" s="1"/>
        <i x="155" s="1"/>
        <i x="11" s="1"/>
        <i x="321" s="1"/>
        <i x="645" s="1"/>
        <i x="1055" s="1"/>
        <i x="1135" s="1"/>
        <i x="692" s="1"/>
        <i x="1038" s="1"/>
        <i x="972" s="1"/>
        <i x="990" s="1"/>
        <i x="729" s="1"/>
        <i x="1048" s="1"/>
        <i x="1068" s="1"/>
        <i x="342" s="1"/>
        <i x="387" s="1"/>
        <i x="741" s="1"/>
        <i x="1087" s="1"/>
        <i x="148" s="1"/>
        <i x="800" s="1"/>
        <i x="971" s="1"/>
        <i x="626" s="1"/>
        <i x="362" s="1"/>
        <i x="641" s="1"/>
        <i x="842" s="1"/>
        <i x="609" s="1"/>
        <i x="705" s="1"/>
        <i x="748" s="1"/>
        <i x="1138" s="1"/>
        <i x="611" s="1"/>
        <i x="730" s="1"/>
        <i x="1113" s="1"/>
        <i x="1088" s="1"/>
        <i x="87" s="1"/>
        <i x="725" s="1"/>
        <i x="1078" s="1"/>
        <i x="983" s="1"/>
        <i x="764" s="1"/>
        <i x="679" s="1"/>
        <i x="656" s="1"/>
        <i x="149" s="1"/>
        <i x="333" s="1"/>
        <i x="132" s="1"/>
        <i x="1127" s="1"/>
        <i x="108" s="1"/>
        <i x="1125" s="1"/>
        <i x="57" s="1"/>
        <i x="795" s="1"/>
        <i x="923" s="1"/>
        <i x="732" s="1"/>
        <i x="1111" s="1"/>
        <i x="24" s="1"/>
        <i x="858" s="1"/>
        <i x="553" s="1"/>
        <i x="84" s="1"/>
        <i x="558" s="1"/>
        <i x="947" s="1"/>
        <i x="896" s="1"/>
        <i x="546" s="1"/>
        <i x="697" s="1"/>
        <i x="939" s="1"/>
        <i x="722" s="1"/>
        <i x="799" s="1"/>
        <i x="182" s="1"/>
        <i x="740" s="1"/>
        <i x="244" s="1"/>
        <i x="136" s="1"/>
        <i x="47" s="1"/>
        <i x="774" s="1"/>
        <i x="841" s="1"/>
        <i x="214" s="1"/>
        <i x="683" s="1"/>
        <i x="655" s="1"/>
        <i x="889" s="1"/>
        <i x="470" s="1"/>
        <i x="231" s="1"/>
        <i x="644" s="1"/>
        <i x="1007" s="1"/>
        <i x="480" s="1"/>
        <i x="367" s="1"/>
        <i x="541" s="1"/>
        <i x="802" s="1"/>
        <i x="335" s="1"/>
        <i x="397" s="1"/>
        <i x="900" s="1"/>
        <i x="568" s="1"/>
        <i x="1121" s="1"/>
        <i x="1052" s="1"/>
        <i x="347" s="1"/>
        <i x="536" s="1"/>
        <i x="667" s="1"/>
        <i x="152" s="1"/>
        <i x="810" s="1"/>
        <i x="330" s="1"/>
        <i x="895" s="1"/>
        <i x="1053" s="1"/>
        <i x="1050" s="1"/>
        <i x="103" s="1"/>
        <i x="204" s="1"/>
        <i x="721" s="1"/>
        <i x="835" s="1"/>
        <i x="436" s="1"/>
        <i x="291" s="1"/>
        <i x="459" s="1"/>
        <i x="615" s="1"/>
        <i x="530" s="1"/>
        <i x="733" s="1"/>
        <i x="352" s="1"/>
        <i x="517" s="1"/>
        <i x="245" s="1"/>
        <i x="1106" s="1"/>
        <i x="1021" s="1"/>
        <i x="699" s="1"/>
        <i x="794" s="1"/>
        <i x="969" s="1"/>
        <i x="123" s="1"/>
        <i x="759" s="1"/>
        <i x="1043" s="1"/>
        <i x="86" s="1"/>
        <i x="662" s="1"/>
        <i x="311" s="1"/>
        <i x="747" s="1"/>
        <i x="967" s="1"/>
        <i x="107" s="1"/>
        <i x="676" s="1"/>
        <i x="847" s="1"/>
        <i x="1098" s="1"/>
        <i x="1032" s="1"/>
        <i x="545" s="1"/>
        <i x="978" s="1"/>
        <i x="908" s="1"/>
        <i x="953" s="1"/>
        <i x="902" s="1"/>
        <i x="1093" s="1"/>
        <i x="1009" s="1"/>
        <i x="989" s="1"/>
        <i x="45" s="1"/>
        <i x="485" s="1"/>
        <i x="1077" s="1"/>
        <i x="899" s="1"/>
        <i x="1096" s="1"/>
        <i x="633" s="1"/>
        <i x="1140" s="1"/>
        <i x="80" s="1"/>
        <i x="688" s="1"/>
        <i x="943" s="1"/>
        <i x="1064" s="1"/>
        <i x="707" s="1"/>
        <i x="1091" s="1"/>
        <i x="647" s="1"/>
        <i x="857" s="1"/>
        <i x="854" s="1"/>
        <i x="192" s="1"/>
        <i x="620" s="1"/>
        <i x="887" s="1"/>
        <i x="981" s="1"/>
        <i x="848" s="1"/>
        <i x="296" s="1"/>
        <i x="1033" s="1"/>
        <i x="327" s="1"/>
        <i x="491" s="1"/>
        <i x="635" s="1"/>
        <i x="668" s="1"/>
        <i x="492" s="1"/>
        <i x="1013" s="1"/>
        <i x="945" s="1"/>
        <i x="878" s="1"/>
        <i x="665" s="1"/>
        <i x="118" s="1"/>
        <i x="921" s="1"/>
        <i x="379" s="1"/>
        <i x="197" s="1"/>
        <i x="21" s="1"/>
        <i x="994" s="1"/>
        <i x="736" s="1"/>
        <i x="570" s="1"/>
        <i x="374" s="1"/>
        <i x="499" s="1"/>
        <i x="12" s="1"/>
        <i x="745" s="1"/>
        <i x="768" s="1"/>
        <i x="1014" s="1"/>
        <i x="497" s="1"/>
        <i x="918" s="1"/>
        <i x="793" s="1"/>
        <i x="742" s="1"/>
        <i x="749" s="1"/>
        <i x="325" s="1"/>
        <i x="400" s="1"/>
        <i x="911" s="1"/>
        <i x="623" s="1"/>
        <i x="624" s="1"/>
        <i x="1041" s="1"/>
        <i x="726" s="1"/>
        <i x="1001" s="1"/>
        <i x="1047" s="1"/>
        <i x="477" s="1"/>
        <i x="941" s="1"/>
        <i x="278" s="1"/>
        <i x="691" s="1"/>
        <i x="1018" s="1"/>
        <i x="876" s="1"/>
        <i x="1015" s="1"/>
        <i x="834" s="1"/>
        <i x="788" s="1"/>
        <i x="138" s="1"/>
        <i x="113" s="1"/>
        <i x="720" s="1"/>
        <i x="649" s="1"/>
        <i x="173" s="1"/>
        <i x="636" s="1"/>
        <i x="549" s="1"/>
        <i x="519" s="1"/>
        <i x="684" s="1"/>
        <i x="444" s="1"/>
        <i x="429" s="1"/>
        <i x="629" s="1"/>
        <i x="916" s="1"/>
        <i x="1122" s="1"/>
        <i x="651" s="1"/>
        <i x="1099" s="1"/>
        <i x="959" s="1"/>
        <i x="187" s="1"/>
        <i x="504" s="1"/>
        <i x="1089" s="1"/>
        <i x="727" s="1"/>
        <i x="307" s="1"/>
        <i x="973" s="1"/>
        <i x="1035" s="1"/>
        <i x="111" s="1"/>
        <i x="329" s="1"/>
        <i x="700" s="1"/>
        <i x="734" s="1"/>
        <i x="658" s="1"/>
        <i x="124" s="1"/>
        <i x="595" s="1"/>
        <i x="203" s="1"/>
        <i x="868" s="1"/>
        <i x="778" s="1"/>
        <i x="1070" s="1"/>
        <i x="561" s="1"/>
        <i x="383" s="1"/>
        <i x="772" s="1"/>
        <i x="1132" s="1"/>
        <i x="515" s="1"/>
        <i x="81" s="1"/>
        <i x="1073" s="1"/>
        <i x="130" s="1"/>
        <i x="74" s="1"/>
        <i x="365" s="1"/>
        <i x="604" s="1"/>
        <i x="137" s="1"/>
        <i x="590" s="1"/>
        <i x="163" s="1"/>
        <i x="1102" s="1"/>
        <i x="1143" s="1"/>
        <i x="49" s="1"/>
        <i x="51" s="1"/>
        <i x="552" s="1"/>
        <i x="1027" s="1"/>
        <i x="351" s="1"/>
        <i x="449" s="1"/>
        <i x="457" s="1"/>
        <i x="301" s="1"/>
        <i x="1011" s="1"/>
        <i x="952" s="1"/>
        <i x="523" s="1"/>
        <i x="1005" s="1"/>
        <i x="34" s="1"/>
        <i x="702" s="1"/>
        <i x="145" s="1"/>
        <i x="746" s="1"/>
        <i x="614" s="1"/>
        <i x="407" s="1"/>
        <i x="598" s="1"/>
        <i x="286" s="1"/>
        <i x="345" s="1"/>
        <i x="646" s="1"/>
        <i x="982" s="1"/>
        <i x="169" s="1"/>
        <i x="933" s="1"/>
        <i x="719" s="1"/>
        <i x="61" s="1"/>
        <i x="539" s="1"/>
        <i x="323" s="1"/>
        <i x="1016" s="1"/>
        <i x="1114" s="1"/>
        <i x="254" s="1"/>
        <i x="2" s="1"/>
        <i x="1082" s="1"/>
        <i x="817" s="1"/>
        <i x="843" s="1"/>
        <i x="1061" s="1"/>
        <i x="979" s="1"/>
        <i x="1142" s="1"/>
        <i x="557" s="1"/>
        <i x="605" s="1"/>
        <i x="786" s="1"/>
        <i x="998" s="1"/>
        <i x="40" s="1"/>
        <i x="44" s="1"/>
        <i x="463" s="1"/>
        <i x="715" s="1"/>
        <i x="154" s="1"/>
        <i x="551" s="1"/>
        <i x="366" s="1"/>
        <i x="376" s="1"/>
        <i x="770" s="1"/>
        <i x="883" s="1"/>
        <i x="625" s="1"/>
        <i x="672" s="1"/>
        <i x="160" s="1"/>
        <i x="293" s="1"/>
        <i x="525" s="1"/>
        <i x="478" s="1"/>
        <i x="484" s="1"/>
        <i x="584" s="1"/>
        <i x="194" s="1"/>
        <i x="418" s="1"/>
        <i x="375" s="1"/>
        <i x="932" s="1"/>
        <i x="267" s="1"/>
        <i x="619" s="1"/>
        <i x="1010" s="1"/>
        <i x="961" s="1"/>
        <i x="924" s="1"/>
        <i x="632" s="1"/>
        <i x="587" s="1"/>
        <i x="453" s="1"/>
        <i x="907" s="1"/>
        <i x="398" s="1"/>
        <i x="496" s="1"/>
        <i x="905" s="1"/>
        <i x="336" s="1"/>
        <i x="20" s="1"/>
        <i x="529" s="1"/>
        <i x="728" s="1"/>
        <i x="318" s="1"/>
        <i x="440" s="1"/>
        <i x="468" s="1"/>
        <i x="901" s="1"/>
        <i x="822" s="1"/>
        <i x="680" s="1"/>
        <i x="1076" s="1"/>
        <i x="935" s="1"/>
        <i x="798" s="1"/>
        <i x="39" s="1"/>
        <i x="538" s="1"/>
        <i x="628" s="1"/>
        <i x="72" s="1"/>
        <i x="664" s="1"/>
        <i x="602" s="1"/>
        <i x="384" s="1"/>
        <i x="925" s="1"/>
        <i x="992" s="1"/>
        <i x="833" s="1"/>
        <i x="1120" s="1"/>
        <i x="652" s="1"/>
        <i x="120" s="1"/>
        <i x="659" s="1"/>
        <i x="70" s="1"/>
        <i x="622" s="1"/>
        <i x="257" s="1"/>
        <i x="657" s="1"/>
        <i x="682" s="1"/>
        <i x="660" s="1"/>
        <i x="712" s="1"/>
        <i x="710" s="1"/>
        <i x="372" s="1"/>
        <i x="859" s="1"/>
        <i x="139" s="1"/>
        <i x="18" s="1"/>
        <i x="643" s="1"/>
        <i x="1051" s="1"/>
        <i x="618" s="1"/>
        <i x="487" s="1"/>
        <i x="299" s="1"/>
        <i x="579" s="1"/>
        <i x="709" s="1"/>
        <i x="970" s="1"/>
        <i x="884" s="1"/>
        <i x="1029" s="1"/>
        <i x="601" s="1"/>
        <i x="919" s="1"/>
        <i x="574" s="1"/>
        <i x="310" s="1"/>
        <i x="909" s="1"/>
        <i x="824" s="1"/>
        <i x="486" s="1"/>
        <i x="464" s="1"/>
        <i x="437" s="1"/>
        <i x="862" s="1"/>
        <i x="773" s="1"/>
        <i x="1040" s="1"/>
        <i x="1026" s="1"/>
        <i x="16" s="1"/>
        <i x="183" s="1"/>
        <i x="38" s="1"/>
        <i x="22" s="1"/>
        <i x="461" s="1"/>
        <i x="678" s="1"/>
        <i x="650" s="1"/>
        <i x="500" s="1"/>
        <i x="706" s="1"/>
        <i x="262" s="1"/>
        <i x="99" s="1"/>
        <i x="931" s="1"/>
        <i x="462" s="1"/>
        <i x="634" s="1"/>
        <i x="855" s="1"/>
        <i x="805" s="1"/>
        <i x="15" s="1"/>
        <i x="673" s="1"/>
        <i x="83" s="1"/>
        <i x="915" s="1"/>
        <i x="869" s="1"/>
        <i x="695" s="1"/>
        <i x="282" s="1"/>
        <i x="860" s="1"/>
        <i x="962" s="1"/>
        <i x="757" s="1"/>
        <i x="9" s="1"/>
        <i x="873" s="1"/>
        <i x="642" s="1"/>
        <i x="32" s="1"/>
        <i x="458" s="1"/>
        <i x="738" s="1"/>
        <i x="493" s="1"/>
        <i x="250" s="1"/>
        <i x="711" s="1"/>
        <i x="608" s="1"/>
        <i x="777" s="1"/>
        <i x="819" s="1"/>
        <i x="769" s="1"/>
        <i x="1101" s="1"/>
        <i x="174" s="1"/>
        <i x="276" s="1"/>
        <i x="716" s="1"/>
        <i x="368" s="1"/>
        <i x="263" s="1"/>
        <i x="419" s="1"/>
        <i x="888" s="1"/>
        <i x="796" s="1"/>
        <i x="567" s="1"/>
        <i x="816" s="1"/>
        <i x="708" s="1"/>
        <i x="309" s="1"/>
        <i x="396" s="1"/>
        <i x="563" s="1"/>
        <i x="283" s="1"/>
        <i x="852" s="1"/>
        <i x="430" s="1"/>
        <i x="219" s="1"/>
        <i x="879" s="1"/>
        <i x="452" s="1"/>
        <i x="532" s="1"/>
        <i x="565" s="1"/>
        <i x="894" s="1"/>
        <i x="494" s="1"/>
        <i x="6" s="1"/>
        <i x="304" s="1"/>
        <i x="450" s="1"/>
        <i x="1045" s="1"/>
        <i x="840" s="1"/>
        <i x="438" s="1"/>
        <i x="1000" s="1"/>
        <i x="807" s="1"/>
        <i x="767" s="1"/>
        <i x="820" s="1"/>
        <i x="556" s="1"/>
        <i x="531" s="1"/>
        <i x="681" s="1"/>
        <i x="265" s="1"/>
        <i x="965" s="1"/>
        <i x="714" s="1"/>
        <i x="814" s="1"/>
        <i x="739" s="1"/>
        <i x="19" s="1"/>
        <i x="338" s="1"/>
        <i x="674" s="1"/>
        <i x="314" s="1"/>
        <i x="4" s="1"/>
        <i x="324" s="1"/>
        <i x="277" s="1"/>
        <i x="394" s="1"/>
        <i x="432" s="1"/>
        <i x="790" s="1"/>
        <i x="1024" s="1"/>
        <i x="507" s="1"/>
        <i x="586" s="1"/>
        <i x="603" s="1"/>
        <i x="255" s="1"/>
        <i x="831" s="1"/>
        <i x="501" s="1"/>
        <i x="252" s="1"/>
        <i x="322" s="1"/>
        <i x="871" s="1"/>
        <i x="456" s="1"/>
        <i x="298" s="1"/>
        <i x="582" s="1"/>
        <i x="838" s="1"/>
        <i x="936" s="1"/>
        <i x="758" s="1"/>
        <i x="346" s="1"/>
        <i x="606" s="1"/>
        <i x="303" s="1"/>
        <i x="13" s="1"/>
        <i x="165" s="1"/>
        <i x="271" s="1"/>
        <i x="280" s="1"/>
        <i x="343" s="1"/>
        <i x="826" s="1"/>
        <i x="535" s="1"/>
        <i x="248" s="1"/>
        <i x="827" s="1"/>
        <i x="389" s="1"/>
        <i x="58" s="1"/>
        <i x="578" s="1"/>
        <i x="289" s="1"/>
        <i x="597" s="1"/>
        <i x="572" s="1"/>
        <i x="524" s="1"/>
        <i x="717" s="1"/>
        <i x="26" s="1"/>
        <i x="864" s="1"/>
        <i x="332" s="1"/>
        <i x="498" s="1"/>
        <i x="516" s="1"/>
        <i x="176" s="1"/>
        <i x="273" s="1"/>
        <i x="447" s="1"/>
        <i x="639" s="1"/>
        <i x="413" s="1"/>
        <i x="776" s="1"/>
        <i x="259" s="1"/>
        <i x="416" s="1"/>
        <i x="339" s="1"/>
        <i x="270" s="1"/>
        <i x="640" s="1"/>
        <i x="78" s="1"/>
        <i x="596" s="1"/>
        <i x="269" s="1"/>
        <i x="359" s="1"/>
        <i x="737" s="1"/>
        <i x="489" s="1"/>
        <i x="131" s="1"/>
        <i x="577" s="1"/>
        <i x="771" s="1"/>
        <i x="775" s="1"/>
        <i x="780" s="1"/>
        <i x="0" s="1"/>
        <i x="274" s="1"/>
        <i x="509" s="1"/>
        <i x="43" s="1"/>
        <i x="412" s="1"/>
        <i x="294" s="1"/>
        <i x="5" s="1"/>
        <i x="593" s="1"/>
        <i x="175" s="1"/>
        <i x="755" s="1"/>
        <i x="801" s="1"/>
        <i x="520" s="1"/>
        <i x="580" s="1"/>
        <i x="543" s="1"/>
        <i x="285" s="1"/>
        <i x="569" s="1"/>
        <i x="474" s="1"/>
        <i x="559" s="1"/>
        <i x="713" s="1"/>
        <i x="813" s="1"/>
        <i x="555" s="1"/>
        <i x="599" s="1"/>
        <i x="846" s="1"/>
        <i x="473" s="1"/>
        <i x="316" s="1"/>
        <i x="348" s="1"/>
        <i x="439" s="1"/>
        <i x="37" s="1"/>
        <i x="513" s="1"/>
        <i x="547" s="1"/>
        <i x="575" s="1"/>
        <i x="242" s="1"/>
        <i x="251" s="1"/>
        <i x="354" s="1"/>
        <i x="404" s="1"/>
        <i x="391" s="1"/>
        <i x="428" s="1"/>
        <i x="454" s="1"/>
        <i x="882" s="1"/>
        <i x="98" s="1"/>
        <i x="69" s="1"/>
        <i x="424" s="1"/>
        <i x="334" s="1"/>
        <i x="272" s="1"/>
        <i x="340" s="1"/>
        <i x="425" s="1"/>
        <i x="53" s="1"/>
        <i x="115" s="1"/>
        <i x="441" s="1"/>
        <i x="268" s="1"/>
        <i x="696" s="1"/>
        <i x="7" s="1"/>
        <i x="537" s="1"/>
        <i x="315" s="1"/>
        <i x="600" s="1"/>
        <i x="787" s="1"/>
        <i x="514" s="1"/>
        <i x="328" s="1"/>
        <i x="607" s="1"/>
        <i x="763" s="1"/>
        <i x="350" s="1"/>
        <i x="312" s="1"/>
        <i x="14" s="1"/>
        <i x="284" s="1"/>
        <i x="830" s="1"/>
        <i x="426" s="1"/>
        <i x="594" s="1"/>
        <i x="471" s="1"/>
        <i x="434" s="1"/>
        <i x="469" s="1"/>
        <i x="193" s="1"/>
        <i x="482" s="1"/>
        <i x="23" s="1"/>
        <i x="465" s="1"/>
        <i x="815" s="1"/>
        <i x="199" s="1"/>
        <i x="785" s="1"/>
        <i x="382" s="1"/>
        <i x="867" s="1"/>
        <i x="287" s="1"/>
        <i x="789" s="1"/>
        <i x="505" s="1"/>
        <i x="369" s="1"/>
        <i x="797" s="1"/>
        <i x="804" s="1"/>
        <i x="617" s="1"/>
        <i x="581" s="1"/>
        <i x="781" s="1"/>
        <i x="690" s="1"/>
        <i x="533" s="1"/>
        <i x="105" s="1"/>
        <i x="295" s="1"/>
        <i x="648" s="1"/>
        <i x="861" s="1"/>
        <i x="279" s="1"/>
        <i x="1" s="1"/>
        <i x="779" s="1"/>
        <i x="151" s="1"/>
        <i x="671" s="1"/>
        <i x="761" s="1"/>
        <i x="703" s="1"/>
        <i x="54" s="1"/>
        <i x="266" s="1"/>
        <i x="809" s="1"/>
        <i x="512" s="1"/>
        <i x="476" s="1"/>
        <i x="305" s="1"/>
        <i x="445" s="1"/>
        <i x="589" s="1"/>
        <i x="308" s="1"/>
        <i x="435" s="1"/>
        <i x="475" s="1"/>
        <i x="502" s="1"/>
        <i x="874" s="1"/>
        <i x="766" s="1"/>
        <i x="421" s="1"/>
        <i x="521" s="1"/>
        <i x="466" s="1"/>
        <i x="451" s="1"/>
        <i x="349" s="1"/>
        <i x="261" s="1"/>
        <i x="320" s="1"/>
        <i x="479" s="1"/>
        <i x="406" s="1"/>
        <i x="765" s="1"/>
        <i x="518" s="1"/>
        <i x="420" s="1"/>
        <i x="506" s="1"/>
        <i x="256" s="1"/>
        <i x="353" s="1"/>
        <i x="410" s="1"/>
        <i x="317" s="1"/>
        <i x="490" s="1"/>
        <i x="540" s="1"/>
        <i x="427" s="1"/>
        <i x="102" s="1"/>
        <i x="566" s="1"/>
        <i x="442" s="1"/>
        <i x="290" s="1"/>
        <i x="685" s="1"/>
        <i x="571" s="1"/>
        <i x="27" s="1"/>
        <i x="159" s="1"/>
        <i x="669" s="1"/>
        <i x="423" s="1"/>
        <i x="548" s="1"/>
        <i x="302" s="1"/>
        <i x="508" s="1"/>
        <i x="752" s="1"/>
        <i x="431" s="1"/>
        <i x="355" s="1"/>
        <i x="42" s="1"/>
        <i x="585" s="1"/>
        <i x="417" s="1"/>
        <i x="511" s="1"/>
        <i x="3" s="1"/>
        <i x="288" s="1"/>
        <i x="488" s="1"/>
        <i x="675" s="1"/>
        <i x="370" s="1"/>
        <i x="723" s="1"/>
        <i x="460" s="1"/>
        <i x="415" s="1"/>
        <i x="621" s="1"/>
        <i x="36" s="1"/>
        <i x="443" s="1"/>
        <i x="467" s="1"/>
        <i x="522" s="1"/>
        <i x="756" s="1"/>
        <i x="258" s="1"/>
        <i x="403" s="1"/>
        <i x="448" s="1"/>
        <i x="292" s="1"/>
        <i x="411" s="1"/>
        <i x="495" s="1"/>
        <i x="446" s="1"/>
        <i x="313" s="1"/>
        <i x="141" s="1"/>
        <i x="253" s="1"/>
        <i x="8" s="1"/>
        <i x="110" s="1"/>
        <i x="408" s="1"/>
        <i x="510" s="1"/>
        <i x="414" s="1"/>
        <i x="337" s="1"/>
        <i x="260" s="1"/>
        <i x="631" s="1"/>
        <i x="405" s="1"/>
        <i x="762" s="1"/>
        <i x="544" s="1"/>
        <i x="331" s="1"/>
        <i x="275" s="1"/>
        <i x="402" s="1"/>
        <i x="264" s="1"/>
        <i x="483" s="1"/>
        <i x="10" s="1"/>
        <i x="21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category 1" xr10:uid="{715E40B2-EFF0-41AE-814C-1D9653B16840}" cache="Slicer_Sub_category_1" caption="Sub-category 1" rowHeight="257175"/>
  <slicer name="Discount Percentage" xr10:uid="{3C18FB7D-5616-48D8-9026-D5292085BEAE}" cache="Slicer_Discount_Percentage" caption="Discount Percentag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xr10:uid="{1B0CB5A0-51B9-46A9-B76B-EE685062F472}" cache="Slicer_Product_Name" caption="Product Name" rowHeight="257175"/>
  <slicer name="Main-category" xr10:uid="{CE38D548-433C-4204-92C2-81A790BB91FA}" cache="Slicer_Main_category" caption="Main-category"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in-category 1" xr10:uid="{4031F3E2-6972-470A-B544-6079B61CA27C}" cache="Slicer_Main_category1" caption="Main-category" rowHeight="257175"/>
  <slicer name="rating_count" xr10:uid="{7B45F181-7A50-4C4A-A5DA-9ABAB86360AF}" cache="Slicer_rating_count" caption="rating_count"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in-category 2" xr10:uid="{058EB4EB-BF29-46AB-9183-B21BC772E679}" cache="Slicer_Main_category2" caption="Main-category" rowHeight="257175"/>
  <slicer name="Discounted Price" xr10:uid="{E7F45D66-6946-4F10-9502-7EBDC7AF1B7D}" cache="Slicer_Discounted_Price" caption="Discounted Price" rowHeight="257175"/>
  <slicer name="Actual Price" xr10:uid="{486053E9-407D-4206-8B2E-E82C0185E962}" cache="Slicer_Actual_Price" caption="Actual Price"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1" xr10:uid="{CFFE43C7-FE04-44EE-8276-257B9ADCAC7F}" cache="Slicer_Product_Name1" caption="Product Name" rowHeight="257175"/>
  <slicer name="rating" xr10:uid="{4E4958AE-E91F-4701-8152-59A2C903FD85}" cache="Slicer_rating" caption="rating" rowHeight="257175"/>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in-category 3" xr10:uid="{5CCCA5C7-C5AD-47F3-A689-D363775A5338}" cache="Slicer_Main_category3" caption="Main-category" rowHeight="257175"/>
  <slicer name="Estimated Revenue" xr10:uid="{A6FEA0B6-0CD6-4370-ADC5-90503101B06F}" cache="Slicer_Estimated_Revenue" caption="Estimated Revenue" rowHeight="257175"/>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ID" xr10:uid="{45AE97E3-54C5-4393-A208-D93E2C905573}" cache="Slicer_Product_ID" caption="Product ID" rowHeight="257175"/>
  <slicer name="Price Bucket Range" xr10:uid="{ED3C74DA-E481-46A5-86A9-9714003EF36D}" cache="Slicer_Price_Bucket_Range" caption="Price Bucket Range" rowHeight="257175"/>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in-category 4" xr10:uid="{974EF1EA-6BA8-4D33-9B6F-7CB0771AAE84}" cache="Slicer_Main_category4" caption="Main-category" rowHeight="257175"/>
  <slicer name="Discount Percentage 1" xr10:uid="{20D657A5-8B6E-4DAE-ACBD-4706A5301A30}" cache="Slicer_Discount_Percentage1" caption="Discount Percentage" rowHeight="257175"/>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category 2" xr10:uid="{9AA86B76-0E32-489B-BD13-179F758EBF1C}" cache="Slicer_Sub_category_1" caption="Sub-category 1" rowHeight="257175"/>
  <slicer name="Discount Percentage 2" xr10:uid="{CE7CDC05-603D-4439-9751-CB0DFFBA0A81}" cache="Slicer_Discount_Percentage" caption="Discount Percentage" rowHeight="257175"/>
  <slicer name="Actual Price 1" xr10:uid="{3DB35F92-E751-45DB-AF42-EF4387ED37CF}" cache="Slicer_Actual_Price" caption="Actual Price" rowHeight="257175"/>
  <slicer name="Product Name 2" xr10:uid="{193ADDB0-79EE-47B0-877A-0A6C16E6E1B2}" cache="Slicer_Product_Name1" caption="Product Name"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9.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20547-FAB0-4897-802A-596D147ABB9E}">
  <dimension ref="A3:B13"/>
  <sheetViews>
    <sheetView workbookViewId="0">
      <selection activeCell="B4" sqref="B4"/>
    </sheetView>
  </sheetViews>
  <sheetFormatPr defaultRowHeight="15"/>
  <cols>
    <col min="1" max="1" width="20.6640625" bestFit="1" customWidth="1"/>
    <col min="2" max="2" width="28.77734375" bestFit="1" customWidth="1"/>
  </cols>
  <sheetData>
    <row r="3" spans="1:2">
      <c r="A3" s="8" t="s">
        <v>3003</v>
      </c>
      <c r="B3" t="s">
        <v>3005</v>
      </c>
    </row>
    <row r="4" spans="1:2">
      <c r="A4" s="9" t="s">
        <v>2891</v>
      </c>
      <c r="B4" s="10">
        <v>0.42</v>
      </c>
    </row>
    <row r="5" spans="1:2">
      <c r="A5" s="9" t="s">
        <v>2812</v>
      </c>
      <c r="B5" s="10">
        <v>0.54024282560706416</v>
      </c>
    </row>
    <row r="6" spans="1:2">
      <c r="A6" s="9" t="s">
        <v>2691</v>
      </c>
      <c r="B6" s="10">
        <v>0.50828897338403023</v>
      </c>
    </row>
    <row r="7" spans="1:2">
      <c r="A7" s="9" t="s">
        <v>2953</v>
      </c>
      <c r="B7" s="10">
        <v>0.53</v>
      </c>
    </row>
    <row r="8" spans="1:2">
      <c r="A8" s="9" t="s">
        <v>2745</v>
      </c>
      <c r="B8" s="10">
        <v>0.40120535714285727</v>
      </c>
    </row>
    <row r="9" spans="1:2">
      <c r="A9" s="9" t="s">
        <v>2882</v>
      </c>
      <c r="B9" s="10">
        <v>0.57499999999999996</v>
      </c>
    </row>
    <row r="10" spans="1:2">
      <c r="A10" s="9" t="s">
        <v>2874</v>
      </c>
      <c r="B10" s="10">
        <v>0.45999999999999996</v>
      </c>
    </row>
    <row r="11" spans="1:2">
      <c r="A11" s="9" t="s">
        <v>2877</v>
      </c>
      <c r="B11" s="10">
        <v>0.12354838709677421</v>
      </c>
    </row>
    <row r="12" spans="1:2">
      <c r="A12" s="9" t="s">
        <v>2885</v>
      </c>
      <c r="B12" s="10">
        <v>0</v>
      </c>
    </row>
    <row r="13" spans="1:2">
      <c r="A13" s="9" t="s">
        <v>3004</v>
      </c>
      <c r="B13" s="10">
        <v>0.47691467576791774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407C-A07C-41FF-8390-4CECA0E3F786}">
  <dimension ref="A3:B13"/>
  <sheetViews>
    <sheetView workbookViewId="0">
      <selection activeCell="A3" sqref="A3"/>
    </sheetView>
  </sheetViews>
  <sheetFormatPr defaultRowHeight="15"/>
  <cols>
    <col min="1" max="1" width="20.6640625" bestFit="1" customWidth="1"/>
    <col min="2" max="2" width="21.109375" bestFit="1" customWidth="1"/>
  </cols>
  <sheetData>
    <row r="3" spans="1:2">
      <c r="A3" s="8" t="s">
        <v>3003</v>
      </c>
      <c r="B3" t="s">
        <v>3006</v>
      </c>
    </row>
    <row r="4" spans="1:2">
      <c r="A4" s="9" t="s">
        <v>2891</v>
      </c>
      <c r="B4" s="10">
        <v>1</v>
      </c>
    </row>
    <row r="5" spans="1:2">
      <c r="A5" s="9" t="s">
        <v>2812</v>
      </c>
      <c r="B5" s="10">
        <v>453</v>
      </c>
    </row>
    <row r="6" spans="1:2">
      <c r="A6" s="9" t="s">
        <v>2691</v>
      </c>
      <c r="B6" s="10">
        <v>526</v>
      </c>
    </row>
    <row r="7" spans="1:2">
      <c r="A7" s="9" t="s">
        <v>2953</v>
      </c>
      <c r="B7" s="10">
        <v>1</v>
      </c>
    </row>
    <row r="8" spans="1:2">
      <c r="A8" s="9" t="s">
        <v>2745</v>
      </c>
      <c r="B8" s="10">
        <v>448</v>
      </c>
    </row>
    <row r="9" spans="1:2">
      <c r="A9" s="9" t="s">
        <v>2882</v>
      </c>
      <c r="B9" s="10">
        <v>2</v>
      </c>
    </row>
    <row r="10" spans="1:2">
      <c r="A10" s="9" t="s">
        <v>2874</v>
      </c>
      <c r="B10" s="10">
        <v>2</v>
      </c>
    </row>
    <row r="11" spans="1:2">
      <c r="A11" s="9" t="s">
        <v>2877</v>
      </c>
      <c r="B11" s="10">
        <v>31</v>
      </c>
    </row>
    <row r="12" spans="1:2">
      <c r="A12" s="9" t="s">
        <v>2885</v>
      </c>
      <c r="B12" s="10">
        <v>1</v>
      </c>
    </row>
    <row r="13" spans="1:2">
      <c r="A13" s="9" t="s">
        <v>3004</v>
      </c>
      <c r="B13" s="10">
        <v>1465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36384-97FA-4CC5-BFC1-B2D182248EED}">
  <dimension ref="A3:B13"/>
  <sheetViews>
    <sheetView workbookViewId="0">
      <selection activeCell="A3" sqref="A3"/>
    </sheetView>
  </sheetViews>
  <sheetFormatPr defaultRowHeight="15"/>
  <cols>
    <col min="1" max="1" width="20.6640625" bestFit="1" customWidth="1"/>
    <col min="2" max="2" width="18.44140625" bestFit="1" customWidth="1"/>
  </cols>
  <sheetData>
    <row r="3" spans="1:2">
      <c r="A3" s="8" t="s">
        <v>3003</v>
      </c>
      <c r="B3" t="s">
        <v>3007</v>
      </c>
    </row>
    <row r="4" spans="1:2">
      <c r="A4" s="9" t="s">
        <v>2891</v>
      </c>
      <c r="B4" s="10">
        <v>1118</v>
      </c>
    </row>
    <row r="5" spans="1:2">
      <c r="A5" s="9" t="s">
        <v>2812</v>
      </c>
      <c r="B5" s="10">
        <v>7728689</v>
      </c>
    </row>
    <row r="6" spans="1:2">
      <c r="A6" s="9" t="s">
        <v>2691</v>
      </c>
      <c r="B6" s="10">
        <v>15778848</v>
      </c>
    </row>
    <row r="7" spans="1:2">
      <c r="A7" s="9" t="s">
        <v>2953</v>
      </c>
      <c r="B7" s="10">
        <v>3663</v>
      </c>
    </row>
    <row r="8" spans="1:2">
      <c r="A8" s="9" t="s">
        <v>2745</v>
      </c>
      <c r="B8" s="10">
        <v>2991069</v>
      </c>
    </row>
    <row r="9" spans="1:2">
      <c r="A9" s="9" t="s">
        <v>2882</v>
      </c>
      <c r="B9" s="10">
        <v>8566</v>
      </c>
    </row>
    <row r="10" spans="1:2">
      <c r="A10" s="9" t="s">
        <v>2874</v>
      </c>
      <c r="B10" s="10">
        <v>88882</v>
      </c>
    </row>
    <row r="11" spans="1:2">
      <c r="A11" s="9" t="s">
        <v>2877</v>
      </c>
      <c r="B11" s="10">
        <v>149675</v>
      </c>
    </row>
    <row r="12" spans="1:2">
      <c r="A12" s="9" t="s">
        <v>2885</v>
      </c>
      <c r="B12" s="10">
        <v>15867</v>
      </c>
    </row>
    <row r="13" spans="1:2">
      <c r="A13" s="9" t="s">
        <v>3004</v>
      </c>
      <c r="B13" s="10">
        <v>26766377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1EF91-55E8-4856-911D-541FBA53F86C}">
  <dimension ref="A3:C13"/>
  <sheetViews>
    <sheetView workbookViewId="0">
      <selection activeCell="B3" sqref="B3"/>
    </sheetView>
  </sheetViews>
  <sheetFormatPr defaultRowHeight="15"/>
  <cols>
    <col min="1" max="1" width="20.6640625" bestFit="1" customWidth="1"/>
    <col min="2" max="2" width="25.5546875" bestFit="1" customWidth="1"/>
    <col min="3" max="3" width="20.88671875" bestFit="1" customWidth="1"/>
  </cols>
  <sheetData>
    <row r="3" spans="1:3">
      <c r="A3" s="8" t="s">
        <v>3003</v>
      </c>
      <c r="B3" t="s">
        <v>3008</v>
      </c>
      <c r="C3" t="s">
        <v>3009</v>
      </c>
    </row>
    <row r="4" spans="1:3">
      <c r="A4" s="9" t="s">
        <v>2891</v>
      </c>
      <c r="B4" s="10">
        <v>2339</v>
      </c>
      <c r="C4" s="10">
        <v>4000</v>
      </c>
    </row>
    <row r="5" spans="1:3">
      <c r="A5" s="9" t="s">
        <v>2812</v>
      </c>
      <c r="B5" s="10">
        <v>845.44728476821194</v>
      </c>
      <c r="C5" s="10">
        <v>1683.6231346578368</v>
      </c>
    </row>
    <row r="6" spans="1:3">
      <c r="A6" s="9" t="s">
        <v>2691</v>
      </c>
      <c r="B6" s="10">
        <v>5965.88783269962</v>
      </c>
      <c r="C6" s="10">
        <v>9880.1257142857139</v>
      </c>
    </row>
    <row r="7" spans="1:3">
      <c r="A7" s="9" t="s">
        <v>2953</v>
      </c>
      <c r="B7" s="10">
        <v>899</v>
      </c>
      <c r="C7" s="10">
        <v>1900</v>
      </c>
    </row>
    <row r="8" spans="1:3">
      <c r="A8" s="9" t="s">
        <v>2745</v>
      </c>
      <c r="B8" s="10">
        <v>2330.6156473214287</v>
      </c>
      <c r="C8" s="10">
        <v>4162.0736607142853</v>
      </c>
    </row>
    <row r="9" spans="1:3">
      <c r="A9" s="9" t="s">
        <v>2882</v>
      </c>
      <c r="B9" s="10">
        <v>337</v>
      </c>
      <c r="C9" s="10">
        <v>799</v>
      </c>
    </row>
    <row r="10" spans="1:3">
      <c r="A10" s="9" t="s">
        <v>2874</v>
      </c>
      <c r="B10" s="10">
        <v>638</v>
      </c>
      <c r="C10" s="10">
        <v>1347</v>
      </c>
    </row>
    <row r="11" spans="1:3">
      <c r="A11" s="9" t="s">
        <v>2877</v>
      </c>
      <c r="B11" s="10">
        <v>301.58064516129031</v>
      </c>
      <c r="C11" s="10">
        <v>397.19354838709677</v>
      </c>
    </row>
    <row r="12" spans="1:3">
      <c r="A12" s="9" t="s">
        <v>2885</v>
      </c>
      <c r="B12" s="10">
        <v>150</v>
      </c>
      <c r="C12" s="10">
        <v>150</v>
      </c>
    </row>
    <row r="13" spans="1:3">
      <c r="A13" s="9" t="s">
        <v>3004</v>
      </c>
      <c r="B13" s="10">
        <v>3126.1757201365181</v>
      </c>
      <c r="C13" s="10">
        <v>5353.1497814207651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45B5-E9C2-45F8-B63D-1599CF01EA79}">
  <dimension ref="A3:B30"/>
  <sheetViews>
    <sheetView topLeftCell="A3" workbookViewId="0">
      <selection activeCell="A3" sqref="A3"/>
    </sheetView>
  </sheetViews>
  <sheetFormatPr defaultRowHeight="15"/>
  <cols>
    <col min="1" max="1" width="12.77734375" bestFit="1" customWidth="1"/>
    <col min="2" max="2" width="21.109375" bestFit="1" customWidth="1"/>
  </cols>
  <sheetData>
    <row r="3" spans="1:2">
      <c r="A3" s="8" t="s">
        <v>3003</v>
      </c>
      <c r="B3" t="s">
        <v>3006</v>
      </c>
    </row>
    <row r="4" spans="1:2">
      <c r="A4" s="9">
        <v>2</v>
      </c>
      <c r="B4" s="10">
        <v>1</v>
      </c>
    </row>
    <row r="5" spans="1:2">
      <c r="A5" s="9">
        <v>2.2999999999999998</v>
      </c>
      <c r="B5" s="10">
        <v>1</v>
      </c>
    </row>
    <row r="6" spans="1:2">
      <c r="A6" s="9">
        <v>2.6</v>
      </c>
      <c r="B6" s="10">
        <v>1</v>
      </c>
    </row>
    <row r="7" spans="1:2">
      <c r="A7" s="9">
        <v>2.8</v>
      </c>
      <c r="B7" s="10">
        <v>2</v>
      </c>
    </row>
    <row r="8" spans="1:2">
      <c r="A8" s="9">
        <v>2.9</v>
      </c>
      <c r="B8" s="10">
        <v>1</v>
      </c>
    </row>
    <row r="9" spans="1:2">
      <c r="A9" s="9">
        <v>3</v>
      </c>
      <c r="B9" s="10">
        <v>4</v>
      </c>
    </row>
    <row r="10" spans="1:2">
      <c r="A10" s="9">
        <v>3.1</v>
      </c>
      <c r="B10" s="10">
        <v>4</v>
      </c>
    </row>
    <row r="11" spans="1:2">
      <c r="A11" s="9">
        <v>3.2</v>
      </c>
      <c r="B11" s="10">
        <v>2</v>
      </c>
    </row>
    <row r="12" spans="1:2">
      <c r="A12" s="9">
        <v>3.3</v>
      </c>
      <c r="B12" s="10">
        <v>16</v>
      </c>
    </row>
    <row r="13" spans="1:2">
      <c r="A13" s="9">
        <v>3.4</v>
      </c>
      <c r="B13" s="10">
        <v>10</v>
      </c>
    </row>
    <row r="14" spans="1:2">
      <c r="A14" s="9">
        <v>3.5</v>
      </c>
      <c r="B14" s="10">
        <v>26</v>
      </c>
    </row>
    <row r="15" spans="1:2">
      <c r="A15" s="9">
        <v>3.6</v>
      </c>
      <c r="B15" s="10">
        <v>35</v>
      </c>
    </row>
    <row r="16" spans="1:2">
      <c r="A16" s="9">
        <v>3.7</v>
      </c>
      <c r="B16" s="10">
        <v>42</v>
      </c>
    </row>
    <row r="17" spans="1:2">
      <c r="A17" s="9">
        <v>3.8</v>
      </c>
      <c r="B17" s="10">
        <v>86</v>
      </c>
    </row>
    <row r="18" spans="1:2">
      <c r="A18" s="9">
        <v>3.9</v>
      </c>
      <c r="B18" s="10">
        <v>123</v>
      </c>
    </row>
    <row r="19" spans="1:2">
      <c r="A19" s="9">
        <v>4</v>
      </c>
      <c r="B19" s="10">
        <v>181</v>
      </c>
    </row>
    <row r="20" spans="1:2">
      <c r="A20" s="9">
        <v>4.0999999999999996</v>
      </c>
      <c r="B20" s="10">
        <v>244</v>
      </c>
    </row>
    <row r="21" spans="1:2">
      <c r="A21" s="9">
        <v>4.2</v>
      </c>
      <c r="B21" s="10">
        <v>228</v>
      </c>
    </row>
    <row r="22" spans="1:2">
      <c r="A22" s="9">
        <v>4.3</v>
      </c>
      <c r="B22" s="10">
        <v>230</v>
      </c>
    </row>
    <row r="23" spans="1:2">
      <c r="A23" s="9">
        <v>4.4000000000000004</v>
      </c>
      <c r="B23" s="10">
        <v>123</v>
      </c>
    </row>
    <row r="24" spans="1:2">
      <c r="A24" s="9">
        <v>4.5</v>
      </c>
      <c r="B24" s="10">
        <v>75</v>
      </c>
    </row>
    <row r="25" spans="1:2">
      <c r="A25" s="9">
        <v>4.5999999999999996</v>
      </c>
      <c r="B25" s="10">
        <v>17</v>
      </c>
    </row>
    <row r="26" spans="1:2">
      <c r="A26" s="9">
        <v>4.7</v>
      </c>
      <c r="B26" s="10">
        <v>6</v>
      </c>
    </row>
    <row r="27" spans="1:2">
      <c r="A27" s="9">
        <v>4.8</v>
      </c>
      <c r="B27" s="10">
        <v>3</v>
      </c>
    </row>
    <row r="28" spans="1:2">
      <c r="A28" s="9">
        <v>5</v>
      </c>
      <c r="B28" s="10">
        <v>3</v>
      </c>
    </row>
    <row r="29" spans="1:2">
      <c r="A29" s="9" t="s">
        <v>1236</v>
      </c>
      <c r="B29" s="10">
        <v>1</v>
      </c>
    </row>
    <row r="30" spans="1:2">
      <c r="A30" s="9" t="s">
        <v>3004</v>
      </c>
      <c r="B30" s="10">
        <v>1465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EEB77-9726-4587-9169-B5E1ABD38D95}">
  <dimension ref="A3:B13"/>
  <sheetViews>
    <sheetView workbookViewId="0">
      <selection activeCell="B4" sqref="B4"/>
    </sheetView>
  </sheetViews>
  <sheetFormatPr defaultRowHeight="15"/>
  <cols>
    <col min="1" max="1" width="20.6640625" bestFit="1" customWidth="1"/>
    <col min="2" max="2" width="24.21875" bestFit="1" customWidth="1"/>
  </cols>
  <sheetData>
    <row r="3" spans="1:2">
      <c r="A3" s="8" t="s">
        <v>3003</v>
      </c>
      <c r="B3" t="s">
        <v>3010</v>
      </c>
    </row>
    <row r="4" spans="1:2">
      <c r="A4" s="9" t="s">
        <v>2891</v>
      </c>
      <c r="B4" s="10">
        <v>4472000</v>
      </c>
    </row>
    <row r="5" spans="1:2">
      <c r="A5" s="9" t="s">
        <v>2812</v>
      </c>
      <c r="B5" s="10">
        <v>12614808460.58</v>
      </c>
    </row>
    <row r="6" spans="1:2">
      <c r="A6" s="9" t="s">
        <v>2691</v>
      </c>
      <c r="B6" s="10">
        <v>98020806794</v>
      </c>
    </row>
    <row r="7" spans="1:2">
      <c r="A7" s="9" t="s">
        <v>2953</v>
      </c>
      <c r="B7" s="10">
        <v>6959700</v>
      </c>
    </row>
    <row r="8" spans="1:2">
      <c r="A8" s="9" t="s">
        <v>2745</v>
      </c>
      <c r="B8" s="10">
        <v>10459722337</v>
      </c>
    </row>
    <row r="9" spans="1:2">
      <c r="A9" s="9" t="s">
        <v>2882</v>
      </c>
      <c r="B9" s="10">
        <v>6163434</v>
      </c>
    </row>
    <row r="10" spans="1:2">
      <c r="A10" s="9" t="s">
        <v>2874</v>
      </c>
      <c r="B10" s="10">
        <v>151117062</v>
      </c>
    </row>
    <row r="11" spans="1:2">
      <c r="A11" s="9" t="s">
        <v>2877</v>
      </c>
      <c r="B11" s="10">
        <v>60778817</v>
      </c>
    </row>
    <row r="12" spans="1:2">
      <c r="A12" s="9" t="s">
        <v>2885</v>
      </c>
      <c r="B12" s="10">
        <v>2380050</v>
      </c>
    </row>
    <row r="13" spans="1:2">
      <c r="A13" s="9" t="s">
        <v>3004</v>
      </c>
      <c r="B13" s="10">
        <v>121327208654.58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FC51F-CB6F-485C-B555-72B198488647}">
  <dimension ref="A3:B8"/>
  <sheetViews>
    <sheetView workbookViewId="0">
      <selection activeCell="B3" sqref="B3"/>
    </sheetView>
  </sheetViews>
  <sheetFormatPr defaultRowHeight="15"/>
  <cols>
    <col min="1" max="1" width="12.77734375" bestFit="1" customWidth="1"/>
    <col min="2" max="2" width="18" bestFit="1" customWidth="1"/>
  </cols>
  <sheetData>
    <row r="3" spans="1:2">
      <c r="A3" s="8" t="s">
        <v>3003</v>
      </c>
      <c r="B3" t="s">
        <v>3015</v>
      </c>
    </row>
    <row r="4" spans="1:2">
      <c r="A4" s="9" t="s">
        <v>3011</v>
      </c>
      <c r="B4" s="10">
        <v>934</v>
      </c>
    </row>
    <row r="5" spans="1:2">
      <c r="A5" s="9" t="s">
        <v>3014</v>
      </c>
      <c r="B5" s="10">
        <v>37</v>
      </c>
    </row>
    <row r="6" spans="1:2">
      <c r="A6" s="9" t="s">
        <v>3012</v>
      </c>
      <c r="B6" s="10">
        <v>181</v>
      </c>
    </row>
    <row r="7" spans="1:2">
      <c r="A7" s="9" t="s">
        <v>3013</v>
      </c>
      <c r="B7" s="10">
        <v>313</v>
      </c>
    </row>
    <row r="8" spans="1:2">
      <c r="A8" s="9" t="s">
        <v>3004</v>
      </c>
      <c r="B8" s="10">
        <v>1465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F50E6-6102-4771-89FC-8F1F35DE36E5}">
  <dimension ref="A3:B13"/>
  <sheetViews>
    <sheetView workbookViewId="0">
      <selection activeCell="B3" sqref="B3"/>
    </sheetView>
  </sheetViews>
  <sheetFormatPr defaultRowHeight="15"/>
  <cols>
    <col min="1" max="1" width="20.6640625" bestFit="1" customWidth="1"/>
    <col min="2" max="2" width="28.77734375" bestFit="1" customWidth="1"/>
  </cols>
  <sheetData>
    <row r="3" spans="1:2">
      <c r="A3" s="8" t="s">
        <v>3003</v>
      </c>
      <c r="B3" t="s">
        <v>3005</v>
      </c>
    </row>
    <row r="4" spans="1:2">
      <c r="A4" s="9" t="s">
        <v>2891</v>
      </c>
      <c r="B4" s="10">
        <v>0.42</v>
      </c>
    </row>
    <row r="5" spans="1:2">
      <c r="A5" s="9" t="s">
        <v>2812</v>
      </c>
      <c r="B5" s="10">
        <v>0.54024282560706416</v>
      </c>
    </row>
    <row r="6" spans="1:2">
      <c r="A6" s="9" t="s">
        <v>2691</v>
      </c>
      <c r="B6" s="10">
        <v>0.50828897338403023</v>
      </c>
    </row>
    <row r="7" spans="1:2">
      <c r="A7" s="9" t="s">
        <v>2953</v>
      </c>
      <c r="B7" s="10">
        <v>0.53</v>
      </c>
    </row>
    <row r="8" spans="1:2">
      <c r="A8" s="9" t="s">
        <v>2745</v>
      </c>
      <c r="B8" s="10">
        <v>0.40120535714285727</v>
      </c>
    </row>
    <row r="9" spans="1:2">
      <c r="A9" s="9" t="s">
        <v>2882</v>
      </c>
      <c r="B9" s="10">
        <v>0.57499999999999996</v>
      </c>
    </row>
    <row r="10" spans="1:2">
      <c r="A10" s="9" t="s">
        <v>2874</v>
      </c>
      <c r="B10" s="10">
        <v>0.45999999999999996</v>
      </c>
    </row>
    <row r="11" spans="1:2">
      <c r="A11" s="9" t="s">
        <v>2877</v>
      </c>
      <c r="B11" s="10">
        <v>0.12354838709677421</v>
      </c>
    </row>
    <row r="12" spans="1:2">
      <c r="A12" s="9" t="s">
        <v>2885</v>
      </c>
      <c r="B12" s="10">
        <v>0</v>
      </c>
    </row>
    <row r="13" spans="1:2">
      <c r="A13" s="9" t="s">
        <v>3004</v>
      </c>
      <c r="B13" s="10">
        <v>0.47691467576791774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1296-1257-5D43-8568-0253C032CFA3}">
  <dimension ref="A1:Q1466"/>
  <sheetViews>
    <sheetView topLeftCell="H1" workbookViewId="0">
      <selection activeCell="Q12" sqref="Q12"/>
    </sheetView>
  </sheetViews>
  <sheetFormatPr defaultColWidth="11.5546875" defaultRowHeight="15"/>
  <cols>
    <col min="2" max="2" width="11.5546875" style="2"/>
    <col min="3" max="3" width="7" customWidth="1"/>
    <col min="4" max="4" width="5.6640625" customWidth="1"/>
    <col min="5" max="5" width="6.44140625" customWidth="1"/>
    <col min="6" max="6" width="6.33203125" customWidth="1"/>
    <col min="7" max="7" width="8.5546875" customWidth="1"/>
    <col min="8" max="8" width="11.6640625" style="4" customWidth="1"/>
    <col min="9" max="9" width="11.6640625" style="5" customWidth="1"/>
    <col min="10" max="10" width="11.6640625" style="6" customWidth="1"/>
    <col min="12" max="12" width="11.44140625" style="1" bestFit="1" customWidth="1"/>
    <col min="13" max="13" width="14.5546875" bestFit="1" customWidth="1"/>
  </cols>
  <sheetData>
    <row r="1" spans="1:17">
      <c r="A1" t="s">
        <v>2993</v>
      </c>
      <c r="B1" s="3" t="s">
        <v>1437</v>
      </c>
      <c r="C1" t="s">
        <v>2988</v>
      </c>
      <c r="D1" t="s">
        <v>2989</v>
      </c>
      <c r="E1" t="s">
        <v>2990</v>
      </c>
      <c r="F1" t="s">
        <v>2991</v>
      </c>
      <c r="G1" t="s">
        <v>2992</v>
      </c>
      <c r="H1" s="4" t="s">
        <v>2995</v>
      </c>
      <c r="I1" s="5" t="s">
        <v>2996</v>
      </c>
      <c r="J1" s="6" t="s">
        <v>2997</v>
      </c>
      <c r="K1" t="s">
        <v>2998</v>
      </c>
      <c r="L1" s="1" t="s">
        <v>2999</v>
      </c>
      <c r="M1" t="s">
        <v>3000</v>
      </c>
      <c r="N1" t="s">
        <v>3001</v>
      </c>
      <c r="O1" t="s">
        <v>3002</v>
      </c>
    </row>
    <row r="2" spans="1:17">
      <c r="A2" t="s">
        <v>0</v>
      </c>
      <c r="B2" s="3" t="s">
        <v>1438</v>
      </c>
      <c r="C2" t="s">
        <v>2812</v>
      </c>
      <c r="D2" t="s">
        <v>2841</v>
      </c>
      <c r="E2" t="s">
        <v>2842</v>
      </c>
      <c r="F2" t="s">
        <v>2978</v>
      </c>
      <c r="G2" t="s">
        <v>2986</v>
      </c>
      <c r="H2" s="4">
        <v>399</v>
      </c>
      <c r="I2" s="5">
        <v>1099</v>
      </c>
      <c r="J2" s="6">
        <v>0.64</v>
      </c>
      <c r="K2">
        <v>4.2</v>
      </c>
      <c r="L2" s="1">
        <v>24269</v>
      </c>
      <c r="M2" s="7">
        <f>I2*L2</f>
        <v>26671631</v>
      </c>
      <c r="N2" s="7">
        <f>K2*L2</f>
        <v>101929.8</v>
      </c>
      <c r="O2" t="str">
        <f>_xlfn.IFS(I2&lt;200, "100-200", I2&lt;500, "200-500", I2&lt;1000, "500-1000", I2&gt;=1000, "&gt;1000")</f>
        <v>&gt;1000</v>
      </c>
    </row>
    <row r="3" spans="1:17">
      <c r="A3" t="s">
        <v>1</v>
      </c>
      <c r="B3" s="3" t="s">
        <v>1439</v>
      </c>
      <c r="C3" t="s">
        <v>2812</v>
      </c>
      <c r="D3" t="s">
        <v>2841</v>
      </c>
      <c r="E3" t="s">
        <v>2842</v>
      </c>
      <c r="F3" t="s">
        <v>2978</v>
      </c>
      <c r="G3" t="s">
        <v>2986</v>
      </c>
      <c r="H3" s="4">
        <v>199</v>
      </c>
      <c r="I3" s="5">
        <v>349</v>
      </c>
      <c r="J3" s="6">
        <v>0.43</v>
      </c>
      <c r="K3">
        <v>4</v>
      </c>
      <c r="L3" s="1">
        <v>43994</v>
      </c>
      <c r="M3" s="7">
        <f t="shared" ref="M3:M66" si="0">I3*L3</f>
        <v>15353906</v>
      </c>
      <c r="N3" s="7">
        <f t="shared" ref="N3:N66" si="1">K3*L3</f>
        <v>175976</v>
      </c>
      <c r="O3" t="str">
        <f t="shared" ref="O3:O66" si="2">_xlfn.IFS(I3&lt;200, "100-200", I3&lt;500, "200-500", I3&lt;1000, "500-1000", I3&gt;=1000, "&gt;1000")</f>
        <v>200-500</v>
      </c>
    </row>
    <row r="4" spans="1:17">
      <c r="A4" t="s">
        <v>2</v>
      </c>
      <c r="B4" s="3" t="s">
        <v>1440</v>
      </c>
      <c r="C4" t="s">
        <v>2812</v>
      </c>
      <c r="D4" t="s">
        <v>2841</v>
      </c>
      <c r="E4" t="s">
        <v>2842</v>
      </c>
      <c r="F4" t="s">
        <v>2978</v>
      </c>
      <c r="G4" t="s">
        <v>2986</v>
      </c>
      <c r="H4" s="4">
        <v>199</v>
      </c>
      <c r="I4" s="5">
        <v>1899</v>
      </c>
      <c r="J4" s="6">
        <v>0.9</v>
      </c>
      <c r="K4">
        <v>3.9</v>
      </c>
      <c r="L4" s="1">
        <v>7928</v>
      </c>
      <c r="M4" s="7">
        <f t="shared" si="0"/>
        <v>15055272</v>
      </c>
      <c r="N4" s="7">
        <f t="shared" si="1"/>
        <v>30919.200000000001</v>
      </c>
      <c r="O4" t="str">
        <f t="shared" si="2"/>
        <v>&gt;1000</v>
      </c>
    </row>
    <row r="5" spans="1:17">
      <c r="A5" t="s">
        <v>3</v>
      </c>
      <c r="B5" s="3" t="s">
        <v>1441</v>
      </c>
      <c r="C5" t="s">
        <v>2812</v>
      </c>
      <c r="D5" t="s">
        <v>2841</v>
      </c>
      <c r="E5" t="s">
        <v>2842</v>
      </c>
      <c r="F5" t="s">
        <v>2978</v>
      </c>
      <c r="G5" t="s">
        <v>2986</v>
      </c>
      <c r="H5" s="4">
        <v>329</v>
      </c>
      <c r="I5" s="5">
        <v>699</v>
      </c>
      <c r="J5" s="6">
        <v>0.53</v>
      </c>
      <c r="K5">
        <v>4.2</v>
      </c>
      <c r="L5" s="1">
        <v>94363</v>
      </c>
      <c r="M5" s="7">
        <f t="shared" si="0"/>
        <v>65959737</v>
      </c>
      <c r="N5" s="7">
        <f t="shared" si="1"/>
        <v>396324.60000000003</v>
      </c>
      <c r="O5" t="str">
        <f t="shared" si="2"/>
        <v>500-1000</v>
      </c>
    </row>
    <row r="6" spans="1:17">
      <c r="A6" t="s">
        <v>4</v>
      </c>
      <c r="B6" s="3" t="s">
        <v>1442</v>
      </c>
      <c r="C6" t="s">
        <v>2812</v>
      </c>
      <c r="D6" t="s">
        <v>2841</v>
      </c>
      <c r="E6" t="s">
        <v>2842</v>
      </c>
      <c r="F6" t="s">
        <v>2978</v>
      </c>
      <c r="G6" t="s">
        <v>2986</v>
      </c>
      <c r="H6" s="4">
        <v>154</v>
      </c>
      <c r="I6" s="5">
        <v>399</v>
      </c>
      <c r="J6" s="6">
        <v>0.61</v>
      </c>
      <c r="K6">
        <v>4.2</v>
      </c>
      <c r="L6" s="1">
        <v>16905</v>
      </c>
      <c r="M6" s="7">
        <f t="shared" si="0"/>
        <v>6745095</v>
      </c>
      <c r="N6" s="7">
        <f t="shared" si="1"/>
        <v>71001</v>
      </c>
      <c r="O6" t="str">
        <f t="shared" si="2"/>
        <v>200-500</v>
      </c>
    </row>
    <row r="7" spans="1:17">
      <c r="A7" t="s">
        <v>5</v>
      </c>
      <c r="B7" s="3" t="s">
        <v>1443</v>
      </c>
      <c r="C7" t="s">
        <v>2812</v>
      </c>
      <c r="D7" t="s">
        <v>2841</v>
      </c>
      <c r="E7" t="s">
        <v>2842</v>
      </c>
      <c r="F7" t="s">
        <v>2978</v>
      </c>
      <c r="G7" t="s">
        <v>2986</v>
      </c>
      <c r="H7" s="4">
        <v>149</v>
      </c>
      <c r="I7" s="5">
        <v>1000</v>
      </c>
      <c r="J7" s="6">
        <v>0.85</v>
      </c>
      <c r="K7">
        <v>3.9</v>
      </c>
      <c r="L7" s="1">
        <v>24871</v>
      </c>
      <c r="M7" s="7">
        <f t="shared" si="0"/>
        <v>24871000</v>
      </c>
      <c r="N7" s="7">
        <f t="shared" si="1"/>
        <v>96996.9</v>
      </c>
      <c r="O7" t="str">
        <f t="shared" si="2"/>
        <v>&gt;1000</v>
      </c>
      <c r="Q7" t="s">
        <v>3016</v>
      </c>
    </row>
    <row r="8" spans="1:17">
      <c r="A8" t="s">
        <v>6</v>
      </c>
      <c r="B8" s="3" t="s">
        <v>1444</v>
      </c>
      <c r="C8" t="s">
        <v>2812</v>
      </c>
      <c r="D8" t="s">
        <v>2841</v>
      </c>
      <c r="E8" t="s">
        <v>2842</v>
      </c>
      <c r="F8" t="s">
        <v>2978</v>
      </c>
      <c r="G8" t="s">
        <v>2986</v>
      </c>
      <c r="H8" s="4">
        <v>176.63</v>
      </c>
      <c r="I8" s="5">
        <v>499</v>
      </c>
      <c r="J8" s="6">
        <v>0.65</v>
      </c>
      <c r="K8">
        <v>4.0999999999999996</v>
      </c>
      <c r="L8" s="1">
        <v>15188</v>
      </c>
      <c r="M8" s="7">
        <f t="shared" si="0"/>
        <v>7578812</v>
      </c>
      <c r="N8" s="7">
        <f t="shared" si="1"/>
        <v>62270.799999999996</v>
      </c>
      <c r="O8" t="str">
        <f t="shared" si="2"/>
        <v>200-500</v>
      </c>
      <c r="Q8">
        <f>COUNTA(B2:B1146)</f>
        <v>1145</v>
      </c>
    </row>
    <row r="9" spans="1:17">
      <c r="A9" t="s">
        <v>7</v>
      </c>
      <c r="B9" s="3" t="s">
        <v>1445</v>
      </c>
      <c r="C9" t="s">
        <v>2812</v>
      </c>
      <c r="D9" t="s">
        <v>2841</v>
      </c>
      <c r="E9" t="s">
        <v>2842</v>
      </c>
      <c r="F9" t="s">
        <v>2978</v>
      </c>
      <c r="G9" t="s">
        <v>2986</v>
      </c>
      <c r="H9" s="4">
        <v>229</v>
      </c>
      <c r="I9" s="5">
        <v>299</v>
      </c>
      <c r="J9" s="6">
        <v>0.23</v>
      </c>
      <c r="K9">
        <v>4.3</v>
      </c>
      <c r="L9" s="1">
        <v>30411</v>
      </c>
      <c r="M9" s="7">
        <f t="shared" si="0"/>
        <v>9092889</v>
      </c>
      <c r="N9" s="7">
        <f t="shared" si="1"/>
        <v>130767.29999999999</v>
      </c>
      <c r="O9" t="str">
        <f t="shared" si="2"/>
        <v>200-500</v>
      </c>
      <c r="Q9" t="s">
        <v>3017</v>
      </c>
    </row>
    <row r="10" spans="1:17">
      <c r="A10" t="s">
        <v>8</v>
      </c>
      <c r="B10" s="3" t="s">
        <v>1446</v>
      </c>
      <c r="C10" t="s">
        <v>2812</v>
      </c>
      <c r="D10" t="s">
        <v>2813</v>
      </c>
      <c r="E10" t="s">
        <v>2814</v>
      </c>
      <c r="F10" t="s">
        <v>2994</v>
      </c>
      <c r="G10" t="s">
        <v>2987</v>
      </c>
      <c r="H10" s="4">
        <v>499</v>
      </c>
      <c r="I10" s="5">
        <v>999</v>
      </c>
      <c r="J10" s="6">
        <v>0.5</v>
      </c>
      <c r="K10">
        <v>4.2</v>
      </c>
      <c r="L10" s="1">
        <v>179691</v>
      </c>
      <c r="M10" s="7">
        <f t="shared" si="0"/>
        <v>179511309</v>
      </c>
      <c r="N10" s="7">
        <f t="shared" si="1"/>
        <v>754702.20000000007</v>
      </c>
      <c r="O10" t="str">
        <f t="shared" si="2"/>
        <v>500-1000</v>
      </c>
      <c r="Q10">
        <f>COUNTIF(L2:L1146, "&lt;1000")</f>
        <v>201</v>
      </c>
    </row>
    <row r="11" spans="1:17">
      <c r="A11" t="s">
        <v>9</v>
      </c>
      <c r="B11" s="3" t="s">
        <v>1447</v>
      </c>
      <c r="C11" t="s">
        <v>2812</v>
      </c>
      <c r="D11" t="s">
        <v>2841</v>
      </c>
      <c r="E11" t="s">
        <v>2842</v>
      </c>
      <c r="F11" t="s">
        <v>2978</v>
      </c>
      <c r="G11" t="s">
        <v>2986</v>
      </c>
      <c r="H11" s="4">
        <v>199</v>
      </c>
      <c r="I11" s="5">
        <v>299</v>
      </c>
      <c r="J11" s="6">
        <v>0.33</v>
      </c>
      <c r="K11">
        <v>4</v>
      </c>
      <c r="L11" s="1">
        <v>43994</v>
      </c>
      <c r="M11" s="7">
        <f t="shared" si="0"/>
        <v>13154206</v>
      </c>
      <c r="N11" s="7">
        <f t="shared" si="1"/>
        <v>175976</v>
      </c>
      <c r="O11" t="str">
        <f t="shared" si="2"/>
        <v>200-500</v>
      </c>
      <c r="Q11" t="s">
        <v>3018</v>
      </c>
    </row>
    <row r="12" spans="1:17">
      <c r="A12" t="s">
        <v>10</v>
      </c>
      <c r="B12" s="3" t="s">
        <v>1448</v>
      </c>
      <c r="C12" t="s">
        <v>2812</v>
      </c>
      <c r="D12" t="s">
        <v>2841</v>
      </c>
      <c r="E12" t="s">
        <v>2842</v>
      </c>
      <c r="F12" t="s">
        <v>2978</v>
      </c>
      <c r="G12" t="s">
        <v>2986</v>
      </c>
      <c r="H12" s="4">
        <v>154</v>
      </c>
      <c r="I12" s="5">
        <v>339</v>
      </c>
      <c r="J12" s="6">
        <v>0.55000000000000004</v>
      </c>
      <c r="K12">
        <v>4.3</v>
      </c>
      <c r="L12" s="1">
        <v>13391</v>
      </c>
      <c r="M12" s="7">
        <f t="shared" si="0"/>
        <v>4539549</v>
      </c>
      <c r="N12" s="7">
        <f t="shared" si="1"/>
        <v>57581.299999999996</v>
      </c>
      <c r="O12" t="str">
        <f t="shared" si="2"/>
        <v>200-500</v>
      </c>
      <c r="Q12">
        <f>COUNTIF(J:J, "&gt;=0.5")</f>
        <v>751</v>
      </c>
    </row>
    <row r="13" spans="1:17">
      <c r="A13" t="s">
        <v>11</v>
      </c>
      <c r="B13" s="3" t="s">
        <v>1449</v>
      </c>
      <c r="C13" t="s">
        <v>2812</v>
      </c>
      <c r="D13" t="s">
        <v>2841</v>
      </c>
      <c r="E13" t="s">
        <v>2842</v>
      </c>
      <c r="F13" t="s">
        <v>2978</v>
      </c>
      <c r="G13" t="s">
        <v>2986</v>
      </c>
      <c r="H13" s="4">
        <v>299</v>
      </c>
      <c r="I13" s="5">
        <v>799</v>
      </c>
      <c r="J13" s="6">
        <v>0.63</v>
      </c>
      <c r="K13">
        <v>4.2</v>
      </c>
      <c r="L13" s="1">
        <v>94363</v>
      </c>
      <c r="M13" s="7">
        <f t="shared" si="0"/>
        <v>75396037</v>
      </c>
      <c r="N13" s="7">
        <f t="shared" si="1"/>
        <v>396324.60000000003</v>
      </c>
      <c r="O13" t="str">
        <f t="shared" si="2"/>
        <v>500-1000</v>
      </c>
    </row>
    <row r="14" spans="1:17">
      <c r="A14" t="s">
        <v>12</v>
      </c>
      <c r="B14" s="3" t="s">
        <v>1450</v>
      </c>
      <c r="C14" t="s">
        <v>2691</v>
      </c>
      <c r="D14" t="s">
        <v>2694</v>
      </c>
      <c r="E14" t="s">
        <v>2712</v>
      </c>
      <c r="F14" t="s">
        <v>2978</v>
      </c>
      <c r="G14" t="s">
        <v>2979</v>
      </c>
      <c r="H14" s="4">
        <v>219</v>
      </c>
      <c r="I14" s="5">
        <v>700</v>
      </c>
      <c r="J14" s="6">
        <v>0.69</v>
      </c>
      <c r="K14">
        <v>4.4000000000000004</v>
      </c>
      <c r="L14" s="1">
        <v>426973</v>
      </c>
      <c r="M14" s="7">
        <f t="shared" si="0"/>
        <v>298881100</v>
      </c>
      <c r="N14" s="7">
        <f t="shared" si="1"/>
        <v>1878681.2000000002</v>
      </c>
      <c r="O14" t="str">
        <f t="shared" si="2"/>
        <v>500-1000</v>
      </c>
    </row>
    <row r="15" spans="1:17">
      <c r="A15" t="s">
        <v>13</v>
      </c>
      <c r="B15" s="3" t="s">
        <v>1451</v>
      </c>
      <c r="C15" t="s">
        <v>2812</v>
      </c>
      <c r="D15" t="s">
        <v>2841</v>
      </c>
      <c r="E15" t="s">
        <v>2842</v>
      </c>
      <c r="F15" t="s">
        <v>2978</v>
      </c>
      <c r="G15" t="s">
        <v>2986</v>
      </c>
      <c r="H15" s="4">
        <v>350</v>
      </c>
      <c r="I15" s="5">
        <v>899</v>
      </c>
      <c r="J15" s="6">
        <v>0.61</v>
      </c>
      <c r="K15">
        <v>4.2</v>
      </c>
      <c r="L15" s="1">
        <v>2262</v>
      </c>
      <c r="M15" s="7">
        <f t="shared" si="0"/>
        <v>2033538</v>
      </c>
      <c r="N15" s="7">
        <f t="shared" si="1"/>
        <v>9500.4</v>
      </c>
      <c r="O15" t="str">
        <f t="shared" si="2"/>
        <v>500-1000</v>
      </c>
    </row>
    <row r="16" spans="1:17">
      <c r="A16" t="s">
        <v>14</v>
      </c>
      <c r="B16" s="3" t="s">
        <v>1452</v>
      </c>
      <c r="C16" t="s">
        <v>2812</v>
      </c>
      <c r="D16" t="s">
        <v>2841</v>
      </c>
      <c r="E16" t="s">
        <v>2842</v>
      </c>
      <c r="F16" t="s">
        <v>2978</v>
      </c>
      <c r="G16" t="s">
        <v>2986</v>
      </c>
      <c r="H16" s="4">
        <v>159</v>
      </c>
      <c r="I16" s="5">
        <v>399</v>
      </c>
      <c r="J16" s="6">
        <v>0.6</v>
      </c>
      <c r="K16">
        <v>4.0999999999999996</v>
      </c>
      <c r="L16" s="1">
        <v>4768</v>
      </c>
      <c r="M16" s="7">
        <f t="shared" si="0"/>
        <v>1902432</v>
      </c>
      <c r="N16" s="7">
        <f t="shared" si="1"/>
        <v>19548.8</v>
      </c>
      <c r="O16" t="str">
        <f t="shared" si="2"/>
        <v>200-500</v>
      </c>
    </row>
    <row r="17" spans="1:15">
      <c r="A17" t="s">
        <v>15</v>
      </c>
      <c r="B17" s="3" t="s">
        <v>1453</v>
      </c>
      <c r="C17" t="s">
        <v>2812</v>
      </c>
      <c r="D17" t="s">
        <v>2841</v>
      </c>
      <c r="E17" t="s">
        <v>2842</v>
      </c>
      <c r="F17" t="s">
        <v>2978</v>
      </c>
      <c r="G17" t="s">
        <v>2986</v>
      </c>
      <c r="H17" s="4">
        <v>349</v>
      </c>
      <c r="I17" s="5">
        <v>399</v>
      </c>
      <c r="J17" s="6">
        <v>0.13</v>
      </c>
      <c r="K17">
        <v>4.4000000000000004</v>
      </c>
      <c r="L17" s="1">
        <v>18757</v>
      </c>
      <c r="M17" s="7">
        <f t="shared" si="0"/>
        <v>7484043</v>
      </c>
      <c r="N17" s="7">
        <f t="shared" si="1"/>
        <v>82530.8</v>
      </c>
      <c r="O17" t="str">
        <f t="shared" si="2"/>
        <v>200-500</v>
      </c>
    </row>
    <row r="18" spans="1:15">
      <c r="A18" t="s">
        <v>16</v>
      </c>
      <c r="B18" s="3" t="s">
        <v>1454</v>
      </c>
      <c r="C18" t="s">
        <v>2691</v>
      </c>
      <c r="D18" t="s">
        <v>2694</v>
      </c>
      <c r="E18" t="s">
        <v>2738</v>
      </c>
      <c r="F18" t="s">
        <v>2739</v>
      </c>
      <c r="G18" t="s">
        <v>2987</v>
      </c>
      <c r="H18" s="4">
        <v>13999</v>
      </c>
      <c r="I18" s="5">
        <v>24999</v>
      </c>
      <c r="J18" s="6">
        <v>0.44</v>
      </c>
      <c r="K18">
        <v>4.2</v>
      </c>
      <c r="L18" s="1">
        <v>32840</v>
      </c>
      <c r="M18" s="7">
        <f t="shared" si="0"/>
        <v>820967160</v>
      </c>
      <c r="N18" s="7">
        <f t="shared" si="1"/>
        <v>137928</v>
      </c>
      <c r="O18" t="str">
        <f t="shared" si="2"/>
        <v>&gt;1000</v>
      </c>
    </row>
    <row r="19" spans="1:15">
      <c r="A19" t="s">
        <v>17</v>
      </c>
      <c r="B19" s="3" t="s">
        <v>1455</v>
      </c>
      <c r="C19" t="s">
        <v>2812</v>
      </c>
      <c r="D19" t="s">
        <v>2841</v>
      </c>
      <c r="E19" t="s">
        <v>2842</v>
      </c>
      <c r="F19" t="s">
        <v>2978</v>
      </c>
      <c r="G19" t="s">
        <v>2986</v>
      </c>
      <c r="H19" s="4">
        <v>249</v>
      </c>
      <c r="I19" s="5">
        <v>399</v>
      </c>
      <c r="J19" s="6">
        <v>0.38</v>
      </c>
      <c r="K19">
        <v>4</v>
      </c>
      <c r="L19" s="1">
        <v>43994</v>
      </c>
      <c r="M19" s="7">
        <f t="shared" si="0"/>
        <v>17553606</v>
      </c>
      <c r="N19" s="7">
        <f t="shared" si="1"/>
        <v>175976</v>
      </c>
      <c r="O19" t="str">
        <f t="shared" si="2"/>
        <v>200-500</v>
      </c>
    </row>
    <row r="20" spans="1:15">
      <c r="A20" t="s">
        <v>18</v>
      </c>
      <c r="B20" s="3" t="s">
        <v>1456</v>
      </c>
      <c r="C20" t="s">
        <v>2812</v>
      </c>
      <c r="D20" t="s">
        <v>2841</v>
      </c>
      <c r="E20" t="s">
        <v>2842</v>
      </c>
      <c r="F20" t="s">
        <v>2978</v>
      </c>
      <c r="G20" t="s">
        <v>2986</v>
      </c>
      <c r="H20" s="4">
        <v>199</v>
      </c>
      <c r="I20" s="5">
        <v>499</v>
      </c>
      <c r="J20" s="6">
        <v>0.6</v>
      </c>
      <c r="K20">
        <v>4.0999999999999996</v>
      </c>
      <c r="L20" s="1">
        <v>13045</v>
      </c>
      <c r="M20" s="7">
        <f t="shared" si="0"/>
        <v>6509455</v>
      </c>
      <c r="N20" s="7">
        <f t="shared" si="1"/>
        <v>53484.499999999993</v>
      </c>
      <c r="O20" t="str">
        <f t="shared" si="2"/>
        <v>200-500</v>
      </c>
    </row>
    <row r="21" spans="1:15">
      <c r="A21" t="s">
        <v>19</v>
      </c>
      <c r="B21" s="3" t="s">
        <v>1457</v>
      </c>
      <c r="C21" t="s">
        <v>2691</v>
      </c>
      <c r="D21" t="s">
        <v>2694</v>
      </c>
      <c r="E21" t="s">
        <v>2738</v>
      </c>
      <c r="F21" t="s">
        <v>2739</v>
      </c>
      <c r="G21" t="s">
        <v>2987</v>
      </c>
      <c r="H21" s="4">
        <v>13490</v>
      </c>
      <c r="I21" s="5">
        <v>21990</v>
      </c>
      <c r="J21" s="6">
        <v>0.39</v>
      </c>
      <c r="K21">
        <v>4.3</v>
      </c>
      <c r="L21" s="1">
        <v>11976</v>
      </c>
      <c r="M21" s="7">
        <f t="shared" si="0"/>
        <v>263352240</v>
      </c>
      <c r="N21" s="7">
        <f t="shared" si="1"/>
        <v>51496.799999999996</v>
      </c>
      <c r="O21" t="str">
        <f t="shared" si="2"/>
        <v>&gt;1000</v>
      </c>
    </row>
    <row r="22" spans="1:15">
      <c r="A22" t="s">
        <v>20</v>
      </c>
      <c r="B22" s="3" t="s">
        <v>1458</v>
      </c>
      <c r="C22" t="s">
        <v>2812</v>
      </c>
      <c r="D22" t="s">
        <v>2841</v>
      </c>
      <c r="E22" t="s">
        <v>2842</v>
      </c>
      <c r="F22" t="s">
        <v>2978</v>
      </c>
      <c r="G22" t="s">
        <v>2986</v>
      </c>
      <c r="H22" s="4">
        <v>970</v>
      </c>
      <c r="I22" s="5">
        <v>1799</v>
      </c>
      <c r="J22" s="6">
        <v>0.46</v>
      </c>
      <c r="K22">
        <v>4.5</v>
      </c>
      <c r="L22" s="1">
        <v>815</v>
      </c>
      <c r="M22" s="7">
        <f t="shared" si="0"/>
        <v>1466185</v>
      </c>
      <c r="N22" s="7">
        <f t="shared" si="1"/>
        <v>3667.5</v>
      </c>
      <c r="O22" t="str">
        <f t="shared" si="2"/>
        <v>&gt;1000</v>
      </c>
    </row>
    <row r="23" spans="1:15">
      <c r="A23" t="s">
        <v>21</v>
      </c>
      <c r="B23" s="3" t="s">
        <v>1459</v>
      </c>
      <c r="C23" t="s">
        <v>2691</v>
      </c>
      <c r="D23" t="s">
        <v>2694</v>
      </c>
      <c r="E23" t="s">
        <v>2712</v>
      </c>
      <c r="F23" t="s">
        <v>2978</v>
      </c>
      <c r="G23" t="s">
        <v>2979</v>
      </c>
      <c r="H23" s="4">
        <v>279</v>
      </c>
      <c r="I23" s="5">
        <v>499</v>
      </c>
      <c r="J23" s="6">
        <v>0.44</v>
      </c>
      <c r="K23">
        <v>3.7</v>
      </c>
      <c r="L23" s="1">
        <v>10962</v>
      </c>
      <c r="M23" s="7">
        <f t="shared" si="0"/>
        <v>5470038</v>
      </c>
      <c r="N23" s="7">
        <f t="shared" si="1"/>
        <v>40559.4</v>
      </c>
      <c r="O23" t="str">
        <f t="shared" si="2"/>
        <v>200-500</v>
      </c>
    </row>
    <row r="24" spans="1:15">
      <c r="A24" t="s">
        <v>22</v>
      </c>
      <c r="B24" s="3" t="s">
        <v>1460</v>
      </c>
      <c r="C24" t="s">
        <v>2691</v>
      </c>
      <c r="D24" t="s">
        <v>2694</v>
      </c>
      <c r="E24" t="s">
        <v>2738</v>
      </c>
      <c r="F24" t="s">
        <v>2739</v>
      </c>
      <c r="G24" t="s">
        <v>2987</v>
      </c>
      <c r="H24" s="4">
        <v>13490</v>
      </c>
      <c r="I24" s="5">
        <v>22900</v>
      </c>
      <c r="J24" s="6">
        <v>0.41</v>
      </c>
      <c r="K24">
        <v>4.3</v>
      </c>
      <c r="L24" s="1">
        <v>16299</v>
      </c>
      <c r="M24" s="7">
        <f t="shared" si="0"/>
        <v>373247100</v>
      </c>
      <c r="N24" s="7">
        <f t="shared" si="1"/>
        <v>70085.7</v>
      </c>
      <c r="O24" t="str">
        <f t="shared" si="2"/>
        <v>&gt;1000</v>
      </c>
    </row>
    <row r="25" spans="1:15">
      <c r="A25" t="s">
        <v>23</v>
      </c>
      <c r="B25" s="3" t="s">
        <v>24</v>
      </c>
      <c r="C25" t="s">
        <v>2812</v>
      </c>
      <c r="D25" t="s">
        <v>2841</v>
      </c>
      <c r="E25" t="s">
        <v>2842</v>
      </c>
      <c r="F25" t="s">
        <v>2978</v>
      </c>
      <c r="G25" t="s">
        <v>2986</v>
      </c>
      <c r="H25" s="4">
        <v>59</v>
      </c>
      <c r="I25" s="5">
        <v>199</v>
      </c>
      <c r="J25" s="6">
        <v>0.7</v>
      </c>
      <c r="K25">
        <v>4</v>
      </c>
      <c r="L25" s="1">
        <v>9378</v>
      </c>
      <c r="M25" s="7">
        <f t="shared" si="0"/>
        <v>1866222</v>
      </c>
      <c r="N25" s="7">
        <f t="shared" si="1"/>
        <v>37512</v>
      </c>
      <c r="O25" t="str">
        <f t="shared" si="2"/>
        <v>100-200</v>
      </c>
    </row>
    <row r="26" spans="1:15">
      <c r="A26" t="s">
        <v>25</v>
      </c>
      <c r="B26" s="3" t="s">
        <v>1461</v>
      </c>
      <c r="C26" t="s">
        <v>2691</v>
      </c>
      <c r="D26" t="s">
        <v>2694</v>
      </c>
      <c r="E26" t="s">
        <v>2738</v>
      </c>
      <c r="F26" t="s">
        <v>2739</v>
      </c>
      <c r="G26" t="s">
        <v>2987</v>
      </c>
      <c r="H26" s="4">
        <v>11499</v>
      </c>
      <c r="I26" s="5">
        <v>19990</v>
      </c>
      <c r="J26" s="6">
        <v>0.42</v>
      </c>
      <c r="K26">
        <v>4.3</v>
      </c>
      <c r="L26" s="1">
        <v>4703</v>
      </c>
      <c r="M26" s="7">
        <f t="shared" si="0"/>
        <v>94012970</v>
      </c>
      <c r="N26" s="7">
        <f t="shared" si="1"/>
        <v>20222.899999999998</v>
      </c>
      <c r="O26" t="str">
        <f t="shared" si="2"/>
        <v>&gt;1000</v>
      </c>
    </row>
    <row r="27" spans="1:15">
      <c r="A27" t="s">
        <v>26</v>
      </c>
      <c r="B27" s="3" t="s">
        <v>1462</v>
      </c>
      <c r="C27" t="s">
        <v>2691</v>
      </c>
      <c r="D27" t="s">
        <v>2694</v>
      </c>
      <c r="E27" t="s">
        <v>2712</v>
      </c>
      <c r="F27" t="s">
        <v>2978</v>
      </c>
      <c r="G27" t="s">
        <v>2979</v>
      </c>
      <c r="H27" s="4">
        <v>199</v>
      </c>
      <c r="I27" s="5">
        <v>699</v>
      </c>
      <c r="J27" s="6">
        <v>0.72</v>
      </c>
      <c r="K27">
        <v>4.2</v>
      </c>
      <c r="L27" s="1">
        <v>12153</v>
      </c>
      <c r="M27" s="7">
        <f t="shared" si="0"/>
        <v>8494947</v>
      </c>
      <c r="N27" s="7">
        <f t="shared" si="1"/>
        <v>51042.6</v>
      </c>
      <c r="O27" t="str">
        <f t="shared" si="2"/>
        <v>500-1000</v>
      </c>
    </row>
    <row r="28" spans="1:15">
      <c r="A28" t="s">
        <v>27</v>
      </c>
      <c r="B28" s="3" t="s">
        <v>1463</v>
      </c>
      <c r="C28" t="s">
        <v>2691</v>
      </c>
      <c r="D28" t="s">
        <v>2694</v>
      </c>
      <c r="E28" t="s">
        <v>2738</v>
      </c>
      <c r="F28" t="s">
        <v>2739</v>
      </c>
      <c r="G28" t="s">
        <v>2987</v>
      </c>
      <c r="H28" s="4">
        <v>14999</v>
      </c>
      <c r="I28" s="5">
        <v>19999</v>
      </c>
      <c r="J28" s="6">
        <v>0.25</v>
      </c>
      <c r="K28">
        <v>4.2</v>
      </c>
      <c r="L28" s="1">
        <v>34899</v>
      </c>
      <c r="M28" s="7">
        <f t="shared" si="0"/>
        <v>697945101</v>
      </c>
      <c r="N28" s="7">
        <f t="shared" si="1"/>
        <v>146575.80000000002</v>
      </c>
      <c r="O28" t="str">
        <f t="shared" si="2"/>
        <v>&gt;1000</v>
      </c>
    </row>
    <row r="29" spans="1:15">
      <c r="A29" t="s">
        <v>28</v>
      </c>
      <c r="B29" s="3" t="s">
        <v>1464</v>
      </c>
      <c r="C29" t="s">
        <v>2812</v>
      </c>
      <c r="D29" t="s">
        <v>2841</v>
      </c>
      <c r="E29" t="s">
        <v>2842</v>
      </c>
      <c r="F29" t="s">
        <v>2978</v>
      </c>
      <c r="G29" t="s">
        <v>2986</v>
      </c>
      <c r="H29" s="4">
        <v>299</v>
      </c>
      <c r="I29" s="5">
        <v>399</v>
      </c>
      <c r="J29" s="6">
        <v>0.25</v>
      </c>
      <c r="K29">
        <v>4</v>
      </c>
      <c r="L29" s="1">
        <v>2766</v>
      </c>
      <c r="M29" s="7">
        <f t="shared" si="0"/>
        <v>1103634</v>
      </c>
      <c r="N29" s="7">
        <f t="shared" si="1"/>
        <v>11064</v>
      </c>
      <c r="O29" t="str">
        <f t="shared" si="2"/>
        <v>200-500</v>
      </c>
    </row>
    <row r="30" spans="1:15">
      <c r="A30" t="s">
        <v>29</v>
      </c>
      <c r="B30" s="3" t="s">
        <v>1465</v>
      </c>
      <c r="C30" t="s">
        <v>2812</v>
      </c>
      <c r="D30" t="s">
        <v>2841</v>
      </c>
      <c r="E30" t="s">
        <v>2842</v>
      </c>
      <c r="F30" t="s">
        <v>2978</v>
      </c>
      <c r="G30" t="s">
        <v>2986</v>
      </c>
      <c r="H30" s="4">
        <v>970</v>
      </c>
      <c r="I30" s="5">
        <v>1999</v>
      </c>
      <c r="J30" s="6">
        <v>0.51</v>
      </c>
      <c r="K30">
        <v>4.4000000000000004</v>
      </c>
      <c r="L30" s="1">
        <v>184</v>
      </c>
      <c r="M30" s="7">
        <f t="shared" si="0"/>
        <v>367816</v>
      </c>
      <c r="N30" s="7">
        <f t="shared" si="1"/>
        <v>809.6</v>
      </c>
      <c r="O30" t="str">
        <f t="shared" si="2"/>
        <v>&gt;1000</v>
      </c>
    </row>
    <row r="31" spans="1:15">
      <c r="A31" t="s">
        <v>30</v>
      </c>
      <c r="B31" s="3" t="s">
        <v>1466</v>
      </c>
      <c r="C31" t="s">
        <v>2812</v>
      </c>
      <c r="D31" t="s">
        <v>2841</v>
      </c>
      <c r="E31" t="s">
        <v>2842</v>
      </c>
      <c r="F31" t="s">
        <v>2978</v>
      </c>
      <c r="G31" t="s">
        <v>2986</v>
      </c>
      <c r="H31" s="4">
        <v>299</v>
      </c>
      <c r="I31" s="5">
        <v>999</v>
      </c>
      <c r="J31" s="6">
        <v>0.7</v>
      </c>
      <c r="K31">
        <v>4.3</v>
      </c>
      <c r="L31" s="1">
        <v>20850</v>
      </c>
      <c r="M31" s="7">
        <f t="shared" si="0"/>
        <v>20829150</v>
      </c>
      <c r="N31" s="7">
        <f t="shared" si="1"/>
        <v>89655</v>
      </c>
      <c r="O31" t="str">
        <f t="shared" si="2"/>
        <v>500-1000</v>
      </c>
    </row>
    <row r="32" spans="1:15">
      <c r="A32" t="s">
        <v>31</v>
      </c>
      <c r="B32" s="3" t="s">
        <v>1467</v>
      </c>
      <c r="C32" t="s">
        <v>2812</v>
      </c>
      <c r="D32" t="s">
        <v>2841</v>
      </c>
      <c r="E32" t="s">
        <v>2842</v>
      </c>
      <c r="F32" t="s">
        <v>2978</v>
      </c>
      <c r="G32" t="s">
        <v>2986</v>
      </c>
      <c r="H32" s="4">
        <v>199</v>
      </c>
      <c r="I32" s="5">
        <v>750</v>
      </c>
      <c r="J32" s="6">
        <v>0.73</v>
      </c>
      <c r="K32">
        <v>4.5</v>
      </c>
      <c r="L32" s="1">
        <v>74976</v>
      </c>
      <c r="M32" s="7">
        <f t="shared" si="0"/>
        <v>56232000</v>
      </c>
      <c r="N32" s="7">
        <f t="shared" si="1"/>
        <v>337392</v>
      </c>
      <c r="O32" t="str">
        <f t="shared" si="2"/>
        <v>500-1000</v>
      </c>
    </row>
    <row r="33" spans="1:15">
      <c r="A33" t="s">
        <v>32</v>
      </c>
      <c r="B33" s="3" t="s">
        <v>1468</v>
      </c>
      <c r="C33" t="s">
        <v>2812</v>
      </c>
      <c r="D33" t="s">
        <v>2841</v>
      </c>
      <c r="E33" t="s">
        <v>2842</v>
      </c>
      <c r="F33" t="s">
        <v>2978</v>
      </c>
      <c r="G33" t="s">
        <v>2986</v>
      </c>
      <c r="H33" s="4">
        <v>179</v>
      </c>
      <c r="I33" s="5">
        <v>499</v>
      </c>
      <c r="J33" s="6">
        <v>0.64</v>
      </c>
      <c r="K33">
        <v>4</v>
      </c>
      <c r="L33" s="1">
        <v>1934</v>
      </c>
      <c r="M33" s="7">
        <f t="shared" si="0"/>
        <v>965066</v>
      </c>
      <c r="N33" s="7">
        <f t="shared" si="1"/>
        <v>7736</v>
      </c>
      <c r="O33" t="str">
        <f t="shared" si="2"/>
        <v>200-500</v>
      </c>
    </row>
    <row r="34" spans="1:15">
      <c r="A34" t="s">
        <v>33</v>
      </c>
      <c r="B34" s="3" t="s">
        <v>1469</v>
      </c>
      <c r="C34" t="s">
        <v>2812</v>
      </c>
      <c r="D34" t="s">
        <v>2841</v>
      </c>
      <c r="E34" t="s">
        <v>2842</v>
      </c>
      <c r="F34" t="s">
        <v>2978</v>
      </c>
      <c r="G34" t="s">
        <v>2986</v>
      </c>
      <c r="H34" s="4">
        <v>389</v>
      </c>
      <c r="I34" s="5">
        <v>1099</v>
      </c>
      <c r="J34" s="6">
        <v>0.65</v>
      </c>
      <c r="K34">
        <v>4.3</v>
      </c>
      <c r="L34" s="1">
        <v>974</v>
      </c>
      <c r="M34" s="7">
        <f t="shared" si="0"/>
        <v>1070426</v>
      </c>
      <c r="N34" s="7">
        <f t="shared" si="1"/>
        <v>4188.2</v>
      </c>
      <c r="O34" t="str">
        <f t="shared" si="2"/>
        <v>&gt;1000</v>
      </c>
    </row>
    <row r="35" spans="1:15">
      <c r="A35" t="s">
        <v>34</v>
      </c>
      <c r="B35" s="3" t="s">
        <v>1470</v>
      </c>
      <c r="C35" t="s">
        <v>2812</v>
      </c>
      <c r="D35" t="s">
        <v>2841</v>
      </c>
      <c r="E35" t="s">
        <v>2842</v>
      </c>
      <c r="F35" t="s">
        <v>2978</v>
      </c>
      <c r="G35" t="s">
        <v>2986</v>
      </c>
      <c r="H35" s="4">
        <v>599</v>
      </c>
      <c r="I35" s="5">
        <v>599</v>
      </c>
      <c r="J35" s="6">
        <v>0</v>
      </c>
      <c r="K35">
        <v>4.3</v>
      </c>
      <c r="L35" s="1">
        <v>355</v>
      </c>
      <c r="M35" s="7">
        <f t="shared" si="0"/>
        <v>212645</v>
      </c>
      <c r="N35" s="7">
        <f t="shared" si="1"/>
        <v>1526.5</v>
      </c>
      <c r="O35" t="str">
        <f t="shared" si="2"/>
        <v>500-1000</v>
      </c>
    </row>
    <row r="36" spans="1:15">
      <c r="A36" t="s">
        <v>35</v>
      </c>
      <c r="B36" s="3" t="s">
        <v>1471</v>
      </c>
      <c r="C36" t="s">
        <v>2812</v>
      </c>
      <c r="D36" t="s">
        <v>2841</v>
      </c>
      <c r="E36" t="s">
        <v>2842</v>
      </c>
      <c r="F36" t="s">
        <v>2978</v>
      </c>
      <c r="G36" t="s">
        <v>2986</v>
      </c>
      <c r="H36" s="4">
        <v>1466</v>
      </c>
      <c r="I36" s="5">
        <v>999</v>
      </c>
      <c r="J36" s="6">
        <v>0.8</v>
      </c>
      <c r="K36">
        <v>3.9</v>
      </c>
      <c r="L36" s="1">
        <v>1075</v>
      </c>
      <c r="M36" s="7">
        <f t="shared" si="0"/>
        <v>1073925</v>
      </c>
      <c r="N36" s="7">
        <f t="shared" si="1"/>
        <v>4192.5</v>
      </c>
      <c r="O36" t="str">
        <f t="shared" si="2"/>
        <v>500-1000</v>
      </c>
    </row>
    <row r="37" spans="1:15">
      <c r="A37" t="s">
        <v>36</v>
      </c>
      <c r="B37" s="3" t="s">
        <v>1472</v>
      </c>
      <c r="C37" t="s">
        <v>2812</v>
      </c>
      <c r="D37" t="s">
        <v>2841</v>
      </c>
      <c r="E37" t="s">
        <v>2842</v>
      </c>
      <c r="F37" t="s">
        <v>2978</v>
      </c>
      <c r="G37" t="s">
        <v>2986</v>
      </c>
      <c r="H37" s="4">
        <v>99</v>
      </c>
      <c r="I37" s="5">
        <v>666.66</v>
      </c>
      <c r="J37" s="6">
        <v>0.85</v>
      </c>
      <c r="K37">
        <v>3.9</v>
      </c>
      <c r="L37" s="1">
        <v>24871</v>
      </c>
      <c r="M37" s="7">
        <f t="shared" si="0"/>
        <v>16580500.859999999</v>
      </c>
      <c r="N37" s="7">
        <f t="shared" si="1"/>
        <v>96996.9</v>
      </c>
      <c r="O37" t="str">
        <f t="shared" si="2"/>
        <v>500-1000</v>
      </c>
    </row>
    <row r="38" spans="1:15">
      <c r="A38" t="s">
        <v>37</v>
      </c>
      <c r="B38" s="3" t="s">
        <v>38</v>
      </c>
      <c r="C38" t="s">
        <v>2812</v>
      </c>
      <c r="D38" t="s">
        <v>2841</v>
      </c>
      <c r="E38" t="s">
        <v>2842</v>
      </c>
      <c r="F38" t="s">
        <v>2978</v>
      </c>
      <c r="G38" t="s">
        <v>2986</v>
      </c>
      <c r="H38" s="4">
        <v>899</v>
      </c>
      <c r="I38" s="5">
        <v>1900</v>
      </c>
      <c r="J38" s="6">
        <v>0.53</v>
      </c>
      <c r="K38">
        <v>4.4000000000000004</v>
      </c>
      <c r="L38" s="1">
        <v>13552</v>
      </c>
      <c r="M38" s="7">
        <f t="shared" si="0"/>
        <v>25748800</v>
      </c>
      <c r="N38" s="7">
        <f t="shared" si="1"/>
        <v>59628.800000000003</v>
      </c>
      <c r="O38" t="str">
        <f t="shared" si="2"/>
        <v>&gt;1000</v>
      </c>
    </row>
    <row r="39" spans="1:15">
      <c r="A39" t="s">
        <v>39</v>
      </c>
      <c r="B39" s="3" t="s">
        <v>1473</v>
      </c>
      <c r="C39" t="s">
        <v>2812</v>
      </c>
      <c r="D39" t="s">
        <v>2841</v>
      </c>
      <c r="E39" t="s">
        <v>2842</v>
      </c>
      <c r="F39" t="s">
        <v>2978</v>
      </c>
      <c r="G39" t="s">
        <v>2986</v>
      </c>
      <c r="H39" s="4">
        <v>199</v>
      </c>
      <c r="I39" s="5">
        <v>999</v>
      </c>
      <c r="J39" s="6">
        <v>0.8</v>
      </c>
      <c r="K39">
        <v>4</v>
      </c>
      <c r="L39" s="1">
        <v>576</v>
      </c>
      <c r="M39" s="7">
        <f t="shared" si="0"/>
        <v>575424</v>
      </c>
      <c r="N39" s="7">
        <f t="shared" si="1"/>
        <v>2304</v>
      </c>
      <c r="O39" t="str">
        <f t="shared" si="2"/>
        <v>500-1000</v>
      </c>
    </row>
    <row r="40" spans="1:15">
      <c r="A40" t="s">
        <v>40</v>
      </c>
      <c r="B40" s="3" t="s">
        <v>1474</v>
      </c>
      <c r="C40" t="s">
        <v>2691</v>
      </c>
      <c r="D40" t="s">
        <v>2694</v>
      </c>
      <c r="E40" t="s">
        <v>2738</v>
      </c>
      <c r="F40" t="s">
        <v>2739</v>
      </c>
      <c r="G40" t="s">
        <v>2987</v>
      </c>
      <c r="H40" s="4">
        <v>32999</v>
      </c>
      <c r="I40" s="5">
        <v>45999</v>
      </c>
      <c r="J40" s="6">
        <v>0.28000000000000003</v>
      </c>
      <c r="K40">
        <v>4.2</v>
      </c>
      <c r="L40" s="1">
        <v>7298</v>
      </c>
      <c r="M40" s="7">
        <f t="shared" si="0"/>
        <v>335700702</v>
      </c>
      <c r="N40" s="7">
        <f t="shared" si="1"/>
        <v>30651.600000000002</v>
      </c>
      <c r="O40" t="str">
        <f t="shared" si="2"/>
        <v>&gt;1000</v>
      </c>
    </row>
    <row r="41" spans="1:15">
      <c r="A41" t="s">
        <v>41</v>
      </c>
      <c r="B41" s="3" t="s">
        <v>1475</v>
      </c>
      <c r="C41" t="s">
        <v>2812</v>
      </c>
      <c r="D41" t="s">
        <v>2841</v>
      </c>
      <c r="E41" t="s">
        <v>2842</v>
      </c>
      <c r="F41" t="s">
        <v>2978</v>
      </c>
      <c r="G41" t="s">
        <v>2986</v>
      </c>
      <c r="H41" s="4">
        <v>970</v>
      </c>
      <c r="I41" s="5">
        <v>1999</v>
      </c>
      <c r="J41" s="6">
        <v>0.51</v>
      </c>
      <c r="K41">
        <v>4.2</v>
      </c>
      <c r="L41" s="1">
        <v>462</v>
      </c>
      <c r="M41" s="7">
        <f t="shared" si="0"/>
        <v>923538</v>
      </c>
      <c r="N41" s="7">
        <f t="shared" si="1"/>
        <v>1940.4</v>
      </c>
      <c r="O41" t="str">
        <f t="shared" si="2"/>
        <v>&gt;1000</v>
      </c>
    </row>
    <row r="42" spans="1:15">
      <c r="A42" t="s">
        <v>42</v>
      </c>
      <c r="B42" s="3" t="s">
        <v>1476</v>
      </c>
      <c r="C42" t="s">
        <v>2812</v>
      </c>
      <c r="D42" t="s">
        <v>2841</v>
      </c>
      <c r="E42" t="s">
        <v>2842</v>
      </c>
      <c r="F42" t="s">
        <v>2978</v>
      </c>
      <c r="G42" t="s">
        <v>2986</v>
      </c>
      <c r="H42" s="4">
        <v>209</v>
      </c>
      <c r="I42" s="5">
        <v>695</v>
      </c>
      <c r="J42" s="6">
        <v>0.7</v>
      </c>
      <c r="K42">
        <v>4.5</v>
      </c>
      <c r="L42" s="1">
        <v>107687</v>
      </c>
      <c r="M42" s="7">
        <f t="shared" si="0"/>
        <v>74842465</v>
      </c>
      <c r="N42" s="7">
        <f t="shared" si="1"/>
        <v>484591.5</v>
      </c>
      <c r="O42" t="str">
        <f t="shared" si="2"/>
        <v>500-1000</v>
      </c>
    </row>
    <row r="43" spans="1:15">
      <c r="A43" t="s">
        <v>43</v>
      </c>
      <c r="B43" s="3" t="s">
        <v>1477</v>
      </c>
      <c r="C43" t="s">
        <v>2691</v>
      </c>
      <c r="D43" t="s">
        <v>2694</v>
      </c>
      <c r="E43" t="s">
        <v>2738</v>
      </c>
      <c r="F43" t="s">
        <v>2739</v>
      </c>
      <c r="G43" t="s">
        <v>2987</v>
      </c>
      <c r="H43" s="4">
        <v>19999</v>
      </c>
      <c r="I43" s="5">
        <v>34999</v>
      </c>
      <c r="J43" s="6">
        <v>0.43</v>
      </c>
      <c r="K43">
        <v>4.3</v>
      </c>
      <c r="L43" s="1">
        <v>27151</v>
      </c>
      <c r="M43" s="7">
        <f t="shared" si="0"/>
        <v>950257849</v>
      </c>
      <c r="N43" s="7">
        <f t="shared" si="1"/>
        <v>116749.29999999999</v>
      </c>
      <c r="O43" t="str">
        <f t="shared" si="2"/>
        <v>&gt;1000</v>
      </c>
    </row>
    <row r="44" spans="1:15">
      <c r="A44" t="s">
        <v>44</v>
      </c>
      <c r="B44" s="3" t="s">
        <v>1478</v>
      </c>
      <c r="C44" t="s">
        <v>2812</v>
      </c>
      <c r="D44" t="s">
        <v>2841</v>
      </c>
      <c r="E44" t="s">
        <v>2842</v>
      </c>
      <c r="F44" t="s">
        <v>2978</v>
      </c>
      <c r="G44" t="s">
        <v>2986</v>
      </c>
      <c r="H44" s="4">
        <v>399</v>
      </c>
      <c r="I44" s="5">
        <v>1099</v>
      </c>
      <c r="J44" s="6">
        <v>0.64</v>
      </c>
      <c r="K44">
        <v>4.2</v>
      </c>
      <c r="L44" s="1">
        <v>24269</v>
      </c>
      <c r="M44" s="7">
        <f t="shared" si="0"/>
        <v>26671631</v>
      </c>
      <c r="N44" s="7">
        <f t="shared" si="1"/>
        <v>101929.8</v>
      </c>
      <c r="O44" t="str">
        <f t="shared" si="2"/>
        <v>&gt;1000</v>
      </c>
    </row>
    <row r="45" spans="1:15">
      <c r="A45" t="s">
        <v>45</v>
      </c>
      <c r="B45" s="3" t="s">
        <v>1479</v>
      </c>
      <c r="C45" t="s">
        <v>2812</v>
      </c>
      <c r="D45" t="s">
        <v>2813</v>
      </c>
      <c r="E45" t="s">
        <v>2814</v>
      </c>
      <c r="F45" t="s">
        <v>2815</v>
      </c>
      <c r="G45" t="s">
        <v>2987</v>
      </c>
      <c r="H45" s="4">
        <v>999</v>
      </c>
      <c r="I45" s="5">
        <v>1599</v>
      </c>
      <c r="J45" s="6">
        <v>0.38</v>
      </c>
      <c r="K45">
        <v>4.3</v>
      </c>
      <c r="L45" s="1">
        <v>12093</v>
      </c>
      <c r="M45" s="7">
        <f t="shared" si="0"/>
        <v>19336707</v>
      </c>
      <c r="N45" s="7">
        <f t="shared" si="1"/>
        <v>51999.9</v>
      </c>
      <c r="O45" t="str">
        <f t="shared" si="2"/>
        <v>&gt;1000</v>
      </c>
    </row>
    <row r="46" spans="1:15">
      <c r="A46" t="s">
        <v>46</v>
      </c>
      <c r="B46" s="3" t="s">
        <v>1480</v>
      </c>
      <c r="C46" t="s">
        <v>2812</v>
      </c>
      <c r="D46" t="s">
        <v>2841</v>
      </c>
      <c r="E46" t="s">
        <v>2842</v>
      </c>
      <c r="F46" t="s">
        <v>2978</v>
      </c>
      <c r="G46" t="s">
        <v>2986</v>
      </c>
      <c r="H46" s="4">
        <v>59</v>
      </c>
      <c r="I46" s="5">
        <v>199</v>
      </c>
      <c r="J46" s="6">
        <v>0.7</v>
      </c>
      <c r="K46">
        <v>4</v>
      </c>
      <c r="L46" s="1">
        <v>9378</v>
      </c>
      <c r="M46" s="7">
        <f t="shared" si="0"/>
        <v>1866222</v>
      </c>
      <c r="N46" s="7">
        <f t="shared" si="1"/>
        <v>37512</v>
      </c>
      <c r="O46" t="str">
        <f t="shared" si="2"/>
        <v>100-200</v>
      </c>
    </row>
    <row r="47" spans="1:15">
      <c r="A47" t="s">
        <v>47</v>
      </c>
      <c r="B47" s="3" t="s">
        <v>48</v>
      </c>
      <c r="C47" t="s">
        <v>2812</v>
      </c>
      <c r="D47" t="s">
        <v>2841</v>
      </c>
      <c r="E47" t="s">
        <v>2842</v>
      </c>
      <c r="F47" t="s">
        <v>2978</v>
      </c>
      <c r="G47" t="s">
        <v>2986</v>
      </c>
      <c r="H47" s="4">
        <v>333</v>
      </c>
      <c r="I47" s="5">
        <v>999</v>
      </c>
      <c r="J47" s="6">
        <v>0.67</v>
      </c>
      <c r="K47">
        <v>3.3</v>
      </c>
      <c r="L47" s="1">
        <v>9792</v>
      </c>
      <c r="M47" s="7">
        <f t="shared" si="0"/>
        <v>9782208</v>
      </c>
      <c r="N47" s="7">
        <f t="shared" si="1"/>
        <v>32313.599999999999</v>
      </c>
      <c r="O47" t="str">
        <f t="shared" si="2"/>
        <v>500-1000</v>
      </c>
    </row>
    <row r="48" spans="1:15">
      <c r="A48" t="s">
        <v>49</v>
      </c>
      <c r="B48" s="3" t="s">
        <v>1481</v>
      </c>
      <c r="C48" t="s">
        <v>2812</v>
      </c>
      <c r="D48" t="s">
        <v>2813</v>
      </c>
      <c r="E48" t="s">
        <v>2814</v>
      </c>
      <c r="F48" t="s">
        <v>2815</v>
      </c>
      <c r="G48" t="s">
        <v>2987</v>
      </c>
      <c r="H48" s="4">
        <v>507</v>
      </c>
      <c r="I48" s="5">
        <v>1208</v>
      </c>
      <c r="J48" s="6">
        <v>0.57999999999999996</v>
      </c>
      <c r="K48">
        <v>4.0999999999999996</v>
      </c>
      <c r="L48" s="1">
        <v>8131</v>
      </c>
      <c r="M48" s="7">
        <f t="shared" si="0"/>
        <v>9822248</v>
      </c>
      <c r="N48" s="7">
        <f t="shared" si="1"/>
        <v>33337.1</v>
      </c>
      <c r="O48" t="str">
        <f t="shared" si="2"/>
        <v>&gt;1000</v>
      </c>
    </row>
    <row r="49" spans="1:15">
      <c r="A49" t="s">
        <v>50</v>
      </c>
      <c r="B49" s="3" t="s">
        <v>1482</v>
      </c>
      <c r="C49" t="s">
        <v>2691</v>
      </c>
      <c r="D49" t="s">
        <v>2694</v>
      </c>
      <c r="E49" t="s">
        <v>2712</v>
      </c>
      <c r="F49" t="s">
        <v>2978</v>
      </c>
      <c r="G49" t="s">
        <v>2979</v>
      </c>
      <c r="H49" s="4">
        <v>309</v>
      </c>
      <c r="I49" s="5">
        <v>475</v>
      </c>
      <c r="J49" s="6">
        <v>0.35</v>
      </c>
      <c r="K49">
        <v>4.4000000000000004</v>
      </c>
      <c r="L49" s="1">
        <v>426973</v>
      </c>
      <c r="M49" s="7">
        <f t="shared" si="0"/>
        <v>202812175</v>
      </c>
      <c r="N49" s="7">
        <f t="shared" si="1"/>
        <v>1878681.2000000002</v>
      </c>
      <c r="O49" t="str">
        <f t="shared" si="2"/>
        <v>200-500</v>
      </c>
    </row>
    <row r="50" spans="1:15">
      <c r="A50" t="s">
        <v>51</v>
      </c>
      <c r="B50" s="3" t="s">
        <v>1483</v>
      </c>
      <c r="C50" t="s">
        <v>2691</v>
      </c>
      <c r="D50" t="s">
        <v>2694</v>
      </c>
      <c r="E50" t="s">
        <v>2712</v>
      </c>
      <c r="F50" t="s">
        <v>2740</v>
      </c>
      <c r="G50" t="s">
        <v>2987</v>
      </c>
      <c r="H50" s="4">
        <v>399</v>
      </c>
      <c r="I50" s="5">
        <v>999</v>
      </c>
      <c r="J50" s="6">
        <v>0.6</v>
      </c>
      <c r="K50">
        <v>3.6</v>
      </c>
      <c r="L50" s="1">
        <v>493</v>
      </c>
      <c r="M50" s="7">
        <f t="shared" si="0"/>
        <v>492507</v>
      </c>
      <c r="N50" s="7">
        <f t="shared" si="1"/>
        <v>1774.8</v>
      </c>
      <c r="O50" t="str">
        <f t="shared" si="2"/>
        <v>500-1000</v>
      </c>
    </row>
    <row r="51" spans="1:15">
      <c r="A51" t="s">
        <v>52</v>
      </c>
      <c r="B51" s="3" t="s">
        <v>53</v>
      </c>
      <c r="C51" t="s">
        <v>2812</v>
      </c>
      <c r="D51" t="s">
        <v>2841</v>
      </c>
      <c r="E51" t="s">
        <v>2842</v>
      </c>
      <c r="F51" t="s">
        <v>2978</v>
      </c>
      <c r="G51" t="s">
        <v>2986</v>
      </c>
      <c r="H51" s="4">
        <v>199</v>
      </c>
      <c r="I51" s="5">
        <v>395</v>
      </c>
      <c r="J51" s="6">
        <v>0.5</v>
      </c>
      <c r="K51">
        <v>4.2</v>
      </c>
      <c r="L51" s="1">
        <v>92595</v>
      </c>
      <c r="M51" s="7">
        <f t="shared" si="0"/>
        <v>36575025</v>
      </c>
      <c r="N51" s="7">
        <f t="shared" si="1"/>
        <v>388899</v>
      </c>
      <c r="O51" t="str">
        <f t="shared" si="2"/>
        <v>200-500</v>
      </c>
    </row>
    <row r="52" spans="1:15">
      <c r="A52" t="s">
        <v>54</v>
      </c>
      <c r="B52" s="3" t="s">
        <v>1484</v>
      </c>
      <c r="C52" t="s">
        <v>2812</v>
      </c>
      <c r="D52" t="s">
        <v>2813</v>
      </c>
      <c r="E52" t="s">
        <v>2814</v>
      </c>
      <c r="F52" t="s">
        <v>2815</v>
      </c>
      <c r="G52" t="s">
        <v>2987</v>
      </c>
      <c r="H52" s="4">
        <v>1199</v>
      </c>
      <c r="I52" s="5">
        <v>2199</v>
      </c>
      <c r="J52" s="6">
        <v>0.45</v>
      </c>
      <c r="K52">
        <v>4.4000000000000004</v>
      </c>
      <c r="L52" s="1">
        <v>24780</v>
      </c>
      <c r="M52" s="7">
        <f t="shared" si="0"/>
        <v>54491220</v>
      </c>
      <c r="N52" s="7">
        <f t="shared" si="1"/>
        <v>109032.00000000001</v>
      </c>
      <c r="O52" t="str">
        <f t="shared" si="2"/>
        <v>&gt;1000</v>
      </c>
    </row>
    <row r="53" spans="1:15">
      <c r="A53" t="s">
        <v>55</v>
      </c>
      <c r="B53" s="3" t="s">
        <v>1485</v>
      </c>
      <c r="C53" t="s">
        <v>2812</v>
      </c>
      <c r="D53" t="s">
        <v>2841</v>
      </c>
      <c r="E53" t="s">
        <v>2842</v>
      </c>
      <c r="F53" t="s">
        <v>2978</v>
      </c>
      <c r="G53" t="s">
        <v>2986</v>
      </c>
      <c r="H53" s="4">
        <v>179</v>
      </c>
      <c r="I53" s="5">
        <v>500</v>
      </c>
      <c r="J53" s="6">
        <v>0.64</v>
      </c>
      <c r="K53">
        <v>4.2</v>
      </c>
      <c r="L53" s="1">
        <v>92595</v>
      </c>
      <c r="M53" s="7">
        <f t="shared" si="0"/>
        <v>46297500</v>
      </c>
      <c r="N53" s="7">
        <f t="shared" si="1"/>
        <v>388899</v>
      </c>
      <c r="O53" t="str">
        <f t="shared" si="2"/>
        <v>500-1000</v>
      </c>
    </row>
    <row r="54" spans="1:15">
      <c r="A54" t="s">
        <v>56</v>
      </c>
      <c r="B54" s="3" t="s">
        <v>1486</v>
      </c>
      <c r="C54" t="s">
        <v>2812</v>
      </c>
      <c r="D54" t="s">
        <v>2841</v>
      </c>
      <c r="E54" t="s">
        <v>2842</v>
      </c>
      <c r="F54" t="s">
        <v>2978</v>
      </c>
      <c r="G54" t="s">
        <v>2986</v>
      </c>
      <c r="H54" s="4">
        <v>799</v>
      </c>
      <c r="I54" s="5">
        <v>2100</v>
      </c>
      <c r="J54" s="6">
        <v>0.62</v>
      </c>
      <c r="K54">
        <v>4.3</v>
      </c>
      <c r="L54" s="1">
        <v>8188</v>
      </c>
      <c r="M54" s="7">
        <f t="shared" si="0"/>
        <v>17194800</v>
      </c>
      <c r="N54" s="7">
        <f t="shared" si="1"/>
        <v>35208.400000000001</v>
      </c>
      <c r="O54" t="str">
        <f t="shared" si="2"/>
        <v>&gt;1000</v>
      </c>
    </row>
    <row r="55" spans="1:15">
      <c r="A55" t="s">
        <v>57</v>
      </c>
      <c r="B55" s="3" t="s">
        <v>1487</v>
      </c>
      <c r="C55" t="s">
        <v>2691</v>
      </c>
      <c r="D55" t="s">
        <v>2694</v>
      </c>
      <c r="E55" t="s">
        <v>2738</v>
      </c>
      <c r="F55" t="s">
        <v>2741</v>
      </c>
      <c r="G55" t="s">
        <v>2987</v>
      </c>
      <c r="H55" s="4">
        <v>6999</v>
      </c>
      <c r="I55" s="5">
        <v>12999</v>
      </c>
      <c r="J55" s="6">
        <v>0.46</v>
      </c>
      <c r="K55">
        <v>4.2</v>
      </c>
      <c r="L55" s="1">
        <v>4003</v>
      </c>
      <c r="M55" s="7">
        <f t="shared" si="0"/>
        <v>52034997</v>
      </c>
      <c r="N55" s="7">
        <f t="shared" si="1"/>
        <v>16812.600000000002</v>
      </c>
      <c r="O55" t="str">
        <f t="shared" si="2"/>
        <v>&gt;1000</v>
      </c>
    </row>
    <row r="56" spans="1:15">
      <c r="A56" t="s">
        <v>58</v>
      </c>
      <c r="B56" s="3" t="s">
        <v>1488</v>
      </c>
      <c r="C56" t="s">
        <v>2812</v>
      </c>
      <c r="D56" t="s">
        <v>2841</v>
      </c>
      <c r="E56" t="s">
        <v>2842</v>
      </c>
      <c r="F56" t="s">
        <v>2978</v>
      </c>
      <c r="G56" t="s">
        <v>2986</v>
      </c>
      <c r="H56" s="4">
        <v>199</v>
      </c>
      <c r="I56" s="5">
        <v>349</v>
      </c>
      <c r="J56" s="6">
        <v>0.43</v>
      </c>
      <c r="K56">
        <v>4.0999999999999996</v>
      </c>
      <c r="L56" s="1">
        <v>314</v>
      </c>
      <c r="M56" s="7">
        <f t="shared" si="0"/>
        <v>109586</v>
      </c>
      <c r="N56" s="7">
        <f t="shared" si="1"/>
        <v>1287.3999999999999</v>
      </c>
      <c r="O56" t="str">
        <f t="shared" si="2"/>
        <v>200-500</v>
      </c>
    </row>
    <row r="57" spans="1:15">
      <c r="A57" t="s">
        <v>59</v>
      </c>
      <c r="B57" s="3" t="s">
        <v>60</v>
      </c>
      <c r="C57" t="s">
        <v>2691</v>
      </c>
      <c r="D57" t="s">
        <v>2694</v>
      </c>
      <c r="E57" t="s">
        <v>2712</v>
      </c>
      <c r="F57" t="s">
        <v>2740</v>
      </c>
      <c r="G57" t="s">
        <v>2987</v>
      </c>
      <c r="H57" s="4">
        <v>230</v>
      </c>
      <c r="I57" s="5">
        <v>499</v>
      </c>
      <c r="J57" s="6">
        <v>0.54</v>
      </c>
      <c r="K57">
        <v>3.7</v>
      </c>
      <c r="L57" s="1">
        <v>2960</v>
      </c>
      <c r="M57" s="7">
        <f t="shared" si="0"/>
        <v>1477040</v>
      </c>
      <c r="N57" s="7">
        <f t="shared" si="1"/>
        <v>10952</v>
      </c>
      <c r="O57" t="str">
        <f t="shared" si="2"/>
        <v>200-500</v>
      </c>
    </row>
    <row r="58" spans="1:15">
      <c r="A58" t="s">
        <v>61</v>
      </c>
      <c r="B58" s="3" t="s">
        <v>1489</v>
      </c>
      <c r="C58" t="s">
        <v>2812</v>
      </c>
      <c r="D58" t="s">
        <v>2813</v>
      </c>
      <c r="E58" t="s">
        <v>2814</v>
      </c>
      <c r="F58" t="s">
        <v>2815</v>
      </c>
      <c r="G58" t="s">
        <v>2987</v>
      </c>
      <c r="H58" s="4">
        <v>649</v>
      </c>
      <c r="I58" s="5">
        <v>1399</v>
      </c>
      <c r="J58" s="6">
        <v>0.54</v>
      </c>
      <c r="K58">
        <v>4.2</v>
      </c>
      <c r="L58" s="1">
        <v>179691</v>
      </c>
      <c r="M58" s="7">
        <f t="shared" si="0"/>
        <v>251387709</v>
      </c>
      <c r="N58" s="7">
        <f t="shared" si="1"/>
        <v>754702.20000000007</v>
      </c>
      <c r="O58" t="str">
        <f t="shared" si="2"/>
        <v>&gt;1000</v>
      </c>
    </row>
    <row r="59" spans="1:15">
      <c r="A59" t="s">
        <v>62</v>
      </c>
      <c r="B59" s="3" t="s">
        <v>1490</v>
      </c>
      <c r="C59" t="s">
        <v>2691</v>
      </c>
      <c r="D59" t="s">
        <v>2694</v>
      </c>
      <c r="E59" t="s">
        <v>2738</v>
      </c>
      <c r="F59" t="s">
        <v>2739</v>
      </c>
      <c r="G59" t="s">
        <v>2987</v>
      </c>
      <c r="H59" s="4">
        <v>15999</v>
      </c>
      <c r="I59" s="5">
        <v>21999</v>
      </c>
      <c r="J59" s="6">
        <v>0.27</v>
      </c>
      <c r="K59">
        <v>4.2</v>
      </c>
      <c r="L59" s="1">
        <v>34899</v>
      </c>
      <c r="M59" s="7">
        <f t="shared" si="0"/>
        <v>767743101</v>
      </c>
      <c r="N59" s="7">
        <f t="shared" si="1"/>
        <v>146575.80000000002</v>
      </c>
      <c r="O59" t="str">
        <f t="shared" si="2"/>
        <v>&gt;1000</v>
      </c>
    </row>
    <row r="60" spans="1:15">
      <c r="A60" t="s">
        <v>63</v>
      </c>
      <c r="B60" s="3" t="s">
        <v>1491</v>
      </c>
      <c r="C60" t="s">
        <v>2812</v>
      </c>
      <c r="D60" t="s">
        <v>2841</v>
      </c>
      <c r="E60" t="s">
        <v>2842</v>
      </c>
      <c r="F60" t="s">
        <v>2978</v>
      </c>
      <c r="G60" t="s">
        <v>2986</v>
      </c>
      <c r="H60" s="4">
        <v>348</v>
      </c>
      <c r="I60" s="5">
        <v>1499</v>
      </c>
      <c r="J60" s="6">
        <v>0.77</v>
      </c>
      <c r="K60">
        <v>4.2</v>
      </c>
      <c r="L60" s="1">
        <v>656</v>
      </c>
      <c r="M60" s="7">
        <f t="shared" si="0"/>
        <v>983344</v>
      </c>
      <c r="N60" s="7">
        <f t="shared" si="1"/>
        <v>2755.2000000000003</v>
      </c>
      <c r="O60" t="str">
        <f t="shared" si="2"/>
        <v>&gt;1000</v>
      </c>
    </row>
    <row r="61" spans="1:15">
      <c r="A61" t="s">
        <v>64</v>
      </c>
      <c r="B61" s="3" t="s">
        <v>1492</v>
      </c>
      <c r="C61" t="s">
        <v>2812</v>
      </c>
      <c r="D61" t="s">
        <v>2841</v>
      </c>
      <c r="E61" t="s">
        <v>2842</v>
      </c>
      <c r="F61" t="s">
        <v>2978</v>
      </c>
      <c r="G61" t="s">
        <v>2986</v>
      </c>
      <c r="H61" s="4">
        <v>154</v>
      </c>
      <c r="I61" s="5">
        <v>349</v>
      </c>
      <c r="J61" s="6">
        <v>0.56000000000000005</v>
      </c>
      <c r="K61">
        <v>4.3</v>
      </c>
      <c r="L61" s="1">
        <v>7064</v>
      </c>
      <c r="M61" s="7">
        <f t="shared" si="0"/>
        <v>2465336</v>
      </c>
      <c r="N61" s="7">
        <f t="shared" si="1"/>
        <v>30375.199999999997</v>
      </c>
      <c r="O61" t="str">
        <f t="shared" si="2"/>
        <v>200-500</v>
      </c>
    </row>
    <row r="62" spans="1:15">
      <c r="A62" t="s">
        <v>65</v>
      </c>
      <c r="B62" s="3" t="s">
        <v>1493</v>
      </c>
      <c r="C62" t="s">
        <v>2691</v>
      </c>
      <c r="D62" t="s">
        <v>2694</v>
      </c>
      <c r="E62" t="s">
        <v>2712</v>
      </c>
      <c r="F62" t="s">
        <v>2740</v>
      </c>
      <c r="G62" t="s">
        <v>2987</v>
      </c>
      <c r="H62" s="4">
        <v>179</v>
      </c>
      <c r="I62" s="5">
        <v>799</v>
      </c>
      <c r="J62" s="6">
        <v>0.78</v>
      </c>
      <c r="K62">
        <v>3.7</v>
      </c>
      <c r="L62" s="1">
        <v>2201</v>
      </c>
      <c r="M62" s="7">
        <f t="shared" si="0"/>
        <v>1758599</v>
      </c>
      <c r="N62" s="7">
        <f t="shared" si="1"/>
        <v>8143.7000000000007</v>
      </c>
      <c r="O62" t="str">
        <f t="shared" si="2"/>
        <v>500-1000</v>
      </c>
    </row>
    <row r="63" spans="1:15">
      <c r="A63" t="s">
        <v>66</v>
      </c>
      <c r="B63" s="3" t="s">
        <v>1494</v>
      </c>
      <c r="C63" t="s">
        <v>2691</v>
      </c>
      <c r="D63" t="s">
        <v>2694</v>
      </c>
      <c r="E63" t="s">
        <v>2738</v>
      </c>
      <c r="F63" t="s">
        <v>2739</v>
      </c>
      <c r="G63" t="s">
        <v>2987</v>
      </c>
      <c r="H63" s="4">
        <v>32990</v>
      </c>
      <c r="I63" s="5">
        <v>47900</v>
      </c>
      <c r="J63" s="6">
        <v>0.31</v>
      </c>
      <c r="K63">
        <v>4.3</v>
      </c>
      <c r="L63" s="1">
        <v>7109</v>
      </c>
      <c r="M63" s="7">
        <f t="shared" si="0"/>
        <v>340521100</v>
      </c>
      <c r="N63" s="7">
        <f t="shared" si="1"/>
        <v>30568.699999999997</v>
      </c>
      <c r="O63" t="str">
        <f t="shared" si="2"/>
        <v>&gt;1000</v>
      </c>
    </row>
    <row r="64" spans="1:15">
      <c r="A64" t="s">
        <v>67</v>
      </c>
      <c r="B64" s="3" t="s">
        <v>1495</v>
      </c>
      <c r="C64" t="s">
        <v>2812</v>
      </c>
      <c r="D64" t="s">
        <v>2841</v>
      </c>
      <c r="E64" t="s">
        <v>2842</v>
      </c>
      <c r="F64" t="s">
        <v>2978</v>
      </c>
      <c r="G64" t="s">
        <v>2986</v>
      </c>
      <c r="H64" s="4">
        <v>139</v>
      </c>
      <c r="I64" s="5">
        <v>999</v>
      </c>
      <c r="J64" s="6">
        <v>0.86</v>
      </c>
      <c r="K64">
        <v>4</v>
      </c>
      <c r="L64" s="1">
        <v>1313</v>
      </c>
      <c r="M64" s="7">
        <f t="shared" si="0"/>
        <v>1311687</v>
      </c>
      <c r="N64" s="7">
        <f t="shared" si="1"/>
        <v>5252</v>
      </c>
      <c r="O64" t="str">
        <f t="shared" si="2"/>
        <v>500-1000</v>
      </c>
    </row>
    <row r="65" spans="1:15">
      <c r="A65" t="s">
        <v>68</v>
      </c>
      <c r="B65" s="3" t="s">
        <v>1496</v>
      </c>
      <c r="C65" t="s">
        <v>2812</v>
      </c>
      <c r="D65" t="s">
        <v>2841</v>
      </c>
      <c r="E65" t="s">
        <v>2842</v>
      </c>
      <c r="F65" t="s">
        <v>2978</v>
      </c>
      <c r="G65" t="s">
        <v>2986</v>
      </c>
      <c r="H65" s="4">
        <v>329</v>
      </c>
      <c r="I65" s="5">
        <v>845</v>
      </c>
      <c r="J65" s="6">
        <v>0.61</v>
      </c>
      <c r="K65">
        <v>4.2</v>
      </c>
      <c r="L65" s="1">
        <v>29746</v>
      </c>
      <c r="M65" s="7">
        <f t="shared" si="0"/>
        <v>25135370</v>
      </c>
      <c r="N65" s="7">
        <f t="shared" si="1"/>
        <v>124933.20000000001</v>
      </c>
      <c r="O65" t="str">
        <f t="shared" si="2"/>
        <v>500-1000</v>
      </c>
    </row>
    <row r="66" spans="1:15">
      <c r="A66" t="s">
        <v>69</v>
      </c>
      <c r="B66" s="3" t="s">
        <v>1497</v>
      </c>
      <c r="C66" t="s">
        <v>2691</v>
      </c>
      <c r="D66" t="s">
        <v>2694</v>
      </c>
      <c r="E66" t="s">
        <v>2738</v>
      </c>
      <c r="F66" t="s">
        <v>2739</v>
      </c>
      <c r="G66" t="s">
        <v>2987</v>
      </c>
      <c r="H66" s="4">
        <v>13999</v>
      </c>
      <c r="I66" s="5">
        <v>24999</v>
      </c>
      <c r="J66" s="6">
        <v>0.44</v>
      </c>
      <c r="K66">
        <v>4.2</v>
      </c>
      <c r="L66" s="1">
        <v>45238</v>
      </c>
      <c r="M66" s="7">
        <f t="shared" si="0"/>
        <v>1130904762</v>
      </c>
      <c r="N66" s="7">
        <f t="shared" si="1"/>
        <v>189999.6</v>
      </c>
      <c r="O66" t="str">
        <f t="shared" si="2"/>
        <v>&gt;1000</v>
      </c>
    </row>
    <row r="67" spans="1:15">
      <c r="A67" t="s">
        <v>70</v>
      </c>
      <c r="B67" s="3" t="s">
        <v>1498</v>
      </c>
      <c r="C67" t="s">
        <v>2691</v>
      </c>
      <c r="D67" t="s">
        <v>2694</v>
      </c>
      <c r="E67" t="s">
        <v>2712</v>
      </c>
      <c r="F67" t="s">
        <v>2978</v>
      </c>
      <c r="G67" t="s">
        <v>2979</v>
      </c>
      <c r="H67" s="4">
        <v>309</v>
      </c>
      <c r="I67" s="5">
        <v>1400</v>
      </c>
      <c r="J67" s="6">
        <v>0.78</v>
      </c>
      <c r="K67">
        <v>4.4000000000000004</v>
      </c>
      <c r="L67" s="1">
        <v>426973</v>
      </c>
      <c r="M67" s="7">
        <f t="shared" ref="M67:M130" si="3">I67*L67</f>
        <v>597762200</v>
      </c>
      <c r="N67" s="7">
        <f t="shared" ref="N67:N130" si="4">K67*L67</f>
        <v>1878681.2000000002</v>
      </c>
      <c r="O67" t="str">
        <f t="shared" ref="O67:O130" si="5">_xlfn.IFS(I67&lt;200, "100-200", I67&lt;500, "200-500", I67&lt;1000, "500-1000", I67&gt;=1000, "&gt;1000")</f>
        <v>&gt;1000</v>
      </c>
    </row>
    <row r="68" spans="1:15">
      <c r="A68" t="s">
        <v>71</v>
      </c>
      <c r="B68" s="3" t="s">
        <v>1499</v>
      </c>
      <c r="C68" t="s">
        <v>2812</v>
      </c>
      <c r="D68" t="s">
        <v>2841</v>
      </c>
      <c r="E68" t="s">
        <v>2842</v>
      </c>
      <c r="F68" t="s">
        <v>2978</v>
      </c>
      <c r="G68" t="s">
        <v>2986</v>
      </c>
      <c r="H68" s="4">
        <v>263</v>
      </c>
      <c r="I68" s="5">
        <v>699</v>
      </c>
      <c r="J68" s="6">
        <v>0.62</v>
      </c>
      <c r="K68">
        <v>4.0999999999999996</v>
      </c>
      <c r="L68" s="1">
        <v>450</v>
      </c>
      <c r="M68" s="7">
        <f t="shared" si="3"/>
        <v>314550</v>
      </c>
      <c r="N68" s="7">
        <f t="shared" si="4"/>
        <v>1844.9999999999998</v>
      </c>
      <c r="O68" t="str">
        <f t="shared" si="5"/>
        <v>500-1000</v>
      </c>
    </row>
    <row r="69" spans="1:15">
      <c r="A69" t="s">
        <v>72</v>
      </c>
      <c r="B69" s="3" t="s">
        <v>1500</v>
      </c>
      <c r="C69" t="s">
        <v>2691</v>
      </c>
      <c r="D69" t="s">
        <v>2694</v>
      </c>
      <c r="E69" t="s">
        <v>2738</v>
      </c>
      <c r="F69" t="s">
        <v>2741</v>
      </c>
      <c r="G69" t="s">
        <v>2987</v>
      </c>
      <c r="H69" s="4">
        <v>7999</v>
      </c>
      <c r="I69" s="5">
        <v>14990</v>
      </c>
      <c r="J69" s="6">
        <v>0.47</v>
      </c>
      <c r="K69">
        <v>4.3</v>
      </c>
      <c r="L69" s="1">
        <v>457</v>
      </c>
      <c r="M69" s="7">
        <f t="shared" si="3"/>
        <v>6850430</v>
      </c>
      <c r="N69" s="7">
        <f t="shared" si="4"/>
        <v>1965.1</v>
      </c>
      <c r="O69" t="str">
        <f t="shared" si="5"/>
        <v>&gt;1000</v>
      </c>
    </row>
    <row r="70" spans="1:15">
      <c r="A70" t="s">
        <v>73</v>
      </c>
      <c r="B70" s="3" t="s">
        <v>1501</v>
      </c>
      <c r="C70" t="s">
        <v>2691</v>
      </c>
      <c r="D70" t="s">
        <v>2694</v>
      </c>
      <c r="E70" t="s">
        <v>2712</v>
      </c>
      <c r="F70" t="s">
        <v>2895</v>
      </c>
      <c r="G70" t="s">
        <v>2896</v>
      </c>
      <c r="H70" s="4">
        <v>1599</v>
      </c>
      <c r="I70" s="5">
        <v>2999</v>
      </c>
      <c r="J70" s="6">
        <v>0.47</v>
      </c>
      <c r="K70">
        <v>4.2</v>
      </c>
      <c r="L70" s="1">
        <v>2727</v>
      </c>
      <c r="M70" s="7">
        <f t="shared" si="3"/>
        <v>8178273</v>
      </c>
      <c r="N70" s="7">
        <f t="shared" si="4"/>
        <v>11453.4</v>
      </c>
      <c r="O70" t="str">
        <f t="shared" si="5"/>
        <v>&gt;1000</v>
      </c>
    </row>
    <row r="71" spans="1:15">
      <c r="A71" t="s">
        <v>74</v>
      </c>
      <c r="B71" s="3" t="s">
        <v>1502</v>
      </c>
      <c r="C71" t="s">
        <v>2812</v>
      </c>
      <c r="D71" t="s">
        <v>2841</v>
      </c>
      <c r="E71" t="s">
        <v>2842</v>
      </c>
      <c r="F71" t="s">
        <v>2978</v>
      </c>
      <c r="G71" t="s">
        <v>2986</v>
      </c>
      <c r="H71" s="4">
        <v>219</v>
      </c>
      <c r="I71" s="5">
        <v>700</v>
      </c>
      <c r="J71" s="6">
        <v>0.69</v>
      </c>
      <c r="K71">
        <v>4.3</v>
      </c>
      <c r="L71" s="1">
        <v>20053</v>
      </c>
      <c r="M71" s="7">
        <f t="shared" si="3"/>
        <v>14037100</v>
      </c>
      <c r="N71" s="7">
        <f t="shared" si="4"/>
        <v>86227.9</v>
      </c>
      <c r="O71" t="str">
        <f t="shared" si="5"/>
        <v>500-1000</v>
      </c>
    </row>
    <row r="72" spans="1:15">
      <c r="A72" t="s">
        <v>75</v>
      </c>
      <c r="B72" s="3" t="s">
        <v>1503</v>
      </c>
      <c r="C72" t="s">
        <v>2812</v>
      </c>
      <c r="D72" t="s">
        <v>2841</v>
      </c>
      <c r="E72" t="s">
        <v>2842</v>
      </c>
      <c r="F72" t="s">
        <v>2978</v>
      </c>
      <c r="G72" t="s">
        <v>2986</v>
      </c>
      <c r="H72" s="4">
        <v>349</v>
      </c>
      <c r="I72" s="5">
        <v>899</v>
      </c>
      <c r="J72" s="6">
        <v>0.61</v>
      </c>
      <c r="K72">
        <v>4.5</v>
      </c>
      <c r="L72" s="1">
        <v>149</v>
      </c>
      <c r="M72" s="7">
        <f t="shared" si="3"/>
        <v>133951</v>
      </c>
      <c r="N72" s="7">
        <f t="shared" si="4"/>
        <v>670.5</v>
      </c>
      <c r="O72" t="str">
        <f t="shared" si="5"/>
        <v>500-1000</v>
      </c>
    </row>
    <row r="73" spans="1:15">
      <c r="A73" t="s">
        <v>76</v>
      </c>
      <c r="B73" s="3" t="s">
        <v>1504</v>
      </c>
      <c r="C73" t="s">
        <v>2812</v>
      </c>
      <c r="D73" t="s">
        <v>2841</v>
      </c>
      <c r="E73" t="s">
        <v>2842</v>
      </c>
      <c r="F73" t="s">
        <v>2978</v>
      </c>
      <c r="G73" t="s">
        <v>2986</v>
      </c>
      <c r="H73" s="4">
        <v>349</v>
      </c>
      <c r="I73" s="5">
        <v>599</v>
      </c>
      <c r="J73" s="6">
        <v>0.42</v>
      </c>
      <c r="K73">
        <v>4.0999999999999996</v>
      </c>
      <c r="L73" s="1">
        <v>210</v>
      </c>
      <c r="M73" s="7">
        <f t="shared" si="3"/>
        <v>125790</v>
      </c>
      <c r="N73" s="7">
        <f t="shared" si="4"/>
        <v>860.99999999999989</v>
      </c>
      <c r="O73" t="str">
        <f t="shared" si="5"/>
        <v>500-1000</v>
      </c>
    </row>
    <row r="74" spans="1:15">
      <c r="A74" t="s">
        <v>77</v>
      </c>
      <c r="B74" s="3" t="s">
        <v>1505</v>
      </c>
      <c r="C74" t="s">
        <v>2691</v>
      </c>
      <c r="D74" t="s">
        <v>2694</v>
      </c>
      <c r="E74" t="s">
        <v>2738</v>
      </c>
      <c r="F74" t="s">
        <v>2739</v>
      </c>
      <c r="G74" t="s">
        <v>2987</v>
      </c>
      <c r="H74" s="4">
        <v>26999</v>
      </c>
      <c r="I74" s="5">
        <v>42999</v>
      </c>
      <c r="J74" s="6">
        <v>0.37</v>
      </c>
      <c r="K74">
        <v>4.2</v>
      </c>
      <c r="L74" s="1">
        <v>45238</v>
      </c>
      <c r="M74" s="7">
        <f t="shared" si="3"/>
        <v>1945188762</v>
      </c>
      <c r="N74" s="7">
        <f t="shared" si="4"/>
        <v>189999.6</v>
      </c>
      <c r="O74" t="str">
        <f t="shared" si="5"/>
        <v>&gt;1000</v>
      </c>
    </row>
    <row r="75" spans="1:15">
      <c r="A75" t="s">
        <v>78</v>
      </c>
      <c r="B75" s="3" t="s">
        <v>1506</v>
      </c>
      <c r="C75" t="s">
        <v>2812</v>
      </c>
      <c r="D75" t="s">
        <v>2841</v>
      </c>
      <c r="E75" t="s">
        <v>2842</v>
      </c>
      <c r="F75" t="s">
        <v>2978</v>
      </c>
      <c r="G75" t="s">
        <v>2986</v>
      </c>
      <c r="H75" s="4">
        <v>115</v>
      </c>
      <c r="I75" s="5">
        <v>499</v>
      </c>
      <c r="J75" s="6">
        <v>0.77</v>
      </c>
      <c r="K75">
        <v>4</v>
      </c>
      <c r="L75" s="1">
        <v>7732</v>
      </c>
      <c r="M75" s="7">
        <f t="shared" si="3"/>
        <v>3858268</v>
      </c>
      <c r="N75" s="7">
        <f t="shared" si="4"/>
        <v>30928</v>
      </c>
      <c r="O75" t="str">
        <f t="shared" si="5"/>
        <v>200-500</v>
      </c>
    </row>
    <row r="76" spans="1:15">
      <c r="A76" t="s">
        <v>79</v>
      </c>
      <c r="B76" s="3" t="s">
        <v>1507</v>
      </c>
      <c r="C76" t="s">
        <v>2812</v>
      </c>
      <c r="D76" t="s">
        <v>2841</v>
      </c>
      <c r="E76" t="s">
        <v>2842</v>
      </c>
      <c r="F76" t="s">
        <v>2978</v>
      </c>
      <c r="G76" t="s">
        <v>2986</v>
      </c>
      <c r="H76" s="4">
        <v>399</v>
      </c>
      <c r="I76" s="5">
        <v>999</v>
      </c>
      <c r="J76" s="6">
        <v>0.6</v>
      </c>
      <c r="K76">
        <v>4.0999999999999996</v>
      </c>
      <c r="L76" s="1">
        <v>1780</v>
      </c>
      <c r="M76" s="7">
        <f t="shared" si="3"/>
        <v>1778220</v>
      </c>
      <c r="N76" s="7">
        <f t="shared" si="4"/>
        <v>7297.9999999999991</v>
      </c>
      <c r="O76" t="str">
        <f t="shared" si="5"/>
        <v>500-1000</v>
      </c>
    </row>
    <row r="77" spans="1:15">
      <c r="A77" t="s">
        <v>80</v>
      </c>
      <c r="B77" s="3" t="s">
        <v>1508</v>
      </c>
      <c r="C77" t="s">
        <v>2812</v>
      </c>
      <c r="D77" t="s">
        <v>2841</v>
      </c>
      <c r="E77" t="s">
        <v>2842</v>
      </c>
      <c r="F77" t="s">
        <v>2978</v>
      </c>
      <c r="G77" t="s">
        <v>2986</v>
      </c>
      <c r="H77" s="4">
        <v>199</v>
      </c>
      <c r="I77" s="5">
        <v>499</v>
      </c>
      <c r="J77" s="6">
        <v>0.6</v>
      </c>
      <c r="K77">
        <v>4.0999999999999996</v>
      </c>
      <c r="L77" s="1">
        <v>602</v>
      </c>
      <c r="M77" s="7">
        <f t="shared" si="3"/>
        <v>300398</v>
      </c>
      <c r="N77" s="7">
        <f t="shared" si="4"/>
        <v>2468.1999999999998</v>
      </c>
      <c r="O77" t="str">
        <f t="shared" si="5"/>
        <v>200-500</v>
      </c>
    </row>
    <row r="78" spans="1:15">
      <c r="A78" t="s">
        <v>81</v>
      </c>
      <c r="B78" s="3" t="s">
        <v>1509</v>
      </c>
      <c r="C78" t="s">
        <v>2812</v>
      </c>
      <c r="D78" t="s">
        <v>2841</v>
      </c>
      <c r="E78" t="s">
        <v>2842</v>
      </c>
      <c r="F78" t="s">
        <v>2978</v>
      </c>
      <c r="G78" t="s">
        <v>2986</v>
      </c>
      <c r="H78" s="4">
        <v>179</v>
      </c>
      <c r="I78" s="5">
        <v>399</v>
      </c>
      <c r="J78" s="6">
        <v>0.55000000000000004</v>
      </c>
      <c r="K78">
        <v>4</v>
      </c>
      <c r="L78" s="1">
        <v>1423</v>
      </c>
      <c r="M78" s="7">
        <f t="shared" si="3"/>
        <v>567777</v>
      </c>
      <c r="N78" s="7">
        <f t="shared" si="4"/>
        <v>5692</v>
      </c>
      <c r="O78" t="str">
        <f t="shared" si="5"/>
        <v>200-500</v>
      </c>
    </row>
    <row r="79" spans="1:15">
      <c r="A79" t="s">
        <v>82</v>
      </c>
      <c r="B79" s="3" t="s">
        <v>1510</v>
      </c>
      <c r="C79" t="s">
        <v>2691</v>
      </c>
      <c r="D79" t="s">
        <v>2694</v>
      </c>
      <c r="E79" t="s">
        <v>2738</v>
      </c>
      <c r="F79" t="s">
        <v>2739</v>
      </c>
      <c r="G79" t="s">
        <v>2987</v>
      </c>
      <c r="H79" s="4">
        <v>10901</v>
      </c>
      <c r="I79" s="5">
        <v>30990</v>
      </c>
      <c r="J79" s="6">
        <v>0.65</v>
      </c>
      <c r="K79">
        <v>4.0999999999999996</v>
      </c>
      <c r="L79" s="1">
        <v>398</v>
      </c>
      <c r="M79" s="7">
        <f t="shared" si="3"/>
        <v>12334020</v>
      </c>
      <c r="N79" s="7">
        <f t="shared" si="4"/>
        <v>1631.8</v>
      </c>
      <c r="O79" t="str">
        <f t="shared" si="5"/>
        <v>&gt;1000</v>
      </c>
    </row>
    <row r="80" spans="1:15">
      <c r="A80" t="s">
        <v>83</v>
      </c>
      <c r="B80" s="3" t="s">
        <v>1511</v>
      </c>
      <c r="C80" t="s">
        <v>2812</v>
      </c>
      <c r="D80" t="s">
        <v>2841</v>
      </c>
      <c r="E80" t="s">
        <v>2842</v>
      </c>
      <c r="F80" t="s">
        <v>2978</v>
      </c>
      <c r="G80" t="s">
        <v>2986</v>
      </c>
      <c r="H80" s="4">
        <v>209</v>
      </c>
      <c r="I80" s="5">
        <v>499</v>
      </c>
      <c r="J80" s="6">
        <v>0.57999999999999996</v>
      </c>
      <c r="K80">
        <v>3.9</v>
      </c>
      <c r="L80" s="1">
        <v>536</v>
      </c>
      <c r="M80" s="7">
        <f t="shared" si="3"/>
        <v>267464</v>
      </c>
      <c r="N80" s="7">
        <f t="shared" si="4"/>
        <v>2090.4</v>
      </c>
      <c r="O80" t="str">
        <f t="shared" si="5"/>
        <v>200-500</v>
      </c>
    </row>
    <row r="81" spans="1:15">
      <c r="A81" t="s">
        <v>84</v>
      </c>
      <c r="B81" s="3" t="s">
        <v>85</v>
      </c>
      <c r="C81" t="s">
        <v>2691</v>
      </c>
      <c r="D81" t="s">
        <v>2694</v>
      </c>
      <c r="E81" t="s">
        <v>2712</v>
      </c>
      <c r="F81" t="s">
        <v>2740</v>
      </c>
      <c r="G81" t="s">
        <v>2987</v>
      </c>
      <c r="H81" s="4">
        <v>1434</v>
      </c>
      <c r="I81" s="5">
        <v>3999</v>
      </c>
      <c r="J81" s="6">
        <v>0.64</v>
      </c>
      <c r="K81">
        <v>4</v>
      </c>
      <c r="L81" s="1">
        <v>32</v>
      </c>
      <c r="M81" s="7">
        <f t="shared" si="3"/>
        <v>127968</v>
      </c>
      <c r="N81" s="7">
        <f t="shared" si="4"/>
        <v>128</v>
      </c>
      <c r="O81" t="str">
        <f t="shared" si="5"/>
        <v>&gt;1000</v>
      </c>
    </row>
    <row r="82" spans="1:15">
      <c r="A82" t="s">
        <v>86</v>
      </c>
      <c r="B82" s="3" t="s">
        <v>87</v>
      </c>
      <c r="C82" t="s">
        <v>2812</v>
      </c>
      <c r="D82" t="s">
        <v>2841</v>
      </c>
      <c r="E82" t="s">
        <v>2842</v>
      </c>
      <c r="F82" t="s">
        <v>2978</v>
      </c>
      <c r="G82" t="s">
        <v>2986</v>
      </c>
      <c r="H82" s="4">
        <v>399</v>
      </c>
      <c r="I82" s="5">
        <v>1099</v>
      </c>
      <c r="J82" s="6">
        <v>0.64</v>
      </c>
      <c r="K82">
        <v>4.2</v>
      </c>
      <c r="L82" s="1">
        <v>24269</v>
      </c>
      <c r="M82" s="7">
        <f t="shared" si="3"/>
        <v>26671631</v>
      </c>
      <c r="N82" s="7">
        <f t="shared" si="4"/>
        <v>101929.8</v>
      </c>
      <c r="O82" t="str">
        <f t="shared" si="5"/>
        <v>&gt;1000</v>
      </c>
    </row>
    <row r="83" spans="1:15">
      <c r="A83" t="s">
        <v>88</v>
      </c>
      <c r="B83" s="3" t="s">
        <v>89</v>
      </c>
      <c r="C83" t="s">
        <v>2812</v>
      </c>
      <c r="D83" t="s">
        <v>2841</v>
      </c>
      <c r="E83" t="s">
        <v>2842</v>
      </c>
      <c r="F83" t="s">
        <v>2978</v>
      </c>
      <c r="G83" t="s">
        <v>2986</v>
      </c>
      <c r="H83" s="4">
        <v>139</v>
      </c>
      <c r="I83" s="5">
        <v>249</v>
      </c>
      <c r="J83" s="6">
        <v>0.44</v>
      </c>
      <c r="K83">
        <v>4</v>
      </c>
      <c r="L83" s="1">
        <v>9378</v>
      </c>
      <c r="M83" s="7">
        <f t="shared" si="3"/>
        <v>2335122</v>
      </c>
      <c r="N83" s="7">
        <f t="shared" si="4"/>
        <v>37512</v>
      </c>
      <c r="O83" t="str">
        <f t="shared" si="5"/>
        <v>200-500</v>
      </c>
    </row>
    <row r="84" spans="1:15">
      <c r="A84" t="s">
        <v>90</v>
      </c>
      <c r="B84" s="3" t="s">
        <v>1512</v>
      </c>
      <c r="C84" t="s">
        <v>2691</v>
      </c>
      <c r="D84" t="s">
        <v>2694</v>
      </c>
      <c r="E84" t="s">
        <v>2738</v>
      </c>
      <c r="F84" t="s">
        <v>2739</v>
      </c>
      <c r="G84" t="s">
        <v>2987</v>
      </c>
      <c r="H84" s="4">
        <v>7299</v>
      </c>
      <c r="I84" s="5">
        <v>19125</v>
      </c>
      <c r="J84" s="6">
        <v>0.62</v>
      </c>
      <c r="K84">
        <v>3.4</v>
      </c>
      <c r="L84" s="1">
        <v>902</v>
      </c>
      <c r="M84" s="7">
        <f t="shared" si="3"/>
        <v>17250750</v>
      </c>
      <c r="N84" s="7">
        <f t="shared" si="4"/>
        <v>3066.7999999999997</v>
      </c>
      <c r="O84" t="str">
        <f t="shared" si="5"/>
        <v>&gt;1000</v>
      </c>
    </row>
    <row r="85" spans="1:15">
      <c r="A85" t="s">
        <v>91</v>
      </c>
      <c r="B85" s="3" t="s">
        <v>1513</v>
      </c>
      <c r="C85" t="s">
        <v>2812</v>
      </c>
      <c r="D85" t="s">
        <v>2841</v>
      </c>
      <c r="E85" t="s">
        <v>2842</v>
      </c>
      <c r="F85" t="s">
        <v>2978</v>
      </c>
      <c r="G85" t="s">
        <v>2986</v>
      </c>
      <c r="H85" s="4">
        <v>299</v>
      </c>
      <c r="I85" s="5">
        <v>799</v>
      </c>
      <c r="J85" s="6">
        <v>0.63</v>
      </c>
      <c r="K85">
        <v>4.4000000000000004</v>
      </c>
      <c r="L85" s="1">
        <v>28791</v>
      </c>
      <c r="M85" s="7">
        <f t="shared" si="3"/>
        <v>23004009</v>
      </c>
      <c r="N85" s="7">
        <f t="shared" si="4"/>
        <v>126680.40000000001</v>
      </c>
      <c r="O85" t="str">
        <f t="shared" si="5"/>
        <v>500-1000</v>
      </c>
    </row>
    <row r="86" spans="1:15">
      <c r="A86" t="s">
        <v>92</v>
      </c>
      <c r="B86" s="3" t="s">
        <v>93</v>
      </c>
      <c r="C86" t="s">
        <v>2812</v>
      </c>
      <c r="D86" t="s">
        <v>2841</v>
      </c>
      <c r="E86" t="s">
        <v>2842</v>
      </c>
      <c r="F86" t="s">
        <v>2978</v>
      </c>
      <c r="G86" t="s">
        <v>2986</v>
      </c>
      <c r="H86" s="4">
        <v>325</v>
      </c>
      <c r="I86" s="5">
        <v>1299</v>
      </c>
      <c r="J86" s="6">
        <v>0.75</v>
      </c>
      <c r="K86">
        <v>4.2</v>
      </c>
      <c r="L86" s="1">
        <v>10576</v>
      </c>
      <c r="M86" s="7">
        <f t="shared" si="3"/>
        <v>13738224</v>
      </c>
      <c r="N86" s="7">
        <f t="shared" si="4"/>
        <v>44419.200000000004</v>
      </c>
      <c r="O86" t="str">
        <f t="shared" si="5"/>
        <v>&gt;1000</v>
      </c>
    </row>
    <row r="87" spans="1:15">
      <c r="A87" t="s">
        <v>94</v>
      </c>
      <c r="B87" s="3" t="s">
        <v>1514</v>
      </c>
      <c r="C87" t="s">
        <v>2691</v>
      </c>
      <c r="D87" t="s">
        <v>2694</v>
      </c>
      <c r="E87" t="s">
        <v>2738</v>
      </c>
      <c r="F87" t="s">
        <v>2739</v>
      </c>
      <c r="G87" t="s">
        <v>2987</v>
      </c>
      <c r="H87" s="4">
        <v>29999</v>
      </c>
      <c r="I87" s="5">
        <v>39999</v>
      </c>
      <c r="J87" s="6">
        <v>0.25</v>
      </c>
      <c r="K87">
        <v>4.2</v>
      </c>
      <c r="L87" s="1">
        <v>7298</v>
      </c>
      <c r="M87" s="7">
        <f t="shared" si="3"/>
        <v>291912702</v>
      </c>
      <c r="N87" s="7">
        <f t="shared" si="4"/>
        <v>30651.600000000002</v>
      </c>
      <c r="O87" t="str">
        <f t="shared" si="5"/>
        <v>&gt;1000</v>
      </c>
    </row>
    <row r="88" spans="1:15">
      <c r="A88" t="s">
        <v>95</v>
      </c>
      <c r="B88" s="3" t="s">
        <v>1515</v>
      </c>
      <c r="C88" t="s">
        <v>2691</v>
      </c>
      <c r="D88" t="s">
        <v>2694</v>
      </c>
      <c r="E88" t="s">
        <v>2738</v>
      </c>
      <c r="F88" t="s">
        <v>2739</v>
      </c>
      <c r="G88" t="s">
        <v>2987</v>
      </c>
      <c r="H88" s="4">
        <v>27999</v>
      </c>
      <c r="I88" s="5">
        <v>40990</v>
      </c>
      <c r="J88" s="6">
        <v>0.32</v>
      </c>
      <c r="K88">
        <v>4.3</v>
      </c>
      <c r="L88" s="1">
        <v>4703</v>
      </c>
      <c r="M88" s="7">
        <f t="shared" si="3"/>
        <v>192775970</v>
      </c>
      <c r="N88" s="7">
        <f t="shared" si="4"/>
        <v>20222.899999999998</v>
      </c>
      <c r="O88" t="str">
        <f t="shared" si="5"/>
        <v>&gt;1000</v>
      </c>
    </row>
    <row r="89" spans="1:15">
      <c r="A89" t="s">
        <v>96</v>
      </c>
      <c r="B89" s="3" t="s">
        <v>1516</v>
      </c>
      <c r="C89" t="s">
        <v>2691</v>
      </c>
      <c r="D89" t="s">
        <v>2694</v>
      </c>
      <c r="E89" t="s">
        <v>2738</v>
      </c>
      <c r="F89" t="s">
        <v>2739</v>
      </c>
      <c r="G89" t="s">
        <v>2987</v>
      </c>
      <c r="H89" s="4">
        <v>30990</v>
      </c>
      <c r="I89" s="5">
        <v>52900</v>
      </c>
      <c r="J89" s="6">
        <v>0.41</v>
      </c>
      <c r="K89">
        <v>4.3</v>
      </c>
      <c r="L89" s="1">
        <v>7109</v>
      </c>
      <c r="M89" s="7">
        <f t="shared" si="3"/>
        <v>376066100</v>
      </c>
      <c r="N89" s="7">
        <f t="shared" si="4"/>
        <v>30568.699999999997</v>
      </c>
      <c r="O89" t="str">
        <f t="shared" si="5"/>
        <v>&gt;1000</v>
      </c>
    </row>
    <row r="90" spans="1:15">
      <c r="A90" t="s">
        <v>97</v>
      </c>
      <c r="B90" s="3" t="s">
        <v>1517</v>
      </c>
      <c r="C90" t="s">
        <v>2812</v>
      </c>
      <c r="D90" t="s">
        <v>2841</v>
      </c>
      <c r="E90" t="s">
        <v>2842</v>
      </c>
      <c r="F90" t="s">
        <v>2978</v>
      </c>
      <c r="G90" t="s">
        <v>2986</v>
      </c>
      <c r="H90" s="4">
        <v>199</v>
      </c>
      <c r="I90" s="5">
        <v>999</v>
      </c>
      <c r="J90" s="6">
        <v>0.8</v>
      </c>
      <c r="K90">
        <v>4.5</v>
      </c>
      <c r="L90" s="1">
        <v>127</v>
      </c>
      <c r="M90" s="7">
        <f t="shared" si="3"/>
        <v>126873</v>
      </c>
      <c r="N90" s="7">
        <f t="shared" si="4"/>
        <v>571.5</v>
      </c>
      <c r="O90" t="str">
        <f t="shared" si="5"/>
        <v>500-1000</v>
      </c>
    </row>
    <row r="91" spans="1:15">
      <c r="A91" t="s">
        <v>98</v>
      </c>
      <c r="B91" s="3" t="s">
        <v>99</v>
      </c>
      <c r="C91" t="s">
        <v>2812</v>
      </c>
      <c r="D91" t="s">
        <v>2841</v>
      </c>
      <c r="E91" t="s">
        <v>2842</v>
      </c>
      <c r="F91" t="s">
        <v>2978</v>
      </c>
      <c r="G91" t="s">
        <v>2986</v>
      </c>
      <c r="H91" s="4">
        <v>649</v>
      </c>
      <c r="I91" s="5">
        <v>1999</v>
      </c>
      <c r="J91" s="6">
        <v>0.68</v>
      </c>
      <c r="K91">
        <v>4.2</v>
      </c>
      <c r="L91" s="1">
        <v>24269</v>
      </c>
      <c r="M91" s="7">
        <f t="shared" si="3"/>
        <v>48513731</v>
      </c>
      <c r="N91" s="7">
        <f t="shared" si="4"/>
        <v>101929.8</v>
      </c>
      <c r="O91" t="str">
        <f t="shared" si="5"/>
        <v>&gt;1000</v>
      </c>
    </row>
    <row r="92" spans="1:15">
      <c r="A92" t="s">
        <v>100</v>
      </c>
      <c r="B92" s="3" t="s">
        <v>1518</v>
      </c>
      <c r="C92" t="s">
        <v>2812</v>
      </c>
      <c r="D92" t="s">
        <v>2813</v>
      </c>
      <c r="E92" t="s">
        <v>2814</v>
      </c>
      <c r="F92" t="s">
        <v>2815</v>
      </c>
      <c r="G92" t="s">
        <v>2987</v>
      </c>
      <c r="H92" s="4">
        <v>269</v>
      </c>
      <c r="I92" s="5">
        <v>800</v>
      </c>
      <c r="J92" s="6">
        <v>0.66</v>
      </c>
      <c r="K92">
        <v>3.6</v>
      </c>
      <c r="L92" s="1">
        <v>10134</v>
      </c>
      <c r="M92" s="7">
        <f t="shared" si="3"/>
        <v>8107200</v>
      </c>
      <c r="N92" s="7">
        <f t="shared" si="4"/>
        <v>36482.400000000001</v>
      </c>
      <c r="O92" t="str">
        <f t="shared" si="5"/>
        <v>500-1000</v>
      </c>
    </row>
    <row r="93" spans="1:15">
      <c r="A93" t="s">
        <v>101</v>
      </c>
      <c r="B93" s="3" t="s">
        <v>1519</v>
      </c>
      <c r="C93" t="s">
        <v>2691</v>
      </c>
      <c r="D93" t="s">
        <v>2694</v>
      </c>
      <c r="E93" t="s">
        <v>2738</v>
      </c>
      <c r="F93" t="s">
        <v>2739</v>
      </c>
      <c r="G93" t="s">
        <v>2987</v>
      </c>
      <c r="H93" s="4">
        <v>24999</v>
      </c>
      <c r="I93" s="5">
        <v>31999</v>
      </c>
      <c r="J93" s="6">
        <v>0.22</v>
      </c>
      <c r="K93">
        <v>4.2</v>
      </c>
      <c r="L93" s="1">
        <v>34899</v>
      </c>
      <c r="M93" s="7">
        <f t="shared" si="3"/>
        <v>1116733101</v>
      </c>
      <c r="N93" s="7">
        <f t="shared" si="4"/>
        <v>146575.80000000002</v>
      </c>
      <c r="O93" t="str">
        <f t="shared" si="5"/>
        <v>&gt;1000</v>
      </c>
    </row>
    <row r="94" spans="1:15">
      <c r="A94" t="s">
        <v>102</v>
      </c>
      <c r="B94" s="3" t="s">
        <v>1520</v>
      </c>
      <c r="C94" t="s">
        <v>2812</v>
      </c>
      <c r="D94" t="s">
        <v>2841</v>
      </c>
      <c r="E94" t="s">
        <v>2842</v>
      </c>
      <c r="F94" t="s">
        <v>2978</v>
      </c>
      <c r="G94" t="s">
        <v>2986</v>
      </c>
      <c r="H94" s="4">
        <v>299</v>
      </c>
      <c r="I94" s="5">
        <v>699</v>
      </c>
      <c r="J94" s="6">
        <v>0.56999999999999995</v>
      </c>
      <c r="K94">
        <v>4.2</v>
      </c>
      <c r="L94" s="1">
        <v>94363</v>
      </c>
      <c r="M94" s="7">
        <f t="shared" si="3"/>
        <v>65959737</v>
      </c>
      <c r="N94" s="7">
        <f t="shared" si="4"/>
        <v>396324.60000000003</v>
      </c>
      <c r="O94" t="str">
        <f t="shared" si="5"/>
        <v>500-1000</v>
      </c>
    </row>
    <row r="95" spans="1:15">
      <c r="A95" t="s">
        <v>103</v>
      </c>
      <c r="B95" s="3" t="s">
        <v>1521</v>
      </c>
      <c r="C95" t="s">
        <v>2812</v>
      </c>
      <c r="D95" t="s">
        <v>2841</v>
      </c>
      <c r="E95" t="s">
        <v>2842</v>
      </c>
      <c r="F95" t="s">
        <v>2978</v>
      </c>
      <c r="G95" t="s">
        <v>2986</v>
      </c>
      <c r="H95" s="4">
        <v>199</v>
      </c>
      <c r="I95" s="5">
        <v>999</v>
      </c>
      <c r="J95" s="6">
        <v>0.8</v>
      </c>
      <c r="K95">
        <v>4.0999999999999996</v>
      </c>
      <c r="L95" s="1">
        <v>425</v>
      </c>
      <c r="M95" s="7">
        <f t="shared" si="3"/>
        <v>424575</v>
      </c>
      <c r="N95" s="7">
        <f t="shared" si="4"/>
        <v>1742.4999999999998</v>
      </c>
      <c r="O95" t="str">
        <f t="shared" si="5"/>
        <v>500-1000</v>
      </c>
    </row>
    <row r="96" spans="1:15">
      <c r="A96" t="s">
        <v>104</v>
      </c>
      <c r="B96" s="3" t="s">
        <v>1522</v>
      </c>
      <c r="C96" t="s">
        <v>2691</v>
      </c>
      <c r="D96" t="s">
        <v>2694</v>
      </c>
      <c r="E96" t="s">
        <v>2738</v>
      </c>
      <c r="F96" t="s">
        <v>2739</v>
      </c>
      <c r="G96" t="s">
        <v>2987</v>
      </c>
      <c r="H96" s="4">
        <v>18990</v>
      </c>
      <c r="I96" s="5">
        <v>40990</v>
      </c>
      <c r="J96" s="6">
        <v>0.54</v>
      </c>
      <c r="K96">
        <v>4.2</v>
      </c>
      <c r="L96" s="1">
        <v>6659</v>
      </c>
      <c r="M96" s="7">
        <f t="shared" si="3"/>
        <v>272952410</v>
      </c>
      <c r="N96" s="7">
        <f t="shared" si="4"/>
        <v>27967.800000000003</v>
      </c>
      <c r="O96" t="str">
        <f t="shared" si="5"/>
        <v>&gt;1000</v>
      </c>
    </row>
    <row r="97" spans="1:15">
      <c r="A97" t="s">
        <v>105</v>
      </c>
      <c r="B97" s="3" t="s">
        <v>1523</v>
      </c>
      <c r="C97" t="s">
        <v>2812</v>
      </c>
      <c r="D97" t="s">
        <v>2813</v>
      </c>
      <c r="E97" t="s">
        <v>2814</v>
      </c>
      <c r="F97" t="s">
        <v>2815</v>
      </c>
      <c r="G97" t="s">
        <v>2987</v>
      </c>
      <c r="H97" s="4">
        <v>290</v>
      </c>
      <c r="I97" s="5">
        <v>349</v>
      </c>
      <c r="J97" s="6">
        <v>0.17</v>
      </c>
      <c r="K97">
        <v>3.7</v>
      </c>
      <c r="L97" s="1">
        <v>1977</v>
      </c>
      <c r="M97" s="7">
        <f t="shared" si="3"/>
        <v>689973</v>
      </c>
      <c r="N97" s="7">
        <f t="shared" si="4"/>
        <v>7314.9000000000005</v>
      </c>
      <c r="O97" t="str">
        <f t="shared" si="5"/>
        <v>200-500</v>
      </c>
    </row>
    <row r="98" spans="1:15">
      <c r="A98" t="s">
        <v>106</v>
      </c>
      <c r="B98" s="3" t="s">
        <v>1524</v>
      </c>
      <c r="C98" t="s">
        <v>2691</v>
      </c>
      <c r="D98" t="s">
        <v>2694</v>
      </c>
      <c r="E98" t="s">
        <v>2712</v>
      </c>
      <c r="F98" t="s">
        <v>2740</v>
      </c>
      <c r="G98" t="s">
        <v>2987</v>
      </c>
      <c r="H98" s="4">
        <v>249</v>
      </c>
      <c r="I98" s="5">
        <v>799</v>
      </c>
      <c r="J98" s="6">
        <v>0.69</v>
      </c>
      <c r="K98">
        <v>3.8</v>
      </c>
      <c r="L98" s="1">
        <v>1079</v>
      </c>
      <c r="M98" s="7">
        <f t="shared" si="3"/>
        <v>862121</v>
      </c>
      <c r="N98" s="7">
        <f t="shared" si="4"/>
        <v>4100.2</v>
      </c>
      <c r="O98" t="str">
        <f t="shared" si="5"/>
        <v>500-1000</v>
      </c>
    </row>
    <row r="99" spans="1:15">
      <c r="A99" t="s">
        <v>107</v>
      </c>
      <c r="B99" s="3" t="s">
        <v>1525</v>
      </c>
      <c r="C99" t="s">
        <v>2812</v>
      </c>
      <c r="D99" t="s">
        <v>2841</v>
      </c>
      <c r="E99" t="s">
        <v>2842</v>
      </c>
      <c r="F99" t="s">
        <v>2978</v>
      </c>
      <c r="G99" t="s">
        <v>2986</v>
      </c>
      <c r="H99" s="4">
        <v>345</v>
      </c>
      <c r="I99" s="5">
        <v>999</v>
      </c>
      <c r="J99" s="6">
        <v>0.65</v>
      </c>
      <c r="K99">
        <v>3.7</v>
      </c>
      <c r="L99" s="1">
        <v>1097</v>
      </c>
      <c r="M99" s="7">
        <f t="shared" si="3"/>
        <v>1095903</v>
      </c>
      <c r="N99" s="7">
        <f t="shared" si="4"/>
        <v>4058.9</v>
      </c>
      <c r="O99" t="str">
        <f t="shared" si="5"/>
        <v>500-1000</v>
      </c>
    </row>
    <row r="100" spans="1:15">
      <c r="A100" t="s">
        <v>108</v>
      </c>
      <c r="B100" s="3" t="s">
        <v>1526</v>
      </c>
      <c r="C100" t="s">
        <v>2812</v>
      </c>
      <c r="D100" t="s">
        <v>2813</v>
      </c>
      <c r="E100" t="s">
        <v>2814</v>
      </c>
      <c r="F100" t="s">
        <v>2815</v>
      </c>
      <c r="G100" t="s">
        <v>2987</v>
      </c>
      <c r="H100" s="4">
        <v>1099</v>
      </c>
      <c r="I100" s="5">
        <v>1899</v>
      </c>
      <c r="J100" s="6">
        <v>0.42</v>
      </c>
      <c r="K100">
        <v>4.5</v>
      </c>
      <c r="L100" s="1">
        <v>22420</v>
      </c>
      <c r="M100" s="7">
        <f t="shared" si="3"/>
        <v>42575580</v>
      </c>
      <c r="N100" s="7">
        <f t="shared" si="4"/>
        <v>100890</v>
      </c>
      <c r="O100" t="str">
        <f t="shared" si="5"/>
        <v>&gt;1000</v>
      </c>
    </row>
    <row r="101" spans="1:15">
      <c r="A101" t="s">
        <v>109</v>
      </c>
      <c r="B101" s="3" t="s">
        <v>1527</v>
      </c>
      <c r="C101" t="s">
        <v>2812</v>
      </c>
      <c r="D101" t="s">
        <v>2841</v>
      </c>
      <c r="E101" t="s">
        <v>2842</v>
      </c>
      <c r="F101" t="s">
        <v>2978</v>
      </c>
      <c r="G101" t="s">
        <v>2986</v>
      </c>
      <c r="H101" s="4">
        <v>719</v>
      </c>
      <c r="I101" s="5">
        <v>1499</v>
      </c>
      <c r="J101" s="6">
        <v>0.52</v>
      </c>
      <c r="K101">
        <v>4.0999999999999996</v>
      </c>
      <c r="L101" s="1">
        <v>1045</v>
      </c>
      <c r="M101" s="7">
        <f t="shared" si="3"/>
        <v>1566455</v>
      </c>
      <c r="N101" s="7">
        <f t="shared" si="4"/>
        <v>4284.5</v>
      </c>
      <c r="O101" t="str">
        <f t="shared" si="5"/>
        <v>&gt;1000</v>
      </c>
    </row>
    <row r="102" spans="1:15">
      <c r="A102" t="s">
        <v>110</v>
      </c>
      <c r="B102" s="3" t="s">
        <v>1528</v>
      </c>
      <c r="C102" t="s">
        <v>2691</v>
      </c>
      <c r="D102" t="s">
        <v>2694</v>
      </c>
      <c r="E102" t="s">
        <v>2712</v>
      </c>
      <c r="F102" t="s">
        <v>2740</v>
      </c>
      <c r="G102" t="s">
        <v>2987</v>
      </c>
      <c r="H102" s="4">
        <v>349</v>
      </c>
      <c r="I102" s="5">
        <v>1499</v>
      </c>
      <c r="J102" s="6">
        <v>0.77</v>
      </c>
      <c r="K102">
        <v>4.3</v>
      </c>
      <c r="L102" s="1">
        <v>4145</v>
      </c>
      <c r="M102" s="7">
        <f t="shared" si="3"/>
        <v>6213355</v>
      </c>
      <c r="N102" s="7">
        <f t="shared" si="4"/>
        <v>17823.5</v>
      </c>
      <c r="O102" t="str">
        <f t="shared" si="5"/>
        <v>&gt;1000</v>
      </c>
    </row>
    <row r="103" spans="1:15">
      <c r="A103" t="s">
        <v>111</v>
      </c>
      <c r="B103" s="3" t="s">
        <v>1529</v>
      </c>
      <c r="C103" t="s">
        <v>2812</v>
      </c>
      <c r="D103" t="s">
        <v>2841</v>
      </c>
      <c r="E103" t="s">
        <v>2842</v>
      </c>
      <c r="F103" t="s">
        <v>2978</v>
      </c>
      <c r="G103" t="s">
        <v>2986</v>
      </c>
      <c r="H103" s="4">
        <v>849</v>
      </c>
      <c r="I103" s="5">
        <v>1809</v>
      </c>
      <c r="J103" s="6">
        <v>0.53</v>
      </c>
      <c r="K103">
        <v>4.3</v>
      </c>
      <c r="L103" s="1">
        <v>6547</v>
      </c>
      <c r="M103" s="7">
        <f t="shared" si="3"/>
        <v>11843523</v>
      </c>
      <c r="N103" s="7">
        <f t="shared" si="4"/>
        <v>28152.1</v>
      </c>
      <c r="O103" t="str">
        <f t="shared" si="5"/>
        <v>&gt;1000</v>
      </c>
    </row>
    <row r="104" spans="1:15">
      <c r="A104" t="s">
        <v>112</v>
      </c>
      <c r="B104" s="3" t="s">
        <v>1530</v>
      </c>
      <c r="C104" t="s">
        <v>2691</v>
      </c>
      <c r="D104" t="s">
        <v>2694</v>
      </c>
      <c r="E104" t="s">
        <v>2712</v>
      </c>
      <c r="F104" t="s">
        <v>2740</v>
      </c>
      <c r="G104" t="s">
        <v>2987</v>
      </c>
      <c r="H104" s="4">
        <v>299</v>
      </c>
      <c r="I104" s="5">
        <v>899</v>
      </c>
      <c r="J104" s="6">
        <v>0.67</v>
      </c>
      <c r="K104">
        <v>4</v>
      </c>
      <c r="L104" s="1">
        <v>1588</v>
      </c>
      <c r="M104" s="7">
        <f t="shared" si="3"/>
        <v>1427612</v>
      </c>
      <c r="N104" s="7">
        <f t="shared" si="4"/>
        <v>6352</v>
      </c>
      <c r="O104" t="str">
        <f t="shared" si="5"/>
        <v>500-1000</v>
      </c>
    </row>
    <row r="105" spans="1:15">
      <c r="A105" t="s">
        <v>113</v>
      </c>
      <c r="B105" s="3" t="s">
        <v>1531</v>
      </c>
      <c r="C105" t="s">
        <v>2691</v>
      </c>
      <c r="D105" t="s">
        <v>2694</v>
      </c>
      <c r="E105" t="s">
        <v>2738</v>
      </c>
      <c r="F105" t="s">
        <v>2739</v>
      </c>
      <c r="G105" t="s">
        <v>2987</v>
      </c>
      <c r="H105" s="4">
        <v>21999</v>
      </c>
      <c r="I105" s="5">
        <v>29999</v>
      </c>
      <c r="J105" s="6">
        <v>0.27</v>
      </c>
      <c r="K105">
        <v>4.2</v>
      </c>
      <c r="L105" s="1">
        <v>32840</v>
      </c>
      <c r="M105" s="7">
        <f t="shared" si="3"/>
        <v>985167160</v>
      </c>
      <c r="N105" s="7">
        <f t="shared" si="4"/>
        <v>137928</v>
      </c>
      <c r="O105" t="str">
        <f t="shared" si="5"/>
        <v>&gt;1000</v>
      </c>
    </row>
    <row r="106" spans="1:15">
      <c r="A106" t="s">
        <v>114</v>
      </c>
      <c r="B106" s="3" t="s">
        <v>1532</v>
      </c>
      <c r="C106" t="s">
        <v>2812</v>
      </c>
      <c r="D106" t="s">
        <v>2841</v>
      </c>
      <c r="E106" t="s">
        <v>2842</v>
      </c>
      <c r="F106" t="s">
        <v>2978</v>
      </c>
      <c r="G106" t="s">
        <v>2986</v>
      </c>
      <c r="H106" s="4">
        <v>349</v>
      </c>
      <c r="I106" s="5">
        <v>999</v>
      </c>
      <c r="J106" s="6">
        <v>0.65</v>
      </c>
      <c r="K106">
        <v>4.2</v>
      </c>
      <c r="L106" s="1">
        <v>13120</v>
      </c>
      <c r="M106" s="7">
        <f t="shared" si="3"/>
        <v>13106880</v>
      </c>
      <c r="N106" s="7">
        <f t="shared" si="4"/>
        <v>55104</v>
      </c>
      <c r="O106" t="str">
        <f t="shared" si="5"/>
        <v>500-1000</v>
      </c>
    </row>
    <row r="107" spans="1:15">
      <c r="A107" t="s">
        <v>115</v>
      </c>
      <c r="B107" s="3" t="s">
        <v>116</v>
      </c>
      <c r="C107" t="s">
        <v>2812</v>
      </c>
      <c r="D107" t="s">
        <v>2841</v>
      </c>
      <c r="E107" t="s">
        <v>2842</v>
      </c>
      <c r="F107" t="s">
        <v>2978</v>
      </c>
      <c r="G107" t="s">
        <v>2986</v>
      </c>
      <c r="H107" s="4">
        <v>399</v>
      </c>
      <c r="I107" s="5">
        <v>999</v>
      </c>
      <c r="J107" s="6">
        <v>0.6</v>
      </c>
      <c r="K107">
        <v>4.3</v>
      </c>
      <c r="L107" s="1">
        <v>2806</v>
      </c>
      <c r="M107" s="7">
        <f t="shared" si="3"/>
        <v>2803194</v>
      </c>
      <c r="N107" s="7">
        <f t="shared" si="4"/>
        <v>12065.8</v>
      </c>
      <c r="O107" t="str">
        <f t="shared" si="5"/>
        <v>500-1000</v>
      </c>
    </row>
    <row r="108" spans="1:15">
      <c r="A108" t="s">
        <v>117</v>
      </c>
      <c r="B108" s="3" t="s">
        <v>118</v>
      </c>
      <c r="C108" t="s">
        <v>2812</v>
      </c>
      <c r="D108" t="s">
        <v>2841</v>
      </c>
      <c r="E108" t="s">
        <v>2842</v>
      </c>
      <c r="F108" t="s">
        <v>2978</v>
      </c>
      <c r="G108" t="s">
        <v>2986</v>
      </c>
      <c r="H108" s="4">
        <v>449</v>
      </c>
      <c r="I108" s="5">
        <v>1299</v>
      </c>
      <c r="J108" s="6">
        <v>0.65</v>
      </c>
      <c r="K108">
        <v>4.2</v>
      </c>
      <c r="L108" s="1">
        <v>24269</v>
      </c>
      <c r="M108" s="7">
        <f t="shared" si="3"/>
        <v>31525431</v>
      </c>
      <c r="N108" s="7">
        <f t="shared" si="4"/>
        <v>101929.8</v>
      </c>
      <c r="O108" t="str">
        <f t="shared" si="5"/>
        <v>&gt;1000</v>
      </c>
    </row>
    <row r="109" spans="1:15">
      <c r="A109" t="s">
        <v>119</v>
      </c>
      <c r="B109" s="3" t="s">
        <v>1533</v>
      </c>
      <c r="C109" t="s">
        <v>2812</v>
      </c>
      <c r="D109" t="s">
        <v>2841</v>
      </c>
      <c r="E109" t="s">
        <v>2842</v>
      </c>
      <c r="F109" t="s">
        <v>2978</v>
      </c>
      <c r="G109" t="s">
        <v>2986</v>
      </c>
      <c r="H109" s="4">
        <v>299</v>
      </c>
      <c r="I109" s="5">
        <v>999</v>
      </c>
      <c r="J109" s="6">
        <v>0.7</v>
      </c>
      <c r="K109">
        <v>4.3</v>
      </c>
      <c r="L109" s="1">
        <v>766</v>
      </c>
      <c r="M109" s="7">
        <f t="shared" si="3"/>
        <v>765234</v>
      </c>
      <c r="N109" s="7">
        <f t="shared" si="4"/>
        <v>3293.7999999999997</v>
      </c>
      <c r="O109" t="str">
        <f t="shared" si="5"/>
        <v>500-1000</v>
      </c>
    </row>
    <row r="110" spans="1:15">
      <c r="A110" t="s">
        <v>120</v>
      </c>
      <c r="B110" s="3" t="s">
        <v>1534</v>
      </c>
      <c r="C110" t="s">
        <v>2691</v>
      </c>
      <c r="D110" t="s">
        <v>2694</v>
      </c>
      <c r="E110" t="s">
        <v>2738</v>
      </c>
      <c r="F110" t="s">
        <v>2739</v>
      </c>
      <c r="G110" t="s">
        <v>2987</v>
      </c>
      <c r="H110" s="4">
        <v>37999</v>
      </c>
      <c r="I110" s="5">
        <v>65000</v>
      </c>
      <c r="J110" s="6">
        <v>0.42</v>
      </c>
      <c r="K110">
        <v>4.3</v>
      </c>
      <c r="L110" s="1">
        <v>3587</v>
      </c>
      <c r="M110" s="7">
        <f t="shared" si="3"/>
        <v>233155000</v>
      </c>
      <c r="N110" s="7">
        <f t="shared" si="4"/>
        <v>15424.099999999999</v>
      </c>
      <c r="O110" t="str">
        <f t="shared" si="5"/>
        <v>&gt;1000</v>
      </c>
    </row>
    <row r="111" spans="1:15">
      <c r="A111" t="s">
        <v>121</v>
      </c>
      <c r="B111" s="3" t="s">
        <v>1535</v>
      </c>
      <c r="C111" t="s">
        <v>2812</v>
      </c>
      <c r="D111" t="s">
        <v>2841</v>
      </c>
      <c r="E111" t="s">
        <v>2842</v>
      </c>
      <c r="F111" t="s">
        <v>2978</v>
      </c>
      <c r="G111" t="s">
        <v>2986</v>
      </c>
      <c r="H111" s="4">
        <v>99</v>
      </c>
      <c r="I111" s="5">
        <v>800</v>
      </c>
      <c r="J111" s="6">
        <v>0.88</v>
      </c>
      <c r="K111">
        <v>3.9</v>
      </c>
      <c r="L111" s="1">
        <v>24871</v>
      </c>
      <c r="M111" s="7">
        <f t="shared" si="3"/>
        <v>19896800</v>
      </c>
      <c r="N111" s="7">
        <f t="shared" si="4"/>
        <v>96996.9</v>
      </c>
      <c r="O111" t="str">
        <f t="shared" si="5"/>
        <v>500-1000</v>
      </c>
    </row>
    <row r="112" spans="1:15">
      <c r="A112" t="s">
        <v>122</v>
      </c>
      <c r="B112" s="3" t="s">
        <v>1536</v>
      </c>
      <c r="C112" t="s">
        <v>2691</v>
      </c>
      <c r="D112" t="s">
        <v>2694</v>
      </c>
      <c r="E112" t="s">
        <v>2738</v>
      </c>
      <c r="F112" t="s">
        <v>2741</v>
      </c>
      <c r="G112" t="s">
        <v>2987</v>
      </c>
      <c r="H112" s="4">
        <v>7390</v>
      </c>
      <c r="I112" s="5">
        <v>20000</v>
      </c>
      <c r="J112" s="6">
        <v>0.63</v>
      </c>
      <c r="K112">
        <v>4.0999999999999996</v>
      </c>
      <c r="L112" s="1">
        <v>2581</v>
      </c>
      <c r="M112" s="7">
        <f t="shared" si="3"/>
        <v>51620000</v>
      </c>
      <c r="N112" s="7">
        <f t="shared" si="4"/>
        <v>10582.099999999999</v>
      </c>
      <c r="O112" t="str">
        <f t="shared" si="5"/>
        <v>&gt;1000</v>
      </c>
    </row>
    <row r="113" spans="1:15">
      <c r="A113" t="s">
        <v>123</v>
      </c>
      <c r="B113" s="3" t="s">
        <v>1537</v>
      </c>
      <c r="C113" t="s">
        <v>2812</v>
      </c>
      <c r="D113" t="s">
        <v>2841</v>
      </c>
      <c r="E113" t="s">
        <v>2842</v>
      </c>
      <c r="F113" t="s">
        <v>2978</v>
      </c>
      <c r="G113" t="s">
        <v>2986</v>
      </c>
      <c r="H113" s="4">
        <v>273.10000000000002</v>
      </c>
      <c r="I113" s="5">
        <v>999</v>
      </c>
      <c r="J113" s="6">
        <v>0.73</v>
      </c>
      <c r="K113">
        <v>4.3</v>
      </c>
      <c r="L113" s="1">
        <v>20850</v>
      </c>
      <c r="M113" s="7">
        <f t="shared" si="3"/>
        <v>20829150</v>
      </c>
      <c r="N113" s="7">
        <f t="shared" si="4"/>
        <v>89655</v>
      </c>
      <c r="O113" t="str">
        <f t="shared" si="5"/>
        <v>500-1000</v>
      </c>
    </row>
    <row r="114" spans="1:15">
      <c r="A114" t="s">
        <v>124</v>
      </c>
      <c r="B114" s="3" t="s">
        <v>1538</v>
      </c>
      <c r="C114" t="s">
        <v>2691</v>
      </c>
      <c r="D114" t="s">
        <v>2694</v>
      </c>
      <c r="E114" t="s">
        <v>2738</v>
      </c>
      <c r="F114" t="s">
        <v>2739</v>
      </c>
      <c r="G114" t="s">
        <v>2987</v>
      </c>
      <c r="H114" s="4">
        <v>15990</v>
      </c>
      <c r="I114" s="5">
        <v>23990</v>
      </c>
      <c r="J114" s="6">
        <v>0.33</v>
      </c>
      <c r="K114">
        <v>4.3</v>
      </c>
      <c r="L114" s="1">
        <v>1035</v>
      </c>
      <c r="M114" s="7">
        <f t="shared" si="3"/>
        <v>24829650</v>
      </c>
      <c r="N114" s="7">
        <f t="shared" si="4"/>
        <v>4450.5</v>
      </c>
      <c r="O114" t="str">
        <f t="shared" si="5"/>
        <v>&gt;1000</v>
      </c>
    </row>
    <row r="115" spans="1:15">
      <c r="A115" t="s">
        <v>125</v>
      </c>
      <c r="B115" s="3" t="s">
        <v>1539</v>
      </c>
      <c r="C115" t="s">
        <v>2812</v>
      </c>
      <c r="D115" t="s">
        <v>2841</v>
      </c>
      <c r="E115" t="s">
        <v>2842</v>
      </c>
      <c r="F115" t="s">
        <v>2978</v>
      </c>
      <c r="G115" t="s">
        <v>2986</v>
      </c>
      <c r="H115" s="4">
        <v>399</v>
      </c>
      <c r="I115" s="5">
        <v>999</v>
      </c>
      <c r="J115" s="6">
        <v>0.6</v>
      </c>
      <c r="K115">
        <v>4.0999999999999996</v>
      </c>
      <c r="L115" s="1">
        <v>1780</v>
      </c>
      <c r="M115" s="7">
        <f t="shared" si="3"/>
        <v>1778220</v>
      </c>
      <c r="N115" s="7">
        <f t="shared" si="4"/>
        <v>7297.9999999999991</v>
      </c>
      <c r="O115" t="str">
        <f t="shared" si="5"/>
        <v>500-1000</v>
      </c>
    </row>
    <row r="116" spans="1:15">
      <c r="A116" t="s">
        <v>126</v>
      </c>
      <c r="B116" s="3" t="s">
        <v>1540</v>
      </c>
      <c r="C116" t="s">
        <v>2691</v>
      </c>
      <c r="D116" t="s">
        <v>2694</v>
      </c>
      <c r="E116" t="s">
        <v>2712</v>
      </c>
      <c r="F116" t="s">
        <v>2740</v>
      </c>
      <c r="G116" t="s">
        <v>2987</v>
      </c>
      <c r="H116" s="4">
        <v>399</v>
      </c>
      <c r="I116" s="5">
        <v>1999</v>
      </c>
      <c r="J116" s="6">
        <v>0.8</v>
      </c>
      <c r="K116">
        <v>4.5</v>
      </c>
      <c r="L116" s="1">
        <v>505</v>
      </c>
      <c r="M116" s="7">
        <f t="shared" si="3"/>
        <v>1009495</v>
      </c>
      <c r="N116" s="7">
        <f t="shared" si="4"/>
        <v>2272.5</v>
      </c>
      <c r="O116" t="str">
        <f t="shared" si="5"/>
        <v>&gt;1000</v>
      </c>
    </row>
    <row r="117" spans="1:15">
      <c r="A117" t="s">
        <v>127</v>
      </c>
      <c r="B117" s="3" t="s">
        <v>1541</v>
      </c>
      <c r="C117" t="s">
        <v>2812</v>
      </c>
      <c r="D117" t="s">
        <v>2841</v>
      </c>
      <c r="E117" t="s">
        <v>2842</v>
      </c>
      <c r="F117" t="s">
        <v>2978</v>
      </c>
      <c r="G117" t="s">
        <v>2986</v>
      </c>
      <c r="H117" s="4">
        <v>210</v>
      </c>
      <c r="I117" s="5">
        <v>399</v>
      </c>
      <c r="J117" s="6">
        <v>0.47</v>
      </c>
      <c r="K117">
        <v>4.0999999999999996</v>
      </c>
      <c r="L117" s="1">
        <v>1717</v>
      </c>
      <c r="M117" s="7">
        <f t="shared" si="3"/>
        <v>685083</v>
      </c>
      <c r="N117" s="7">
        <f t="shared" si="4"/>
        <v>7039.7</v>
      </c>
      <c r="O117" t="str">
        <f t="shared" si="5"/>
        <v>200-500</v>
      </c>
    </row>
    <row r="118" spans="1:15">
      <c r="A118" t="s">
        <v>128</v>
      </c>
      <c r="B118" s="3" t="s">
        <v>1542</v>
      </c>
      <c r="C118" t="s">
        <v>2691</v>
      </c>
      <c r="D118" t="s">
        <v>2694</v>
      </c>
      <c r="E118" t="s">
        <v>2712</v>
      </c>
      <c r="F118" t="s">
        <v>2740</v>
      </c>
      <c r="G118" t="s">
        <v>2987</v>
      </c>
      <c r="H118" s="4">
        <v>1299</v>
      </c>
      <c r="I118" s="5">
        <v>1999</v>
      </c>
      <c r="J118" s="6">
        <v>0.35</v>
      </c>
      <c r="K118">
        <v>3.6</v>
      </c>
      <c r="L118" s="1">
        <v>590</v>
      </c>
      <c r="M118" s="7">
        <f t="shared" si="3"/>
        <v>1179410</v>
      </c>
      <c r="N118" s="7">
        <f t="shared" si="4"/>
        <v>2124</v>
      </c>
      <c r="O118" t="str">
        <f t="shared" si="5"/>
        <v>&gt;1000</v>
      </c>
    </row>
    <row r="119" spans="1:15">
      <c r="A119" t="s">
        <v>129</v>
      </c>
      <c r="B119" s="3" t="s">
        <v>1543</v>
      </c>
      <c r="C119" t="s">
        <v>2812</v>
      </c>
      <c r="D119" t="s">
        <v>2841</v>
      </c>
      <c r="E119" t="s">
        <v>2842</v>
      </c>
      <c r="F119" t="s">
        <v>2978</v>
      </c>
      <c r="G119" t="s">
        <v>2986</v>
      </c>
      <c r="H119" s="4">
        <v>347</v>
      </c>
      <c r="I119" s="5">
        <v>999</v>
      </c>
      <c r="J119" s="6">
        <v>0.65</v>
      </c>
      <c r="K119">
        <v>3.5</v>
      </c>
      <c r="L119" s="1">
        <v>1121</v>
      </c>
      <c r="M119" s="7">
        <f t="shared" si="3"/>
        <v>1119879</v>
      </c>
      <c r="N119" s="7">
        <f t="shared" si="4"/>
        <v>3923.5</v>
      </c>
      <c r="O119" t="str">
        <f t="shared" si="5"/>
        <v>500-1000</v>
      </c>
    </row>
    <row r="120" spans="1:15">
      <c r="A120" t="s">
        <v>130</v>
      </c>
      <c r="B120" s="3" t="s">
        <v>1544</v>
      </c>
      <c r="C120" t="s">
        <v>2812</v>
      </c>
      <c r="D120" t="s">
        <v>2841</v>
      </c>
      <c r="E120" t="s">
        <v>2842</v>
      </c>
      <c r="F120" t="s">
        <v>2978</v>
      </c>
      <c r="G120" t="s">
        <v>2986</v>
      </c>
      <c r="H120" s="4">
        <v>149</v>
      </c>
      <c r="I120" s="5">
        <v>999</v>
      </c>
      <c r="J120" s="6">
        <v>0.85</v>
      </c>
      <c r="K120">
        <v>4</v>
      </c>
      <c r="L120" s="1">
        <v>1313</v>
      </c>
      <c r="M120" s="7">
        <f t="shared" si="3"/>
        <v>1311687</v>
      </c>
      <c r="N120" s="7">
        <f t="shared" si="4"/>
        <v>5252</v>
      </c>
      <c r="O120" t="str">
        <f t="shared" si="5"/>
        <v>500-1000</v>
      </c>
    </row>
    <row r="121" spans="1:15">
      <c r="A121" t="s">
        <v>131</v>
      </c>
      <c r="B121" s="3" t="s">
        <v>1545</v>
      </c>
      <c r="C121" t="s">
        <v>2812</v>
      </c>
      <c r="D121" t="s">
        <v>2841</v>
      </c>
      <c r="E121" t="s">
        <v>2842</v>
      </c>
      <c r="F121" t="s">
        <v>2978</v>
      </c>
      <c r="G121" t="s">
        <v>2986</v>
      </c>
      <c r="H121" s="4">
        <v>228</v>
      </c>
      <c r="I121" s="5">
        <v>899</v>
      </c>
      <c r="J121" s="6">
        <v>0.75</v>
      </c>
      <c r="K121">
        <v>3.8</v>
      </c>
      <c r="L121" s="1">
        <v>132</v>
      </c>
      <c r="M121" s="7">
        <f t="shared" si="3"/>
        <v>118668</v>
      </c>
      <c r="N121" s="7">
        <f t="shared" si="4"/>
        <v>501.59999999999997</v>
      </c>
      <c r="O121" t="str">
        <f t="shared" si="5"/>
        <v>500-1000</v>
      </c>
    </row>
    <row r="122" spans="1:15">
      <c r="A122" t="s">
        <v>132</v>
      </c>
      <c r="B122" s="3" t="s">
        <v>133</v>
      </c>
      <c r="C122" t="s">
        <v>2812</v>
      </c>
      <c r="D122" t="s">
        <v>2841</v>
      </c>
      <c r="E122" t="s">
        <v>2842</v>
      </c>
      <c r="F122" t="s">
        <v>2978</v>
      </c>
      <c r="G122" t="s">
        <v>2986</v>
      </c>
      <c r="H122" s="4">
        <v>1599</v>
      </c>
      <c r="I122" s="5">
        <v>1999</v>
      </c>
      <c r="J122" s="6">
        <v>0.2</v>
      </c>
      <c r="K122">
        <v>4.4000000000000004</v>
      </c>
      <c r="L122" s="1">
        <v>1951</v>
      </c>
      <c r="M122" s="7">
        <f t="shared" si="3"/>
        <v>3900049</v>
      </c>
      <c r="N122" s="7">
        <f t="shared" si="4"/>
        <v>8584.4000000000015</v>
      </c>
      <c r="O122" t="str">
        <f t="shared" si="5"/>
        <v>&gt;1000</v>
      </c>
    </row>
    <row r="123" spans="1:15">
      <c r="A123" t="s">
        <v>134</v>
      </c>
      <c r="B123" s="3" t="s">
        <v>1546</v>
      </c>
      <c r="C123" t="s">
        <v>2691</v>
      </c>
      <c r="D123" t="s">
        <v>2694</v>
      </c>
      <c r="E123" t="s">
        <v>2712</v>
      </c>
      <c r="F123" t="s">
        <v>2740</v>
      </c>
      <c r="G123" t="s">
        <v>2987</v>
      </c>
      <c r="H123" s="4">
        <v>1499</v>
      </c>
      <c r="I123" s="5">
        <v>3999</v>
      </c>
      <c r="J123" s="6">
        <v>0.63</v>
      </c>
      <c r="K123">
        <v>3.7</v>
      </c>
      <c r="L123" s="1">
        <v>37</v>
      </c>
      <c r="M123" s="7">
        <f t="shared" si="3"/>
        <v>147963</v>
      </c>
      <c r="N123" s="7">
        <f t="shared" si="4"/>
        <v>136.9</v>
      </c>
      <c r="O123" t="str">
        <f t="shared" si="5"/>
        <v>&gt;1000</v>
      </c>
    </row>
    <row r="124" spans="1:15">
      <c r="A124" t="s">
        <v>135</v>
      </c>
      <c r="B124" s="3" t="s">
        <v>1547</v>
      </c>
      <c r="C124" t="s">
        <v>2691</v>
      </c>
      <c r="D124" t="s">
        <v>2694</v>
      </c>
      <c r="E124" t="s">
        <v>2738</v>
      </c>
      <c r="F124" t="s">
        <v>2739</v>
      </c>
      <c r="G124" t="s">
        <v>2987</v>
      </c>
      <c r="H124" s="4">
        <v>8499</v>
      </c>
      <c r="I124" s="5">
        <v>15999</v>
      </c>
      <c r="J124" s="6">
        <v>0.47</v>
      </c>
      <c r="K124">
        <v>4.3</v>
      </c>
      <c r="L124" s="1">
        <v>592</v>
      </c>
      <c r="M124" s="7">
        <f t="shared" si="3"/>
        <v>9471408</v>
      </c>
      <c r="N124" s="7">
        <f t="shared" si="4"/>
        <v>2545.6</v>
      </c>
      <c r="O124" t="str">
        <f t="shared" si="5"/>
        <v>&gt;1000</v>
      </c>
    </row>
    <row r="125" spans="1:15">
      <c r="A125" t="s">
        <v>136</v>
      </c>
      <c r="B125" s="3" t="s">
        <v>1548</v>
      </c>
      <c r="C125" t="s">
        <v>2691</v>
      </c>
      <c r="D125" t="s">
        <v>2694</v>
      </c>
      <c r="E125" t="s">
        <v>2738</v>
      </c>
      <c r="F125" t="s">
        <v>2739</v>
      </c>
      <c r="G125" t="s">
        <v>2987</v>
      </c>
      <c r="H125" s="4">
        <v>20990</v>
      </c>
      <c r="I125" s="5">
        <v>44990</v>
      </c>
      <c r="J125" s="6">
        <v>0.53</v>
      </c>
      <c r="K125">
        <v>4.0999999999999996</v>
      </c>
      <c r="L125" s="1">
        <v>1259</v>
      </c>
      <c r="M125" s="7">
        <f t="shared" si="3"/>
        <v>56642410</v>
      </c>
      <c r="N125" s="7">
        <f t="shared" si="4"/>
        <v>5161.8999999999996</v>
      </c>
      <c r="O125" t="str">
        <f t="shared" si="5"/>
        <v>&gt;1000</v>
      </c>
    </row>
    <row r="126" spans="1:15">
      <c r="A126" t="s">
        <v>137</v>
      </c>
      <c r="B126" s="3" t="s">
        <v>1549</v>
      </c>
      <c r="C126" t="s">
        <v>2691</v>
      </c>
      <c r="D126" t="s">
        <v>2694</v>
      </c>
      <c r="E126" t="s">
        <v>2738</v>
      </c>
      <c r="F126" t="s">
        <v>2739</v>
      </c>
      <c r="G126" t="s">
        <v>2987</v>
      </c>
      <c r="H126" s="4">
        <v>32999</v>
      </c>
      <c r="I126" s="5">
        <v>44999</v>
      </c>
      <c r="J126" s="6">
        <v>0.27</v>
      </c>
      <c r="K126">
        <v>4.2</v>
      </c>
      <c r="L126" s="1">
        <v>45238</v>
      </c>
      <c r="M126" s="7">
        <f t="shared" si="3"/>
        <v>2035664762</v>
      </c>
      <c r="N126" s="7">
        <f t="shared" si="4"/>
        <v>189999.6</v>
      </c>
      <c r="O126" t="str">
        <f t="shared" si="5"/>
        <v>&gt;1000</v>
      </c>
    </row>
    <row r="127" spans="1:15">
      <c r="A127" t="s">
        <v>138</v>
      </c>
      <c r="B127" s="3" t="s">
        <v>1550</v>
      </c>
      <c r="C127" t="s">
        <v>2691</v>
      </c>
      <c r="D127" t="s">
        <v>2694</v>
      </c>
      <c r="E127" t="s">
        <v>2712</v>
      </c>
      <c r="F127" t="s">
        <v>2978</v>
      </c>
      <c r="G127" t="s">
        <v>2979</v>
      </c>
      <c r="H127" s="4">
        <v>799</v>
      </c>
      <c r="I127" s="5">
        <v>1700</v>
      </c>
      <c r="J127" s="6">
        <v>0.53</v>
      </c>
      <c r="K127">
        <v>4.0999999999999996</v>
      </c>
      <c r="L127" s="1">
        <v>28638</v>
      </c>
      <c r="M127" s="7">
        <f t="shared" si="3"/>
        <v>48684600</v>
      </c>
      <c r="N127" s="7">
        <f t="shared" si="4"/>
        <v>117415.79999999999</v>
      </c>
      <c r="O127" t="str">
        <f t="shared" si="5"/>
        <v>&gt;1000</v>
      </c>
    </row>
    <row r="128" spans="1:15">
      <c r="A128" t="s">
        <v>139</v>
      </c>
      <c r="B128" s="3" t="s">
        <v>1551</v>
      </c>
      <c r="C128" t="s">
        <v>2691</v>
      </c>
      <c r="D128" t="s">
        <v>2694</v>
      </c>
      <c r="E128" t="s">
        <v>2712</v>
      </c>
      <c r="F128" t="s">
        <v>2978</v>
      </c>
      <c r="G128" t="s">
        <v>2979</v>
      </c>
      <c r="H128" s="4">
        <v>229</v>
      </c>
      <c r="I128" s="5">
        <v>595</v>
      </c>
      <c r="J128" s="6">
        <v>0.62</v>
      </c>
      <c r="K128">
        <v>4.3</v>
      </c>
      <c r="L128" s="1">
        <v>12835</v>
      </c>
      <c r="M128" s="7">
        <f t="shared" si="3"/>
        <v>7636825</v>
      </c>
      <c r="N128" s="7">
        <f t="shared" si="4"/>
        <v>55190.5</v>
      </c>
      <c r="O128" t="str">
        <f t="shared" si="5"/>
        <v>500-1000</v>
      </c>
    </row>
    <row r="129" spans="1:15">
      <c r="A129" t="s">
        <v>140</v>
      </c>
      <c r="B129" s="3" t="s">
        <v>1552</v>
      </c>
      <c r="C129" t="s">
        <v>2691</v>
      </c>
      <c r="D129" t="s">
        <v>2694</v>
      </c>
      <c r="E129" t="s">
        <v>2738</v>
      </c>
      <c r="F129" t="s">
        <v>2739</v>
      </c>
      <c r="G129" t="s">
        <v>2987</v>
      </c>
      <c r="H129" s="4">
        <v>9999</v>
      </c>
      <c r="I129" s="5">
        <v>27990</v>
      </c>
      <c r="J129" s="6">
        <v>0.64</v>
      </c>
      <c r="K129">
        <v>4.2</v>
      </c>
      <c r="L129" s="1">
        <v>1269</v>
      </c>
      <c r="M129" s="7">
        <f t="shared" si="3"/>
        <v>35519310</v>
      </c>
      <c r="N129" s="7">
        <f t="shared" si="4"/>
        <v>5329.8</v>
      </c>
      <c r="O129" t="str">
        <f t="shared" si="5"/>
        <v>&gt;1000</v>
      </c>
    </row>
    <row r="130" spans="1:15">
      <c r="A130" t="s">
        <v>141</v>
      </c>
      <c r="B130" s="3" t="s">
        <v>1553</v>
      </c>
      <c r="C130" t="s">
        <v>2691</v>
      </c>
      <c r="D130" t="s">
        <v>2694</v>
      </c>
      <c r="E130" t="s">
        <v>2712</v>
      </c>
      <c r="F130" t="s">
        <v>2740</v>
      </c>
      <c r="G130" t="s">
        <v>2987</v>
      </c>
      <c r="H130" s="4">
        <v>349</v>
      </c>
      <c r="I130" s="5">
        <v>599</v>
      </c>
      <c r="J130" s="6">
        <v>0.42</v>
      </c>
      <c r="K130">
        <v>4.2</v>
      </c>
      <c r="L130" s="1">
        <v>284</v>
      </c>
      <c r="M130" s="7">
        <f t="shared" si="3"/>
        <v>170116</v>
      </c>
      <c r="N130" s="7">
        <f t="shared" si="4"/>
        <v>1192.8</v>
      </c>
      <c r="O130" t="str">
        <f t="shared" si="5"/>
        <v>500-1000</v>
      </c>
    </row>
    <row r="131" spans="1:15">
      <c r="A131" t="s">
        <v>142</v>
      </c>
      <c r="B131" s="3" t="s">
        <v>1554</v>
      </c>
      <c r="C131" t="s">
        <v>2691</v>
      </c>
      <c r="D131" t="s">
        <v>2694</v>
      </c>
      <c r="E131" t="s">
        <v>2712</v>
      </c>
      <c r="F131" t="s">
        <v>2978</v>
      </c>
      <c r="G131" t="s">
        <v>2980</v>
      </c>
      <c r="H131" s="4">
        <v>489</v>
      </c>
      <c r="I131" s="5">
        <v>1200</v>
      </c>
      <c r="J131" s="6">
        <v>0.59</v>
      </c>
      <c r="K131">
        <v>4.4000000000000004</v>
      </c>
      <c r="L131" s="1">
        <v>69538</v>
      </c>
      <c r="M131" s="7">
        <f t="shared" ref="M131:M194" si="6">I131*L131</f>
        <v>83445600</v>
      </c>
      <c r="N131" s="7">
        <f t="shared" ref="N131:N194" si="7">K131*L131</f>
        <v>305967.2</v>
      </c>
      <c r="O131" t="str">
        <f t="shared" ref="O131:O194" si="8">_xlfn.IFS(I131&lt;200, "100-200", I131&lt;500, "200-500", I131&lt;1000, "500-1000", I131&gt;=1000, "&gt;1000")</f>
        <v>&gt;1000</v>
      </c>
    </row>
    <row r="132" spans="1:15">
      <c r="A132" t="s">
        <v>143</v>
      </c>
      <c r="B132" s="3" t="s">
        <v>1555</v>
      </c>
      <c r="C132" t="s">
        <v>2691</v>
      </c>
      <c r="D132" t="s">
        <v>2694</v>
      </c>
      <c r="E132" t="s">
        <v>2738</v>
      </c>
      <c r="F132" t="s">
        <v>2739</v>
      </c>
      <c r="G132" t="s">
        <v>2987</v>
      </c>
      <c r="H132" s="4">
        <v>23999</v>
      </c>
      <c r="I132" s="5">
        <v>34990</v>
      </c>
      <c r="J132" s="6">
        <v>0.31</v>
      </c>
      <c r="K132">
        <v>4.3</v>
      </c>
      <c r="L132" s="1">
        <v>4703</v>
      </c>
      <c r="M132" s="7">
        <f t="shared" si="6"/>
        <v>164557970</v>
      </c>
      <c r="N132" s="7">
        <f t="shared" si="7"/>
        <v>20222.899999999998</v>
      </c>
      <c r="O132" t="str">
        <f t="shared" si="8"/>
        <v>&gt;1000</v>
      </c>
    </row>
    <row r="133" spans="1:15">
      <c r="A133" t="s">
        <v>144</v>
      </c>
      <c r="B133" s="3" t="s">
        <v>145</v>
      </c>
      <c r="C133" t="s">
        <v>2812</v>
      </c>
      <c r="D133" t="s">
        <v>2841</v>
      </c>
      <c r="E133" t="s">
        <v>2842</v>
      </c>
      <c r="F133" t="s">
        <v>2978</v>
      </c>
      <c r="G133" t="s">
        <v>2986</v>
      </c>
      <c r="H133" s="4">
        <v>399</v>
      </c>
      <c r="I133" s="5">
        <v>999</v>
      </c>
      <c r="J133" s="6">
        <v>0.6</v>
      </c>
      <c r="K133">
        <v>4.3</v>
      </c>
      <c r="L133" s="1">
        <v>2806</v>
      </c>
      <c r="M133" s="7">
        <f t="shared" si="6"/>
        <v>2803194</v>
      </c>
      <c r="N133" s="7">
        <f t="shared" si="7"/>
        <v>12065.8</v>
      </c>
      <c r="O133" t="str">
        <f t="shared" si="8"/>
        <v>500-1000</v>
      </c>
    </row>
    <row r="134" spans="1:15">
      <c r="A134" t="s">
        <v>146</v>
      </c>
      <c r="B134" s="3" t="s">
        <v>1556</v>
      </c>
      <c r="C134" t="s">
        <v>2691</v>
      </c>
      <c r="D134" t="s">
        <v>2711</v>
      </c>
      <c r="E134" t="s">
        <v>2712</v>
      </c>
      <c r="F134" t="s">
        <v>2897</v>
      </c>
      <c r="G134" t="s">
        <v>2898</v>
      </c>
      <c r="H134" s="4">
        <v>349</v>
      </c>
      <c r="I134" s="5">
        <v>1299</v>
      </c>
      <c r="J134" s="6">
        <v>0.73</v>
      </c>
      <c r="K134">
        <v>4</v>
      </c>
      <c r="L134" s="1">
        <v>3295</v>
      </c>
      <c r="M134" s="7">
        <f t="shared" si="6"/>
        <v>4280205</v>
      </c>
      <c r="N134" s="7">
        <f t="shared" si="7"/>
        <v>13180</v>
      </c>
      <c r="O134" t="str">
        <f t="shared" si="8"/>
        <v>&gt;1000</v>
      </c>
    </row>
    <row r="135" spans="1:15">
      <c r="A135" t="s">
        <v>147</v>
      </c>
      <c r="B135" s="3" t="s">
        <v>1557</v>
      </c>
      <c r="C135" t="s">
        <v>2812</v>
      </c>
      <c r="D135" t="s">
        <v>2841</v>
      </c>
      <c r="E135" t="s">
        <v>2842</v>
      </c>
      <c r="F135" t="s">
        <v>2978</v>
      </c>
      <c r="G135" t="s">
        <v>2986</v>
      </c>
      <c r="H135" s="4">
        <v>179</v>
      </c>
      <c r="I135" s="5">
        <v>299</v>
      </c>
      <c r="J135" s="6">
        <v>0.4</v>
      </c>
      <c r="K135">
        <v>3.9</v>
      </c>
      <c r="L135" s="1">
        <v>81</v>
      </c>
      <c r="M135" s="7">
        <f t="shared" si="6"/>
        <v>24219</v>
      </c>
      <c r="N135" s="7">
        <f t="shared" si="7"/>
        <v>315.89999999999998</v>
      </c>
      <c r="O135" t="str">
        <f t="shared" si="8"/>
        <v>200-500</v>
      </c>
    </row>
    <row r="136" spans="1:15">
      <c r="A136" t="s">
        <v>148</v>
      </c>
      <c r="B136" s="3" t="s">
        <v>1558</v>
      </c>
      <c r="C136" t="s">
        <v>2812</v>
      </c>
      <c r="D136" t="s">
        <v>2841</v>
      </c>
      <c r="E136" t="s">
        <v>2842</v>
      </c>
      <c r="F136" t="s">
        <v>2978</v>
      </c>
      <c r="G136" t="s">
        <v>2986</v>
      </c>
      <c r="H136" s="4">
        <v>689</v>
      </c>
      <c r="I136" s="5">
        <v>1500</v>
      </c>
      <c r="J136" s="6">
        <v>0.54</v>
      </c>
      <c r="K136">
        <v>4.2</v>
      </c>
      <c r="L136" s="1">
        <v>42301</v>
      </c>
      <c r="M136" s="7">
        <f t="shared" si="6"/>
        <v>63451500</v>
      </c>
      <c r="N136" s="7">
        <f t="shared" si="7"/>
        <v>177664.2</v>
      </c>
      <c r="O136" t="str">
        <f t="shared" si="8"/>
        <v>&gt;1000</v>
      </c>
    </row>
    <row r="137" spans="1:15">
      <c r="A137" t="s">
        <v>149</v>
      </c>
      <c r="B137" s="3" t="s">
        <v>1559</v>
      </c>
      <c r="C137" t="s">
        <v>2691</v>
      </c>
      <c r="D137" t="s">
        <v>2694</v>
      </c>
      <c r="E137" t="s">
        <v>2738</v>
      </c>
      <c r="F137" t="s">
        <v>2739</v>
      </c>
      <c r="G137" t="s">
        <v>2987</v>
      </c>
      <c r="H137" s="4">
        <v>30990</v>
      </c>
      <c r="I137" s="5">
        <v>49990</v>
      </c>
      <c r="J137" s="6">
        <v>0.38</v>
      </c>
      <c r="K137">
        <v>4.3</v>
      </c>
      <c r="L137" s="1">
        <v>1376</v>
      </c>
      <c r="M137" s="7">
        <f t="shared" si="6"/>
        <v>68786240</v>
      </c>
      <c r="N137" s="7">
        <f t="shared" si="7"/>
        <v>5916.8</v>
      </c>
      <c r="O137" t="str">
        <f t="shared" si="8"/>
        <v>&gt;1000</v>
      </c>
    </row>
    <row r="138" spans="1:15">
      <c r="A138" t="s">
        <v>150</v>
      </c>
      <c r="B138" s="3" t="s">
        <v>1560</v>
      </c>
      <c r="C138" t="s">
        <v>2812</v>
      </c>
      <c r="D138" t="s">
        <v>2841</v>
      </c>
      <c r="E138" t="s">
        <v>2842</v>
      </c>
      <c r="F138" t="s">
        <v>2978</v>
      </c>
      <c r="G138" t="s">
        <v>2986</v>
      </c>
      <c r="H138" s="4">
        <v>249</v>
      </c>
      <c r="I138" s="5">
        <v>931</v>
      </c>
      <c r="J138" s="6">
        <v>0.73</v>
      </c>
      <c r="K138">
        <v>3.9</v>
      </c>
      <c r="L138" s="1">
        <v>1075</v>
      </c>
      <c r="M138" s="7">
        <f t="shared" si="6"/>
        <v>1000825</v>
      </c>
      <c r="N138" s="7">
        <f t="shared" si="7"/>
        <v>4192.5</v>
      </c>
      <c r="O138" t="str">
        <f t="shared" si="8"/>
        <v>500-1000</v>
      </c>
    </row>
    <row r="139" spans="1:15">
      <c r="A139" t="s">
        <v>151</v>
      </c>
      <c r="B139" s="3" t="s">
        <v>1561</v>
      </c>
      <c r="C139" t="s">
        <v>2691</v>
      </c>
      <c r="D139" t="s">
        <v>2694</v>
      </c>
      <c r="E139" t="s">
        <v>2712</v>
      </c>
      <c r="F139" t="s">
        <v>2978</v>
      </c>
      <c r="G139" t="s">
        <v>2979</v>
      </c>
      <c r="H139" s="4">
        <v>999</v>
      </c>
      <c r="I139" s="5">
        <v>2399</v>
      </c>
      <c r="J139" s="6">
        <v>0.57999999999999996</v>
      </c>
      <c r="K139">
        <v>4.5999999999999996</v>
      </c>
      <c r="L139" s="1">
        <v>3664</v>
      </c>
      <c r="M139" s="7">
        <f t="shared" si="6"/>
        <v>8789936</v>
      </c>
      <c r="N139" s="7">
        <f t="shared" si="7"/>
        <v>16854.399999999998</v>
      </c>
      <c r="O139" t="str">
        <f t="shared" si="8"/>
        <v>&gt;1000</v>
      </c>
    </row>
    <row r="140" spans="1:15">
      <c r="A140" t="s">
        <v>152</v>
      </c>
      <c r="B140" s="3" t="s">
        <v>1562</v>
      </c>
      <c r="C140" t="s">
        <v>2691</v>
      </c>
      <c r="D140" t="s">
        <v>2694</v>
      </c>
      <c r="E140" t="s">
        <v>2712</v>
      </c>
      <c r="F140" t="s">
        <v>2740</v>
      </c>
      <c r="G140" t="s">
        <v>2987</v>
      </c>
      <c r="H140" s="4">
        <v>399</v>
      </c>
      <c r="I140" s="5">
        <v>399</v>
      </c>
      <c r="J140" s="6">
        <v>0</v>
      </c>
      <c r="K140">
        <v>3.9</v>
      </c>
      <c r="L140" s="1">
        <v>1951</v>
      </c>
      <c r="M140" s="7">
        <f t="shared" si="6"/>
        <v>778449</v>
      </c>
      <c r="N140" s="7">
        <f t="shared" si="7"/>
        <v>7608.9</v>
      </c>
      <c r="O140" t="str">
        <f t="shared" si="8"/>
        <v>200-500</v>
      </c>
    </row>
    <row r="141" spans="1:15">
      <c r="A141" t="s">
        <v>153</v>
      </c>
      <c r="B141" s="3" t="s">
        <v>1563</v>
      </c>
      <c r="C141" t="s">
        <v>2812</v>
      </c>
      <c r="D141" t="s">
        <v>2841</v>
      </c>
      <c r="E141" t="s">
        <v>2842</v>
      </c>
      <c r="F141" t="s">
        <v>2978</v>
      </c>
      <c r="G141" t="s">
        <v>2986</v>
      </c>
      <c r="H141" s="4">
        <v>349</v>
      </c>
      <c r="I141" s="5">
        <v>699</v>
      </c>
      <c r="J141" s="6">
        <v>0.5</v>
      </c>
      <c r="K141">
        <v>4.3</v>
      </c>
      <c r="L141" s="1">
        <v>20850</v>
      </c>
      <c r="M141" s="7">
        <f t="shared" si="6"/>
        <v>14574150</v>
      </c>
      <c r="N141" s="7">
        <f t="shared" si="7"/>
        <v>89655</v>
      </c>
      <c r="O141" t="str">
        <f t="shared" si="8"/>
        <v>500-1000</v>
      </c>
    </row>
    <row r="142" spans="1:15">
      <c r="A142" t="s">
        <v>154</v>
      </c>
      <c r="B142" s="3" t="s">
        <v>1564</v>
      </c>
      <c r="C142" t="s">
        <v>2812</v>
      </c>
      <c r="D142" t="s">
        <v>2841</v>
      </c>
      <c r="E142" t="s">
        <v>2842</v>
      </c>
      <c r="F142" t="s">
        <v>2978</v>
      </c>
      <c r="G142" t="s">
        <v>2986</v>
      </c>
      <c r="H142" s="4">
        <v>399</v>
      </c>
      <c r="I142" s="5">
        <v>1099</v>
      </c>
      <c r="J142" s="6">
        <v>0.64</v>
      </c>
      <c r="K142">
        <v>4.0999999999999996</v>
      </c>
      <c r="L142" s="1">
        <v>2685</v>
      </c>
      <c r="M142" s="7">
        <f t="shared" si="6"/>
        <v>2950815</v>
      </c>
      <c r="N142" s="7">
        <f t="shared" si="7"/>
        <v>11008.499999999998</v>
      </c>
      <c r="O142" t="str">
        <f t="shared" si="8"/>
        <v>&gt;1000</v>
      </c>
    </row>
    <row r="143" spans="1:15">
      <c r="A143" t="s">
        <v>155</v>
      </c>
      <c r="B143" s="3" t="s">
        <v>1565</v>
      </c>
      <c r="C143" t="s">
        <v>2812</v>
      </c>
      <c r="D143" t="s">
        <v>2813</v>
      </c>
      <c r="E143" t="s">
        <v>2814</v>
      </c>
      <c r="F143" t="s">
        <v>2815</v>
      </c>
      <c r="G143" t="s">
        <v>2987</v>
      </c>
      <c r="H143" s="4">
        <v>1699</v>
      </c>
      <c r="I143" s="5">
        <v>2999</v>
      </c>
      <c r="J143" s="6">
        <v>0.43</v>
      </c>
      <c r="K143">
        <v>4.4000000000000004</v>
      </c>
      <c r="L143" s="1">
        <v>24780</v>
      </c>
      <c r="M143" s="7">
        <f t="shared" si="6"/>
        <v>74315220</v>
      </c>
      <c r="N143" s="7">
        <f t="shared" si="7"/>
        <v>109032.00000000001</v>
      </c>
      <c r="O143" t="str">
        <f t="shared" si="8"/>
        <v>&gt;1000</v>
      </c>
    </row>
    <row r="144" spans="1:15">
      <c r="A144" t="s">
        <v>156</v>
      </c>
      <c r="B144" s="3" t="s">
        <v>1566</v>
      </c>
      <c r="C144" t="s">
        <v>2691</v>
      </c>
      <c r="D144" t="s">
        <v>2694</v>
      </c>
      <c r="E144" t="s">
        <v>2712</v>
      </c>
      <c r="F144" t="s">
        <v>2740</v>
      </c>
      <c r="G144" t="s">
        <v>2987</v>
      </c>
      <c r="H144" s="4">
        <v>655</v>
      </c>
      <c r="I144" s="5">
        <v>1099</v>
      </c>
      <c r="J144" s="6">
        <v>0.4</v>
      </c>
      <c r="K144">
        <v>3.2</v>
      </c>
      <c r="L144" s="1">
        <v>285</v>
      </c>
      <c r="M144" s="7">
        <f t="shared" si="6"/>
        <v>313215</v>
      </c>
      <c r="N144" s="7">
        <f t="shared" si="7"/>
        <v>912</v>
      </c>
      <c r="O144" t="str">
        <f t="shared" si="8"/>
        <v>&gt;1000</v>
      </c>
    </row>
    <row r="145" spans="1:15">
      <c r="A145" t="s">
        <v>157</v>
      </c>
      <c r="B145" s="3" t="s">
        <v>1567</v>
      </c>
      <c r="C145" t="s">
        <v>2812</v>
      </c>
      <c r="D145" t="s">
        <v>2813</v>
      </c>
      <c r="E145" t="s">
        <v>2814</v>
      </c>
      <c r="F145" t="s">
        <v>2815</v>
      </c>
      <c r="G145" t="s">
        <v>2987</v>
      </c>
      <c r="H145" s="4">
        <v>749</v>
      </c>
      <c r="I145" s="5">
        <v>1339</v>
      </c>
      <c r="J145" s="6">
        <v>0.44</v>
      </c>
      <c r="K145">
        <v>4.2</v>
      </c>
      <c r="L145" s="1">
        <v>179692</v>
      </c>
      <c r="M145" s="7">
        <f t="shared" si="6"/>
        <v>240607588</v>
      </c>
      <c r="N145" s="7">
        <f t="shared" si="7"/>
        <v>754706.4</v>
      </c>
      <c r="O145" t="str">
        <f t="shared" si="8"/>
        <v>&gt;1000</v>
      </c>
    </row>
    <row r="146" spans="1:15">
      <c r="A146" t="s">
        <v>158</v>
      </c>
      <c r="B146" s="3" t="s">
        <v>1568</v>
      </c>
      <c r="C146" t="s">
        <v>2691</v>
      </c>
      <c r="D146" t="s">
        <v>2694</v>
      </c>
      <c r="E146" t="s">
        <v>2738</v>
      </c>
      <c r="F146" t="s">
        <v>2739</v>
      </c>
      <c r="G146" t="s">
        <v>2987</v>
      </c>
      <c r="H146" s="4">
        <v>9999</v>
      </c>
      <c r="I146" s="5">
        <v>12999</v>
      </c>
      <c r="J146" s="6">
        <v>0.23</v>
      </c>
      <c r="K146">
        <v>4.2</v>
      </c>
      <c r="L146" s="1">
        <v>6088</v>
      </c>
      <c r="M146" s="7">
        <f t="shared" si="6"/>
        <v>79137912</v>
      </c>
      <c r="N146" s="7">
        <f t="shared" si="7"/>
        <v>25569.600000000002</v>
      </c>
      <c r="O146" t="str">
        <f t="shared" si="8"/>
        <v>&gt;1000</v>
      </c>
    </row>
    <row r="147" spans="1:15">
      <c r="A147" t="s">
        <v>159</v>
      </c>
      <c r="B147" s="3" t="s">
        <v>1569</v>
      </c>
      <c r="C147" t="s">
        <v>2691</v>
      </c>
      <c r="D147" t="s">
        <v>2694</v>
      </c>
      <c r="E147" t="s">
        <v>2712</v>
      </c>
      <c r="F147" t="s">
        <v>2740</v>
      </c>
      <c r="G147" t="s">
        <v>2987</v>
      </c>
      <c r="H147" s="4">
        <v>195</v>
      </c>
      <c r="I147" s="5">
        <v>499</v>
      </c>
      <c r="J147" s="6">
        <v>0.61</v>
      </c>
      <c r="K147">
        <v>3.7</v>
      </c>
      <c r="L147" s="1">
        <v>1383</v>
      </c>
      <c r="M147" s="7">
        <f t="shared" si="6"/>
        <v>690117</v>
      </c>
      <c r="N147" s="7">
        <f t="shared" si="7"/>
        <v>5117.1000000000004</v>
      </c>
      <c r="O147" t="str">
        <f t="shared" si="8"/>
        <v>200-500</v>
      </c>
    </row>
    <row r="148" spans="1:15">
      <c r="A148" t="s">
        <v>160</v>
      </c>
      <c r="B148" s="3" t="s">
        <v>1570</v>
      </c>
      <c r="C148" t="s">
        <v>2812</v>
      </c>
      <c r="D148" t="s">
        <v>2841</v>
      </c>
      <c r="E148" t="s">
        <v>2842</v>
      </c>
      <c r="F148" t="s">
        <v>2978</v>
      </c>
      <c r="G148" t="s">
        <v>2986</v>
      </c>
      <c r="H148" s="4">
        <v>999</v>
      </c>
      <c r="I148" s="5">
        <v>2100</v>
      </c>
      <c r="J148" s="6">
        <v>0.52</v>
      </c>
      <c r="K148">
        <v>4.5</v>
      </c>
      <c r="L148" s="1">
        <v>5492</v>
      </c>
      <c r="M148" s="7">
        <f t="shared" si="6"/>
        <v>11533200</v>
      </c>
      <c r="N148" s="7">
        <f t="shared" si="7"/>
        <v>24714</v>
      </c>
      <c r="O148" t="str">
        <f t="shared" si="8"/>
        <v>&gt;1000</v>
      </c>
    </row>
    <row r="149" spans="1:15">
      <c r="A149" t="s">
        <v>161</v>
      </c>
      <c r="B149" s="3" t="s">
        <v>1571</v>
      </c>
      <c r="C149" t="s">
        <v>2812</v>
      </c>
      <c r="D149" t="s">
        <v>2841</v>
      </c>
      <c r="E149" t="s">
        <v>2842</v>
      </c>
      <c r="F149" t="s">
        <v>2978</v>
      </c>
      <c r="G149" t="s">
        <v>2986</v>
      </c>
      <c r="H149" s="4">
        <v>499</v>
      </c>
      <c r="I149" s="5">
        <v>899</v>
      </c>
      <c r="J149" s="6">
        <v>0.44</v>
      </c>
      <c r="K149">
        <v>4.2</v>
      </c>
      <c r="L149" s="1">
        <v>919</v>
      </c>
      <c r="M149" s="7">
        <f t="shared" si="6"/>
        <v>826181</v>
      </c>
      <c r="N149" s="7">
        <f t="shared" si="7"/>
        <v>3859.8</v>
      </c>
      <c r="O149" t="str">
        <f t="shared" si="8"/>
        <v>500-1000</v>
      </c>
    </row>
    <row r="150" spans="1:15">
      <c r="A150" t="s">
        <v>162</v>
      </c>
      <c r="B150" s="3" t="s">
        <v>1572</v>
      </c>
      <c r="C150" t="s">
        <v>2691</v>
      </c>
      <c r="D150" t="s">
        <v>2694</v>
      </c>
      <c r="E150" t="s">
        <v>2712</v>
      </c>
      <c r="F150" t="s">
        <v>2978</v>
      </c>
      <c r="G150" t="s">
        <v>2981</v>
      </c>
      <c r="H150" s="4">
        <v>416</v>
      </c>
      <c r="I150" s="5">
        <v>599</v>
      </c>
      <c r="J150" s="6">
        <v>0.31</v>
      </c>
      <c r="K150">
        <v>4.2</v>
      </c>
      <c r="L150" s="1">
        <v>30023</v>
      </c>
      <c r="M150" s="7">
        <f t="shared" si="6"/>
        <v>17983777</v>
      </c>
      <c r="N150" s="7">
        <f t="shared" si="7"/>
        <v>126096.6</v>
      </c>
      <c r="O150" t="str">
        <f t="shared" si="8"/>
        <v>500-1000</v>
      </c>
    </row>
    <row r="151" spans="1:15">
      <c r="A151" t="s">
        <v>163</v>
      </c>
      <c r="B151" s="3" t="s">
        <v>1573</v>
      </c>
      <c r="C151" t="s">
        <v>2812</v>
      </c>
      <c r="D151" t="s">
        <v>2841</v>
      </c>
      <c r="E151" t="s">
        <v>2842</v>
      </c>
      <c r="F151" t="s">
        <v>2978</v>
      </c>
      <c r="G151" t="s">
        <v>2986</v>
      </c>
      <c r="H151" s="4">
        <v>368</v>
      </c>
      <c r="I151" s="5">
        <v>699</v>
      </c>
      <c r="J151" s="6">
        <v>0.47</v>
      </c>
      <c r="K151">
        <v>4.2</v>
      </c>
      <c r="L151" s="1">
        <v>387</v>
      </c>
      <c r="M151" s="7">
        <f t="shared" si="6"/>
        <v>270513</v>
      </c>
      <c r="N151" s="7">
        <f t="shared" si="7"/>
        <v>1625.4</v>
      </c>
      <c r="O151" t="str">
        <f t="shared" si="8"/>
        <v>500-1000</v>
      </c>
    </row>
    <row r="152" spans="1:15">
      <c r="A152" t="s">
        <v>164</v>
      </c>
      <c r="B152" s="3" t="s">
        <v>1574</v>
      </c>
      <c r="C152" t="s">
        <v>2691</v>
      </c>
      <c r="D152" t="s">
        <v>2694</v>
      </c>
      <c r="E152" t="s">
        <v>2738</v>
      </c>
      <c r="F152" t="s">
        <v>2739</v>
      </c>
      <c r="G152" t="s">
        <v>2987</v>
      </c>
      <c r="H152" s="4">
        <v>29990</v>
      </c>
      <c r="I152" s="5">
        <v>65000</v>
      </c>
      <c r="J152" s="6">
        <v>0.54</v>
      </c>
      <c r="K152">
        <v>4.0999999999999996</v>
      </c>
      <c r="L152" s="1">
        <v>211</v>
      </c>
      <c r="M152" s="7">
        <f t="shared" si="6"/>
        <v>13715000</v>
      </c>
      <c r="N152" s="7">
        <f t="shared" si="7"/>
        <v>865.09999999999991</v>
      </c>
      <c r="O152" t="str">
        <f t="shared" si="8"/>
        <v>&gt;1000</v>
      </c>
    </row>
    <row r="153" spans="1:15">
      <c r="A153" t="s">
        <v>165</v>
      </c>
      <c r="B153" s="3" t="s">
        <v>1575</v>
      </c>
      <c r="C153" t="s">
        <v>2812</v>
      </c>
      <c r="D153" t="s">
        <v>2841</v>
      </c>
      <c r="E153" t="s">
        <v>2842</v>
      </c>
      <c r="F153" t="s">
        <v>2978</v>
      </c>
      <c r="G153" t="s">
        <v>2986</v>
      </c>
      <c r="H153" s="4">
        <v>339</v>
      </c>
      <c r="I153" s="5">
        <v>1099</v>
      </c>
      <c r="J153" s="6">
        <v>0.69</v>
      </c>
      <c r="K153">
        <v>4.3</v>
      </c>
      <c r="L153" s="1">
        <v>974</v>
      </c>
      <c r="M153" s="7">
        <f t="shared" si="6"/>
        <v>1070426</v>
      </c>
      <c r="N153" s="7">
        <f t="shared" si="7"/>
        <v>4188.2</v>
      </c>
      <c r="O153" t="str">
        <f t="shared" si="8"/>
        <v>&gt;1000</v>
      </c>
    </row>
    <row r="154" spans="1:15">
      <c r="A154" t="s">
        <v>166</v>
      </c>
      <c r="B154" s="3" t="s">
        <v>1576</v>
      </c>
      <c r="C154" t="s">
        <v>2691</v>
      </c>
      <c r="D154" t="s">
        <v>2694</v>
      </c>
      <c r="E154" t="s">
        <v>2738</v>
      </c>
      <c r="F154" t="s">
        <v>2739</v>
      </c>
      <c r="G154" t="s">
        <v>2987</v>
      </c>
      <c r="H154" s="4">
        <v>15490</v>
      </c>
      <c r="I154" s="5">
        <v>20900</v>
      </c>
      <c r="J154" s="6">
        <v>0.26</v>
      </c>
      <c r="K154">
        <v>4.3</v>
      </c>
      <c r="L154" s="1">
        <v>16299</v>
      </c>
      <c r="M154" s="7">
        <f t="shared" si="6"/>
        <v>340649100</v>
      </c>
      <c r="N154" s="7">
        <f t="shared" si="7"/>
        <v>70085.7</v>
      </c>
      <c r="O154" t="str">
        <f t="shared" si="8"/>
        <v>&gt;1000</v>
      </c>
    </row>
    <row r="155" spans="1:15">
      <c r="A155" t="s">
        <v>167</v>
      </c>
      <c r="B155" s="3" t="s">
        <v>1577</v>
      </c>
      <c r="C155" t="s">
        <v>2812</v>
      </c>
      <c r="D155" t="s">
        <v>2841</v>
      </c>
      <c r="E155" t="s">
        <v>2842</v>
      </c>
      <c r="F155" t="s">
        <v>2978</v>
      </c>
      <c r="G155" t="s">
        <v>2986</v>
      </c>
      <c r="H155" s="4">
        <v>499</v>
      </c>
      <c r="I155" s="5">
        <v>1299</v>
      </c>
      <c r="J155" s="6">
        <v>0.62</v>
      </c>
      <c r="K155">
        <v>4.3</v>
      </c>
      <c r="L155" s="1">
        <v>30411</v>
      </c>
      <c r="M155" s="7">
        <f t="shared" si="6"/>
        <v>39503889</v>
      </c>
      <c r="N155" s="7">
        <f t="shared" si="7"/>
        <v>130767.29999999999</v>
      </c>
      <c r="O155" t="str">
        <f t="shared" si="8"/>
        <v>&gt;1000</v>
      </c>
    </row>
    <row r="156" spans="1:15">
      <c r="A156" t="s">
        <v>168</v>
      </c>
      <c r="B156" s="3" t="s">
        <v>1578</v>
      </c>
      <c r="C156" t="s">
        <v>2812</v>
      </c>
      <c r="D156" t="s">
        <v>2813</v>
      </c>
      <c r="E156" t="s">
        <v>2814</v>
      </c>
      <c r="F156" t="s">
        <v>2815</v>
      </c>
      <c r="G156" t="s">
        <v>2987</v>
      </c>
      <c r="H156" s="4">
        <v>249</v>
      </c>
      <c r="I156" s="5">
        <v>399</v>
      </c>
      <c r="J156" s="6">
        <v>0.38</v>
      </c>
      <c r="K156">
        <v>3.4</v>
      </c>
      <c r="L156" s="1">
        <v>4642</v>
      </c>
      <c r="M156" s="7">
        <f t="shared" si="6"/>
        <v>1852158</v>
      </c>
      <c r="N156" s="7">
        <f t="shared" si="7"/>
        <v>15782.8</v>
      </c>
      <c r="O156" t="str">
        <f t="shared" si="8"/>
        <v>200-500</v>
      </c>
    </row>
    <row r="157" spans="1:15">
      <c r="A157" t="s">
        <v>169</v>
      </c>
      <c r="B157" s="3" t="s">
        <v>1579</v>
      </c>
      <c r="C157" t="s">
        <v>2691</v>
      </c>
      <c r="D157" t="s">
        <v>2694</v>
      </c>
      <c r="E157" t="s">
        <v>2712</v>
      </c>
      <c r="F157" t="s">
        <v>2740</v>
      </c>
      <c r="G157" t="s">
        <v>2987</v>
      </c>
      <c r="H157" s="4">
        <v>399</v>
      </c>
      <c r="I157" s="5">
        <v>799</v>
      </c>
      <c r="J157" s="6">
        <v>0.5</v>
      </c>
      <c r="K157">
        <v>4.3</v>
      </c>
      <c r="L157" s="1">
        <v>12</v>
      </c>
      <c r="M157" s="7">
        <f t="shared" si="6"/>
        <v>9588</v>
      </c>
      <c r="N157" s="7">
        <f t="shared" si="7"/>
        <v>51.599999999999994</v>
      </c>
      <c r="O157" t="str">
        <f t="shared" si="8"/>
        <v>500-1000</v>
      </c>
    </row>
    <row r="158" spans="1:15">
      <c r="A158" t="s">
        <v>170</v>
      </c>
      <c r="B158" s="3" t="s">
        <v>171</v>
      </c>
      <c r="C158" t="s">
        <v>2812</v>
      </c>
      <c r="D158" t="s">
        <v>2841</v>
      </c>
      <c r="E158" t="s">
        <v>2842</v>
      </c>
      <c r="F158" t="s">
        <v>2978</v>
      </c>
      <c r="G158" t="s">
        <v>2986</v>
      </c>
      <c r="H158" s="4">
        <v>1499</v>
      </c>
      <c r="I158" s="5">
        <v>1999</v>
      </c>
      <c r="J158" s="6">
        <v>0.25</v>
      </c>
      <c r="K158">
        <v>4.4000000000000004</v>
      </c>
      <c r="L158" s="1">
        <v>1951</v>
      </c>
      <c r="M158" s="7">
        <f t="shared" si="6"/>
        <v>3900049</v>
      </c>
      <c r="N158" s="7">
        <f t="shared" si="7"/>
        <v>8584.4000000000015</v>
      </c>
      <c r="O158" t="str">
        <f t="shared" si="8"/>
        <v>&gt;1000</v>
      </c>
    </row>
    <row r="159" spans="1:15">
      <c r="A159" t="s">
        <v>172</v>
      </c>
      <c r="B159" s="3" t="s">
        <v>1580</v>
      </c>
      <c r="C159" t="s">
        <v>2691</v>
      </c>
      <c r="D159" t="s">
        <v>2694</v>
      </c>
      <c r="E159" t="s">
        <v>2695</v>
      </c>
      <c r="F159" t="s">
        <v>2987</v>
      </c>
      <c r="G159" t="s">
        <v>2987</v>
      </c>
      <c r="H159" s="4">
        <v>9490</v>
      </c>
      <c r="I159" s="5">
        <v>15990</v>
      </c>
      <c r="J159" s="6">
        <v>0.41</v>
      </c>
      <c r="K159">
        <v>3.9</v>
      </c>
      <c r="L159" s="1">
        <v>10480</v>
      </c>
      <c r="M159" s="7">
        <f t="shared" si="6"/>
        <v>167575200</v>
      </c>
      <c r="N159" s="7">
        <f t="shared" si="7"/>
        <v>40872</v>
      </c>
      <c r="O159" t="str">
        <f t="shared" si="8"/>
        <v>&gt;1000</v>
      </c>
    </row>
    <row r="160" spans="1:15">
      <c r="A160" t="s">
        <v>173</v>
      </c>
      <c r="B160" s="3" t="s">
        <v>1581</v>
      </c>
      <c r="C160" t="s">
        <v>2691</v>
      </c>
      <c r="D160" t="s">
        <v>2694</v>
      </c>
      <c r="E160" t="s">
        <v>2712</v>
      </c>
      <c r="F160" t="s">
        <v>2978</v>
      </c>
      <c r="G160" t="s">
        <v>2979</v>
      </c>
      <c r="H160" s="4">
        <v>637</v>
      </c>
      <c r="I160" s="5">
        <v>1499</v>
      </c>
      <c r="J160" s="6">
        <v>0.57999999999999996</v>
      </c>
      <c r="K160">
        <v>4.0999999999999996</v>
      </c>
      <c r="L160" s="1">
        <v>24</v>
      </c>
      <c r="M160" s="7">
        <f t="shared" si="6"/>
        <v>35976</v>
      </c>
      <c r="N160" s="7">
        <f t="shared" si="7"/>
        <v>98.399999999999991</v>
      </c>
      <c r="O160" t="str">
        <f t="shared" si="8"/>
        <v>&gt;1000</v>
      </c>
    </row>
    <row r="161" spans="1:15">
      <c r="A161" t="s">
        <v>174</v>
      </c>
      <c r="B161" s="3" t="s">
        <v>1582</v>
      </c>
      <c r="C161" t="s">
        <v>2691</v>
      </c>
      <c r="D161" t="s">
        <v>2694</v>
      </c>
      <c r="E161" t="s">
        <v>2712</v>
      </c>
      <c r="F161" t="s">
        <v>2740</v>
      </c>
      <c r="G161" t="s">
        <v>2987</v>
      </c>
      <c r="H161" s="4">
        <v>399</v>
      </c>
      <c r="I161" s="5">
        <v>899</v>
      </c>
      <c r="J161" s="6">
        <v>0.56000000000000005</v>
      </c>
      <c r="K161">
        <v>3.9</v>
      </c>
      <c r="L161" s="1">
        <v>254</v>
      </c>
      <c r="M161" s="7">
        <f t="shared" si="6"/>
        <v>228346</v>
      </c>
      <c r="N161" s="7">
        <f t="shared" si="7"/>
        <v>990.6</v>
      </c>
      <c r="O161" t="str">
        <f t="shared" si="8"/>
        <v>500-1000</v>
      </c>
    </row>
    <row r="162" spans="1:15">
      <c r="A162" t="s">
        <v>175</v>
      </c>
      <c r="B162" s="3" t="s">
        <v>1583</v>
      </c>
      <c r="C162" t="s">
        <v>2691</v>
      </c>
      <c r="D162" t="s">
        <v>2694</v>
      </c>
      <c r="E162" t="s">
        <v>2712</v>
      </c>
      <c r="F162" t="s">
        <v>2978</v>
      </c>
      <c r="G162" t="s">
        <v>2981</v>
      </c>
      <c r="H162" s="4">
        <v>1089</v>
      </c>
      <c r="I162" s="5">
        <v>1600</v>
      </c>
      <c r="J162" s="6">
        <v>0.32</v>
      </c>
      <c r="K162">
        <v>4</v>
      </c>
      <c r="L162" s="1">
        <v>3565</v>
      </c>
      <c r="M162" s="7">
        <f t="shared" si="6"/>
        <v>5704000</v>
      </c>
      <c r="N162" s="7">
        <f t="shared" si="7"/>
        <v>14260</v>
      </c>
      <c r="O162" t="str">
        <f t="shared" si="8"/>
        <v>&gt;1000</v>
      </c>
    </row>
    <row r="163" spans="1:15">
      <c r="A163" t="s">
        <v>176</v>
      </c>
      <c r="B163" s="3" t="s">
        <v>1584</v>
      </c>
      <c r="C163" t="s">
        <v>2812</v>
      </c>
      <c r="D163" t="s">
        <v>2841</v>
      </c>
      <c r="E163" t="s">
        <v>2842</v>
      </c>
      <c r="F163" t="s">
        <v>2978</v>
      </c>
      <c r="G163" t="s">
        <v>2986</v>
      </c>
      <c r="H163" s="4">
        <v>339</v>
      </c>
      <c r="I163" s="5">
        <v>999</v>
      </c>
      <c r="J163" s="6">
        <v>0.66</v>
      </c>
      <c r="K163">
        <v>4.3</v>
      </c>
      <c r="L163" s="1">
        <v>6255</v>
      </c>
      <c r="M163" s="7">
        <f t="shared" si="6"/>
        <v>6248745</v>
      </c>
      <c r="N163" s="7">
        <f t="shared" si="7"/>
        <v>26896.5</v>
      </c>
      <c r="O163" t="str">
        <f t="shared" si="8"/>
        <v>500-1000</v>
      </c>
    </row>
    <row r="164" spans="1:15">
      <c r="A164" t="s">
        <v>177</v>
      </c>
      <c r="B164" s="3" t="s">
        <v>1585</v>
      </c>
      <c r="C164" t="s">
        <v>2812</v>
      </c>
      <c r="D164" t="s">
        <v>2841</v>
      </c>
      <c r="E164" t="s">
        <v>2842</v>
      </c>
      <c r="F164" t="s">
        <v>2978</v>
      </c>
      <c r="G164" t="s">
        <v>2986</v>
      </c>
      <c r="H164" s="4">
        <v>149</v>
      </c>
      <c r="I164" s="5">
        <v>499</v>
      </c>
      <c r="J164" s="6">
        <v>0.7</v>
      </c>
      <c r="K164">
        <v>4</v>
      </c>
      <c r="L164" s="1">
        <v>7732</v>
      </c>
      <c r="M164" s="7">
        <f t="shared" si="6"/>
        <v>3858268</v>
      </c>
      <c r="N164" s="7">
        <f t="shared" si="7"/>
        <v>30928</v>
      </c>
      <c r="O164" t="str">
        <f t="shared" si="8"/>
        <v>200-500</v>
      </c>
    </row>
    <row r="165" spans="1:15">
      <c r="A165" t="s">
        <v>178</v>
      </c>
      <c r="B165" s="3" t="s">
        <v>1586</v>
      </c>
      <c r="C165" t="s">
        <v>2812</v>
      </c>
      <c r="D165" t="s">
        <v>2841</v>
      </c>
      <c r="E165" t="s">
        <v>2842</v>
      </c>
      <c r="F165" t="s">
        <v>2978</v>
      </c>
      <c r="G165" t="s">
        <v>2986</v>
      </c>
      <c r="H165" s="4">
        <v>149</v>
      </c>
      <c r="I165" s="5">
        <v>399</v>
      </c>
      <c r="J165" s="6">
        <v>0.63</v>
      </c>
      <c r="K165">
        <v>3.9</v>
      </c>
      <c r="L165" s="1">
        <v>57</v>
      </c>
      <c r="M165" s="7">
        <f t="shared" si="6"/>
        <v>22743</v>
      </c>
      <c r="N165" s="7">
        <f t="shared" si="7"/>
        <v>222.29999999999998</v>
      </c>
      <c r="O165" t="str">
        <f t="shared" si="8"/>
        <v>200-500</v>
      </c>
    </row>
    <row r="166" spans="1:15">
      <c r="A166" t="s">
        <v>179</v>
      </c>
      <c r="B166" s="3" t="s">
        <v>1587</v>
      </c>
      <c r="C166" t="s">
        <v>2812</v>
      </c>
      <c r="D166" t="s">
        <v>2841</v>
      </c>
      <c r="E166" t="s">
        <v>2842</v>
      </c>
      <c r="F166" t="s">
        <v>2978</v>
      </c>
      <c r="G166" t="s">
        <v>2986</v>
      </c>
      <c r="H166" s="4">
        <v>599</v>
      </c>
      <c r="I166" s="5">
        <v>849</v>
      </c>
      <c r="J166" s="6">
        <v>0.28999999999999998</v>
      </c>
      <c r="K166">
        <v>4.5</v>
      </c>
      <c r="L166" s="1">
        <v>577</v>
      </c>
      <c r="M166" s="7">
        <f t="shared" si="6"/>
        <v>489873</v>
      </c>
      <c r="N166" s="7">
        <f t="shared" si="7"/>
        <v>2596.5</v>
      </c>
      <c r="O166" t="str">
        <f t="shared" si="8"/>
        <v>500-1000</v>
      </c>
    </row>
    <row r="167" spans="1:15">
      <c r="A167" t="s">
        <v>180</v>
      </c>
      <c r="B167" s="3" t="s">
        <v>1588</v>
      </c>
      <c r="C167" t="s">
        <v>2691</v>
      </c>
      <c r="D167" t="s">
        <v>2694</v>
      </c>
      <c r="E167" t="s">
        <v>2712</v>
      </c>
      <c r="F167" t="s">
        <v>2740</v>
      </c>
      <c r="G167" t="s">
        <v>2987</v>
      </c>
      <c r="H167" s="4">
        <v>299</v>
      </c>
      <c r="I167" s="5">
        <v>1199</v>
      </c>
      <c r="J167" s="6">
        <v>0.75</v>
      </c>
      <c r="K167">
        <v>3.9</v>
      </c>
      <c r="L167" s="1">
        <v>1193</v>
      </c>
      <c r="M167" s="7">
        <f t="shared" si="6"/>
        <v>1430407</v>
      </c>
      <c r="N167" s="7">
        <f t="shared" si="7"/>
        <v>4652.7</v>
      </c>
      <c r="O167" t="str">
        <f t="shared" si="8"/>
        <v>&gt;1000</v>
      </c>
    </row>
    <row r="168" spans="1:15">
      <c r="A168" t="s">
        <v>181</v>
      </c>
      <c r="B168" s="3" t="s">
        <v>1589</v>
      </c>
      <c r="C168" t="s">
        <v>2812</v>
      </c>
      <c r="D168" t="s">
        <v>2841</v>
      </c>
      <c r="E168" t="s">
        <v>2842</v>
      </c>
      <c r="F168" t="s">
        <v>2978</v>
      </c>
      <c r="G168" t="s">
        <v>2986</v>
      </c>
      <c r="H168" s="4">
        <v>399</v>
      </c>
      <c r="I168" s="5">
        <v>1299</v>
      </c>
      <c r="J168" s="6">
        <v>0.69</v>
      </c>
      <c r="K168">
        <v>4.2</v>
      </c>
      <c r="L168" s="1">
        <v>13120</v>
      </c>
      <c r="M168" s="7">
        <f t="shared" si="6"/>
        <v>17042880</v>
      </c>
      <c r="N168" s="7">
        <f t="shared" si="7"/>
        <v>55104</v>
      </c>
      <c r="O168" t="str">
        <f t="shared" si="8"/>
        <v>&gt;1000</v>
      </c>
    </row>
    <row r="169" spans="1:15">
      <c r="A169" t="s">
        <v>182</v>
      </c>
      <c r="B169" s="3" t="s">
        <v>1590</v>
      </c>
      <c r="C169" t="s">
        <v>2691</v>
      </c>
      <c r="D169" t="s">
        <v>2694</v>
      </c>
      <c r="E169" t="s">
        <v>2712</v>
      </c>
      <c r="F169" t="s">
        <v>2740</v>
      </c>
      <c r="G169" t="s">
        <v>2987</v>
      </c>
      <c r="H169" s="4">
        <v>339</v>
      </c>
      <c r="I169" s="5">
        <v>1999</v>
      </c>
      <c r="J169" s="6">
        <v>0.83</v>
      </c>
      <c r="K169">
        <v>4</v>
      </c>
      <c r="L169" s="1">
        <v>343</v>
      </c>
      <c r="M169" s="7">
        <f t="shared" si="6"/>
        <v>685657</v>
      </c>
      <c r="N169" s="7">
        <f t="shared" si="7"/>
        <v>1372</v>
      </c>
      <c r="O169" t="str">
        <f t="shared" si="8"/>
        <v>&gt;1000</v>
      </c>
    </row>
    <row r="170" spans="1:15">
      <c r="A170" t="s">
        <v>183</v>
      </c>
      <c r="B170" s="3" t="s">
        <v>1591</v>
      </c>
      <c r="C170" t="s">
        <v>2691</v>
      </c>
      <c r="D170" t="s">
        <v>2694</v>
      </c>
      <c r="E170" t="s">
        <v>2738</v>
      </c>
      <c r="F170" t="s">
        <v>2739</v>
      </c>
      <c r="G170" t="s">
        <v>2987</v>
      </c>
      <c r="H170" s="4">
        <v>12499</v>
      </c>
      <c r="I170" s="5">
        <v>22990</v>
      </c>
      <c r="J170" s="6">
        <v>0.46</v>
      </c>
      <c r="K170">
        <v>4.3</v>
      </c>
      <c r="L170" s="1">
        <v>1611</v>
      </c>
      <c r="M170" s="7">
        <f t="shared" si="6"/>
        <v>37036890</v>
      </c>
      <c r="N170" s="7">
        <f t="shared" si="7"/>
        <v>6927.2999999999993</v>
      </c>
      <c r="O170" t="str">
        <f t="shared" si="8"/>
        <v>&gt;1000</v>
      </c>
    </row>
    <row r="171" spans="1:15">
      <c r="A171" t="s">
        <v>184</v>
      </c>
      <c r="B171" s="3" t="s">
        <v>1592</v>
      </c>
      <c r="C171" t="s">
        <v>2812</v>
      </c>
      <c r="D171" t="s">
        <v>2841</v>
      </c>
      <c r="E171" t="s">
        <v>2842</v>
      </c>
      <c r="F171" t="s">
        <v>2978</v>
      </c>
      <c r="G171" t="s">
        <v>2986</v>
      </c>
      <c r="H171" s="4">
        <v>249</v>
      </c>
      <c r="I171" s="5">
        <v>399</v>
      </c>
      <c r="J171" s="6">
        <v>0.38</v>
      </c>
      <c r="K171">
        <v>4</v>
      </c>
      <c r="L171" s="1">
        <v>6558</v>
      </c>
      <c r="M171" s="7">
        <f t="shared" si="6"/>
        <v>2616642</v>
      </c>
      <c r="N171" s="7">
        <f t="shared" si="7"/>
        <v>26232</v>
      </c>
      <c r="O171" t="str">
        <f t="shared" si="8"/>
        <v>200-500</v>
      </c>
    </row>
    <row r="172" spans="1:15">
      <c r="A172" t="s">
        <v>185</v>
      </c>
      <c r="B172" s="3" t="s">
        <v>1593</v>
      </c>
      <c r="C172" t="s">
        <v>2812</v>
      </c>
      <c r="D172" t="s">
        <v>2813</v>
      </c>
      <c r="E172" t="s">
        <v>2814</v>
      </c>
      <c r="F172" t="s">
        <v>2815</v>
      </c>
      <c r="G172" t="s">
        <v>2987</v>
      </c>
      <c r="H172" s="4">
        <v>1399</v>
      </c>
      <c r="I172" s="5">
        <v>2499</v>
      </c>
      <c r="J172" s="6">
        <v>0.44</v>
      </c>
      <c r="K172">
        <v>4.4000000000000004</v>
      </c>
      <c r="L172" s="1">
        <v>23169</v>
      </c>
      <c r="M172" s="7">
        <f t="shared" si="6"/>
        <v>57899331</v>
      </c>
      <c r="N172" s="7">
        <f t="shared" si="7"/>
        <v>101943.6</v>
      </c>
      <c r="O172" t="str">
        <f t="shared" si="8"/>
        <v>&gt;1000</v>
      </c>
    </row>
    <row r="173" spans="1:15">
      <c r="A173" t="s">
        <v>186</v>
      </c>
      <c r="B173" s="3" t="s">
        <v>1594</v>
      </c>
      <c r="C173" t="s">
        <v>2691</v>
      </c>
      <c r="D173" t="s">
        <v>2694</v>
      </c>
      <c r="E173" t="s">
        <v>2738</v>
      </c>
      <c r="F173" t="s">
        <v>2739</v>
      </c>
      <c r="G173" t="s">
        <v>2987</v>
      </c>
      <c r="H173" s="4">
        <v>32999</v>
      </c>
      <c r="I173" s="5">
        <v>47990</v>
      </c>
      <c r="J173" s="6">
        <v>0.31</v>
      </c>
      <c r="K173">
        <v>4.3</v>
      </c>
      <c r="L173" s="1">
        <v>4703</v>
      </c>
      <c r="M173" s="7">
        <f t="shared" si="6"/>
        <v>225696970</v>
      </c>
      <c r="N173" s="7">
        <f t="shared" si="7"/>
        <v>20222.899999999998</v>
      </c>
      <c r="O173" t="str">
        <f t="shared" si="8"/>
        <v>&gt;1000</v>
      </c>
    </row>
    <row r="174" spans="1:15">
      <c r="A174" t="s">
        <v>187</v>
      </c>
      <c r="B174" s="3" t="s">
        <v>1595</v>
      </c>
      <c r="C174" t="s">
        <v>2812</v>
      </c>
      <c r="D174" t="s">
        <v>2841</v>
      </c>
      <c r="E174" t="s">
        <v>2842</v>
      </c>
      <c r="F174" t="s">
        <v>2978</v>
      </c>
      <c r="G174" t="s">
        <v>2986</v>
      </c>
      <c r="H174" s="4">
        <v>149</v>
      </c>
      <c r="I174" s="5">
        <v>399</v>
      </c>
      <c r="J174" s="6">
        <v>0.63</v>
      </c>
      <c r="K174">
        <v>4</v>
      </c>
      <c r="L174" s="1">
        <v>1423</v>
      </c>
      <c r="M174" s="7">
        <f t="shared" si="6"/>
        <v>567777</v>
      </c>
      <c r="N174" s="7">
        <f t="shared" si="7"/>
        <v>5692</v>
      </c>
      <c r="O174" t="str">
        <f t="shared" si="8"/>
        <v>200-500</v>
      </c>
    </row>
    <row r="175" spans="1:15">
      <c r="A175" t="s">
        <v>188</v>
      </c>
      <c r="B175" s="3" t="s">
        <v>1596</v>
      </c>
      <c r="C175" t="s">
        <v>2812</v>
      </c>
      <c r="D175" t="s">
        <v>2841</v>
      </c>
      <c r="E175" t="s">
        <v>2842</v>
      </c>
      <c r="F175" t="s">
        <v>2978</v>
      </c>
      <c r="G175" t="s">
        <v>2986</v>
      </c>
      <c r="H175" s="4">
        <v>325</v>
      </c>
      <c r="I175" s="5">
        <v>999</v>
      </c>
      <c r="J175" s="6">
        <v>0.67</v>
      </c>
      <c r="K175">
        <v>4.3</v>
      </c>
      <c r="L175" s="1">
        <v>2651</v>
      </c>
      <c r="M175" s="7">
        <f t="shared" si="6"/>
        <v>2648349</v>
      </c>
      <c r="N175" s="7">
        <f t="shared" si="7"/>
        <v>11399.3</v>
      </c>
      <c r="O175" t="str">
        <f t="shared" si="8"/>
        <v>500-1000</v>
      </c>
    </row>
    <row r="176" spans="1:15">
      <c r="A176" t="s">
        <v>189</v>
      </c>
      <c r="B176" s="3" t="s">
        <v>1597</v>
      </c>
      <c r="C176" t="s">
        <v>2812</v>
      </c>
      <c r="D176" t="s">
        <v>2841</v>
      </c>
      <c r="E176" t="s">
        <v>2842</v>
      </c>
      <c r="F176" t="s">
        <v>2978</v>
      </c>
      <c r="G176" t="s">
        <v>2986</v>
      </c>
      <c r="H176" s="4">
        <v>399</v>
      </c>
      <c r="I176" s="5">
        <v>1999</v>
      </c>
      <c r="J176" s="6">
        <v>0.8</v>
      </c>
      <c r="K176">
        <v>5</v>
      </c>
      <c r="L176" s="1">
        <v>5</v>
      </c>
      <c r="M176" s="7">
        <f t="shared" si="6"/>
        <v>9995</v>
      </c>
      <c r="N176" s="7">
        <f t="shared" si="7"/>
        <v>25</v>
      </c>
      <c r="O176" t="str">
        <f t="shared" si="8"/>
        <v>&gt;1000</v>
      </c>
    </row>
    <row r="177" spans="1:15">
      <c r="A177" t="s">
        <v>190</v>
      </c>
      <c r="B177" s="3" t="s">
        <v>1598</v>
      </c>
      <c r="C177" t="s">
        <v>2812</v>
      </c>
      <c r="D177" t="s">
        <v>2813</v>
      </c>
      <c r="E177" t="s">
        <v>2814</v>
      </c>
      <c r="F177" t="s">
        <v>2815</v>
      </c>
      <c r="G177" t="s">
        <v>2987</v>
      </c>
      <c r="H177" s="4">
        <v>199</v>
      </c>
      <c r="I177" s="5">
        <v>499</v>
      </c>
      <c r="J177" s="6">
        <v>0.6</v>
      </c>
      <c r="K177">
        <v>3.7</v>
      </c>
      <c r="L177" s="1">
        <v>612</v>
      </c>
      <c r="M177" s="7">
        <f t="shared" si="6"/>
        <v>305388</v>
      </c>
      <c r="N177" s="7">
        <f t="shared" si="7"/>
        <v>2264.4</v>
      </c>
      <c r="O177" t="str">
        <f t="shared" si="8"/>
        <v>200-500</v>
      </c>
    </row>
    <row r="178" spans="1:15">
      <c r="A178" t="s">
        <v>191</v>
      </c>
      <c r="B178" s="3" t="s">
        <v>1599</v>
      </c>
      <c r="C178" t="s">
        <v>2812</v>
      </c>
      <c r="D178" t="s">
        <v>2841</v>
      </c>
      <c r="E178" t="s">
        <v>2842</v>
      </c>
      <c r="F178" t="s">
        <v>2978</v>
      </c>
      <c r="G178" t="s">
        <v>2986</v>
      </c>
      <c r="H178" s="4">
        <v>88</v>
      </c>
      <c r="I178" s="5">
        <v>299</v>
      </c>
      <c r="J178" s="6">
        <v>0.71</v>
      </c>
      <c r="K178">
        <v>4</v>
      </c>
      <c r="L178" s="1">
        <v>9378</v>
      </c>
      <c r="M178" s="7">
        <f t="shared" si="6"/>
        <v>2804022</v>
      </c>
      <c r="N178" s="7">
        <f t="shared" si="7"/>
        <v>37512</v>
      </c>
      <c r="O178" t="str">
        <f t="shared" si="8"/>
        <v>200-500</v>
      </c>
    </row>
    <row r="179" spans="1:15">
      <c r="A179" t="s">
        <v>192</v>
      </c>
      <c r="B179" s="3" t="s">
        <v>1600</v>
      </c>
      <c r="C179" t="s">
        <v>2812</v>
      </c>
      <c r="D179" t="s">
        <v>2841</v>
      </c>
      <c r="E179" t="s">
        <v>2842</v>
      </c>
      <c r="F179" t="s">
        <v>2978</v>
      </c>
      <c r="G179" t="s">
        <v>2986</v>
      </c>
      <c r="H179" s="4">
        <v>399</v>
      </c>
      <c r="I179" s="5">
        <v>1099</v>
      </c>
      <c r="J179" s="6">
        <v>0.64</v>
      </c>
      <c r="K179">
        <v>4.0999999999999996</v>
      </c>
      <c r="L179" s="1">
        <v>2685</v>
      </c>
      <c r="M179" s="7">
        <f t="shared" si="6"/>
        <v>2950815</v>
      </c>
      <c r="N179" s="7">
        <f t="shared" si="7"/>
        <v>11008.499999999998</v>
      </c>
      <c r="O179" t="str">
        <f t="shared" si="8"/>
        <v>&gt;1000</v>
      </c>
    </row>
    <row r="180" spans="1:15">
      <c r="A180" t="s">
        <v>193</v>
      </c>
      <c r="B180" s="3" t="s">
        <v>1601</v>
      </c>
      <c r="C180" t="s">
        <v>2812</v>
      </c>
      <c r="D180" t="s">
        <v>2841</v>
      </c>
      <c r="E180" t="s">
        <v>2842</v>
      </c>
      <c r="F180" t="s">
        <v>2978</v>
      </c>
      <c r="G180" t="s">
        <v>2986</v>
      </c>
      <c r="H180" s="4">
        <v>57.89</v>
      </c>
      <c r="I180" s="5">
        <v>199</v>
      </c>
      <c r="J180" s="6">
        <v>0.71</v>
      </c>
      <c r="K180">
        <v>4</v>
      </c>
      <c r="L180" s="1">
        <v>9378</v>
      </c>
      <c r="M180" s="7">
        <f t="shared" si="6"/>
        <v>1866222</v>
      </c>
      <c r="N180" s="7">
        <f t="shared" si="7"/>
        <v>37512</v>
      </c>
      <c r="O180" t="str">
        <f t="shared" si="8"/>
        <v>100-200</v>
      </c>
    </row>
    <row r="181" spans="1:15">
      <c r="A181" t="s">
        <v>194</v>
      </c>
      <c r="B181" s="3" t="s">
        <v>1602</v>
      </c>
      <c r="C181" t="s">
        <v>2691</v>
      </c>
      <c r="D181" t="s">
        <v>2694</v>
      </c>
      <c r="E181" t="s">
        <v>2712</v>
      </c>
      <c r="F181" t="s">
        <v>2740</v>
      </c>
      <c r="G181" t="s">
        <v>2987</v>
      </c>
      <c r="H181" s="4">
        <v>799</v>
      </c>
      <c r="I181" s="5">
        <v>1999</v>
      </c>
      <c r="J181" s="6">
        <v>0.6</v>
      </c>
      <c r="K181">
        <v>3.3</v>
      </c>
      <c r="L181" s="1">
        <v>576</v>
      </c>
      <c r="M181" s="7">
        <f t="shared" si="6"/>
        <v>1151424</v>
      </c>
      <c r="N181" s="7">
        <f t="shared" si="7"/>
        <v>1900.8</v>
      </c>
      <c r="O181" t="str">
        <f t="shared" si="8"/>
        <v>&gt;1000</v>
      </c>
    </row>
    <row r="182" spans="1:15">
      <c r="A182" t="s">
        <v>195</v>
      </c>
      <c r="B182" s="3" t="s">
        <v>1603</v>
      </c>
      <c r="C182" t="s">
        <v>2691</v>
      </c>
      <c r="D182" t="s">
        <v>2694</v>
      </c>
      <c r="E182" t="s">
        <v>2712</v>
      </c>
      <c r="F182" t="s">
        <v>2740</v>
      </c>
      <c r="G182" t="s">
        <v>2987</v>
      </c>
      <c r="H182" s="4">
        <v>205</v>
      </c>
      <c r="I182" s="5">
        <v>499</v>
      </c>
      <c r="J182" s="6">
        <v>0.59</v>
      </c>
      <c r="K182">
        <v>3.8</v>
      </c>
      <c r="L182" s="1">
        <v>313</v>
      </c>
      <c r="M182" s="7">
        <f t="shared" si="6"/>
        <v>156187</v>
      </c>
      <c r="N182" s="7">
        <f t="shared" si="7"/>
        <v>1189.3999999999999</v>
      </c>
      <c r="O182" t="str">
        <f t="shared" si="8"/>
        <v>200-500</v>
      </c>
    </row>
    <row r="183" spans="1:15">
      <c r="A183" t="s">
        <v>196</v>
      </c>
      <c r="B183" s="3" t="s">
        <v>1604</v>
      </c>
      <c r="C183" t="s">
        <v>2812</v>
      </c>
      <c r="D183" t="s">
        <v>2841</v>
      </c>
      <c r="E183" t="s">
        <v>2842</v>
      </c>
      <c r="F183" t="s">
        <v>2978</v>
      </c>
      <c r="G183" t="s">
        <v>2986</v>
      </c>
      <c r="H183" s="4">
        <v>299</v>
      </c>
      <c r="I183" s="5">
        <v>699</v>
      </c>
      <c r="J183" s="6">
        <v>0.56999999999999995</v>
      </c>
      <c r="K183">
        <v>4.0999999999999996</v>
      </c>
      <c r="L183" s="1">
        <v>2957</v>
      </c>
      <c r="M183" s="7">
        <f t="shared" si="6"/>
        <v>2066943</v>
      </c>
      <c r="N183" s="7">
        <f t="shared" si="7"/>
        <v>12123.699999999999</v>
      </c>
      <c r="O183" t="str">
        <f t="shared" si="8"/>
        <v>500-1000</v>
      </c>
    </row>
    <row r="184" spans="1:15">
      <c r="A184" t="s">
        <v>197</v>
      </c>
      <c r="B184" s="3" t="s">
        <v>1605</v>
      </c>
      <c r="C184" t="s">
        <v>2812</v>
      </c>
      <c r="D184" t="s">
        <v>2841</v>
      </c>
      <c r="E184" t="s">
        <v>2842</v>
      </c>
      <c r="F184" t="s">
        <v>2978</v>
      </c>
      <c r="G184" t="s">
        <v>2986</v>
      </c>
      <c r="H184" s="4">
        <v>849</v>
      </c>
      <c r="I184" s="5">
        <v>999</v>
      </c>
      <c r="J184" s="6">
        <v>0.15</v>
      </c>
      <c r="K184">
        <v>4.0999999999999996</v>
      </c>
      <c r="L184" s="1">
        <v>6736</v>
      </c>
      <c r="M184" s="7">
        <f t="shared" si="6"/>
        <v>6729264</v>
      </c>
      <c r="N184" s="7">
        <f t="shared" si="7"/>
        <v>27617.599999999999</v>
      </c>
      <c r="O184" t="str">
        <f t="shared" si="8"/>
        <v>500-1000</v>
      </c>
    </row>
    <row r="185" spans="1:15">
      <c r="A185" t="s">
        <v>198</v>
      </c>
      <c r="B185" s="3" t="s">
        <v>1606</v>
      </c>
      <c r="C185" t="s">
        <v>2812</v>
      </c>
      <c r="D185" t="s">
        <v>2841</v>
      </c>
      <c r="E185" t="s">
        <v>2842</v>
      </c>
      <c r="F185" t="s">
        <v>2978</v>
      </c>
      <c r="G185" t="s">
        <v>2986</v>
      </c>
      <c r="H185" s="4">
        <v>949</v>
      </c>
      <c r="I185" s="5">
        <v>1999</v>
      </c>
      <c r="J185" s="6">
        <v>0.53</v>
      </c>
      <c r="K185">
        <v>4.4000000000000004</v>
      </c>
      <c r="L185" s="1">
        <v>13552</v>
      </c>
      <c r="M185" s="7">
        <f t="shared" si="6"/>
        <v>27090448</v>
      </c>
      <c r="N185" s="7">
        <f t="shared" si="7"/>
        <v>59628.800000000003</v>
      </c>
      <c r="O185" t="str">
        <f t="shared" si="8"/>
        <v>&gt;1000</v>
      </c>
    </row>
    <row r="186" spans="1:15">
      <c r="A186" t="s">
        <v>199</v>
      </c>
      <c r="B186" s="3" t="s">
        <v>1607</v>
      </c>
      <c r="C186" t="s">
        <v>2812</v>
      </c>
      <c r="D186" t="s">
        <v>2841</v>
      </c>
      <c r="E186" t="s">
        <v>2842</v>
      </c>
      <c r="F186" t="s">
        <v>2978</v>
      </c>
      <c r="G186" t="s">
        <v>2986</v>
      </c>
      <c r="H186" s="4">
        <v>499</v>
      </c>
      <c r="I186" s="5">
        <v>1200</v>
      </c>
      <c r="J186" s="6">
        <v>0.57999999999999996</v>
      </c>
      <c r="K186">
        <v>4.3</v>
      </c>
      <c r="L186" s="1">
        <v>5451</v>
      </c>
      <c r="M186" s="7">
        <f t="shared" si="6"/>
        <v>6541200</v>
      </c>
      <c r="N186" s="7">
        <f t="shared" si="7"/>
        <v>23439.3</v>
      </c>
      <c r="O186" t="str">
        <f t="shared" si="8"/>
        <v>&gt;1000</v>
      </c>
    </row>
    <row r="187" spans="1:15">
      <c r="A187" t="s">
        <v>200</v>
      </c>
      <c r="B187" s="3" t="s">
        <v>1608</v>
      </c>
      <c r="C187" t="s">
        <v>2812</v>
      </c>
      <c r="D187" t="s">
        <v>2841</v>
      </c>
      <c r="E187" t="s">
        <v>2842</v>
      </c>
      <c r="F187" t="s">
        <v>2978</v>
      </c>
      <c r="G187" t="s">
        <v>2986</v>
      </c>
      <c r="H187" s="4">
        <v>299</v>
      </c>
      <c r="I187" s="5">
        <v>485</v>
      </c>
      <c r="J187" s="6">
        <v>0.38</v>
      </c>
      <c r="K187">
        <v>4.3</v>
      </c>
      <c r="L187" s="1">
        <v>10911</v>
      </c>
      <c r="M187" s="7">
        <f t="shared" si="6"/>
        <v>5291835</v>
      </c>
      <c r="N187" s="7">
        <f t="shared" si="7"/>
        <v>46917.299999999996</v>
      </c>
      <c r="O187" t="str">
        <f t="shared" si="8"/>
        <v>200-500</v>
      </c>
    </row>
    <row r="188" spans="1:15">
      <c r="A188" t="s">
        <v>201</v>
      </c>
      <c r="B188" s="3" t="s">
        <v>1609</v>
      </c>
      <c r="C188" t="s">
        <v>2812</v>
      </c>
      <c r="D188" t="s">
        <v>2841</v>
      </c>
      <c r="E188" t="s">
        <v>2842</v>
      </c>
      <c r="F188" t="s">
        <v>2978</v>
      </c>
      <c r="G188" t="s">
        <v>2986</v>
      </c>
      <c r="H188" s="4">
        <v>949</v>
      </c>
      <c r="I188" s="5">
        <v>1999</v>
      </c>
      <c r="J188" s="6">
        <v>0.53</v>
      </c>
      <c r="K188">
        <v>4.4000000000000004</v>
      </c>
      <c r="L188" s="1">
        <v>13552</v>
      </c>
      <c r="M188" s="7">
        <f t="shared" si="6"/>
        <v>27090448</v>
      </c>
      <c r="N188" s="7">
        <f t="shared" si="7"/>
        <v>59628.800000000003</v>
      </c>
      <c r="O188" t="str">
        <f t="shared" si="8"/>
        <v>&gt;1000</v>
      </c>
    </row>
    <row r="189" spans="1:15">
      <c r="A189" t="s">
        <v>202</v>
      </c>
      <c r="B189" s="3" t="s">
        <v>203</v>
      </c>
      <c r="C189" t="s">
        <v>2812</v>
      </c>
      <c r="D189" t="s">
        <v>2841</v>
      </c>
      <c r="E189" t="s">
        <v>2842</v>
      </c>
      <c r="F189" t="s">
        <v>2978</v>
      </c>
      <c r="G189" t="s">
        <v>2986</v>
      </c>
      <c r="H189" s="4">
        <v>379</v>
      </c>
      <c r="I189" s="5">
        <v>1099</v>
      </c>
      <c r="J189" s="6">
        <v>0.66</v>
      </c>
      <c r="K189">
        <v>4.3</v>
      </c>
      <c r="L189" s="1">
        <v>2806</v>
      </c>
      <c r="M189" s="7">
        <f t="shared" si="6"/>
        <v>3083794</v>
      </c>
      <c r="N189" s="7">
        <f t="shared" si="7"/>
        <v>12065.8</v>
      </c>
      <c r="O189" t="str">
        <f t="shared" si="8"/>
        <v>&gt;1000</v>
      </c>
    </row>
    <row r="190" spans="1:15">
      <c r="A190" t="s">
        <v>204</v>
      </c>
      <c r="B190" s="3" t="s">
        <v>1610</v>
      </c>
      <c r="C190" t="s">
        <v>2691</v>
      </c>
      <c r="D190" t="s">
        <v>2694</v>
      </c>
      <c r="E190" t="s">
        <v>2738</v>
      </c>
      <c r="F190" t="s">
        <v>2739</v>
      </c>
      <c r="G190" t="s">
        <v>2987</v>
      </c>
      <c r="H190" s="4">
        <v>8990</v>
      </c>
      <c r="I190" s="5">
        <v>18990</v>
      </c>
      <c r="J190" s="6">
        <v>0.53</v>
      </c>
      <c r="K190">
        <v>3.9</v>
      </c>
      <c r="L190" s="1">
        <v>350</v>
      </c>
      <c r="M190" s="7">
        <f t="shared" si="6"/>
        <v>6646500</v>
      </c>
      <c r="N190" s="7">
        <f t="shared" si="7"/>
        <v>1365</v>
      </c>
      <c r="O190" t="str">
        <f t="shared" si="8"/>
        <v>&gt;1000</v>
      </c>
    </row>
    <row r="191" spans="1:15">
      <c r="A191" t="s">
        <v>205</v>
      </c>
      <c r="B191" s="3" t="s">
        <v>1611</v>
      </c>
      <c r="C191" t="s">
        <v>2691</v>
      </c>
      <c r="D191" t="s">
        <v>2694</v>
      </c>
      <c r="E191" t="s">
        <v>2712</v>
      </c>
      <c r="F191" t="s">
        <v>2978</v>
      </c>
      <c r="G191" t="s">
        <v>2981</v>
      </c>
      <c r="H191" s="4">
        <v>486</v>
      </c>
      <c r="I191" s="5">
        <v>1999</v>
      </c>
      <c r="J191" s="6">
        <v>0.76</v>
      </c>
      <c r="K191">
        <v>4.2</v>
      </c>
      <c r="L191" s="1">
        <v>30023</v>
      </c>
      <c r="M191" s="7">
        <f t="shared" si="6"/>
        <v>60015977</v>
      </c>
      <c r="N191" s="7">
        <f t="shared" si="7"/>
        <v>126096.6</v>
      </c>
      <c r="O191" t="str">
        <f t="shared" si="8"/>
        <v>&gt;1000</v>
      </c>
    </row>
    <row r="192" spans="1:15">
      <c r="A192" t="s">
        <v>206</v>
      </c>
      <c r="B192" s="3" t="s">
        <v>1612</v>
      </c>
      <c r="C192" t="s">
        <v>2691</v>
      </c>
      <c r="D192" t="s">
        <v>2694</v>
      </c>
      <c r="E192" t="s">
        <v>2738</v>
      </c>
      <c r="F192" t="s">
        <v>2741</v>
      </c>
      <c r="G192" t="s">
        <v>2987</v>
      </c>
      <c r="H192" s="4">
        <v>5699</v>
      </c>
      <c r="I192" s="5">
        <v>11000</v>
      </c>
      <c r="J192" s="6">
        <v>0.48</v>
      </c>
      <c r="K192">
        <v>4.2</v>
      </c>
      <c r="L192" s="1">
        <v>4003</v>
      </c>
      <c r="M192" s="7">
        <f t="shared" si="6"/>
        <v>44033000</v>
      </c>
      <c r="N192" s="7">
        <f t="shared" si="7"/>
        <v>16812.600000000002</v>
      </c>
      <c r="O192" t="str">
        <f t="shared" si="8"/>
        <v>&gt;1000</v>
      </c>
    </row>
    <row r="193" spans="1:15">
      <c r="A193" t="s">
        <v>207</v>
      </c>
      <c r="B193" s="3" t="s">
        <v>1613</v>
      </c>
      <c r="C193" t="s">
        <v>2812</v>
      </c>
      <c r="D193" t="s">
        <v>2841</v>
      </c>
      <c r="E193" t="s">
        <v>2842</v>
      </c>
      <c r="F193" t="s">
        <v>2978</v>
      </c>
      <c r="G193" t="s">
        <v>2986</v>
      </c>
      <c r="H193" s="4">
        <v>709</v>
      </c>
      <c r="I193" s="5">
        <v>1999</v>
      </c>
      <c r="J193" s="6">
        <v>0.65</v>
      </c>
      <c r="K193">
        <v>4.0999999999999996</v>
      </c>
      <c r="L193" s="1">
        <v>178817</v>
      </c>
      <c r="M193" s="7">
        <f t="shared" si="6"/>
        <v>357455183</v>
      </c>
      <c r="N193" s="7">
        <f t="shared" si="7"/>
        <v>733149.7</v>
      </c>
      <c r="O193" t="str">
        <f t="shared" si="8"/>
        <v>&gt;1000</v>
      </c>
    </row>
    <row r="194" spans="1:15">
      <c r="A194" t="s">
        <v>208</v>
      </c>
      <c r="B194" s="3" t="s">
        <v>1614</v>
      </c>
      <c r="C194" t="s">
        <v>2691</v>
      </c>
      <c r="D194" t="s">
        <v>2694</v>
      </c>
      <c r="E194" t="s">
        <v>2738</v>
      </c>
      <c r="F194" t="s">
        <v>2739</v>
      </c>
      <c r="G194" t="s">
        <v>2987</v>
      </c>
      <c r="H194" s="4">
        <v>47990</v>
      </c>
      <c r="I194" s="5">
        <v>70900</v>
      </c>
      <c r="J194" s="6">
        <v>0.32</v>
      </c>
      <c r="K194">
        <v>4.3</v>
      </c>
      <c r="L194" s="1">
        <v>7109</v>
      </c>
      <c r="M194" s="7">
        <f t="shared" si="6"/>
        <v>504028100</v>
      </c>
      <c r="N194" s="7">
        <f t="shared" si="7"/>
        <v>30568.699999999997</v>
      </c>
      <c r="O194" t="str">
        <f t="shared" si="8"/>
        <v>&gt;1000</v>
      </c>
    </row>
    <row r="195" spans="1:15">
      <c r="A195" t="s">
        <v>209</v>
      </c>
      <c r="B195" s="3" t="s">
        <v>1615</v>
      </c>
      <c r="C195" t="s">
        <v>2691</v>
      </c>
      <c r="D195" t="s">
        <v>2694</v>
      </c>
      <c r="E195" t="s">
        <v>2712</v>
      </c>
      <c r="F195" t="s">
        <v>2740</v>
      </c>
      <c r="G195" t="s">
        <v>2987</v>
      </c>
      <c r="H195" s="4">
        <v>299</v>
      </c>
      <c r="I195" s="5">
        <v>1199</v>
      </c>
      <c r="J195" s="6">
        <v>0.75</v>
      </c>
      <c r="K195">
        <v>3.7</v>
      </c>
      <c r="L195" s="1">
        <v>490</v>
      </c>
      <c r="M195" s="7">
        <f t="shared" ref="M195:M258" si="9">I195*L195</f>
        <v>587510</v>
      </c>
      <c r="N195" s="7">
        <f t="shared" ref="N195:N258" si="10">K195*L195</f>
        <v>1813</v>
      </c>
      <c r="O195" t="str">
        <f t="shared" ref="O195:O258" si="11">_xlfn.IFS(I195&lt;200, "100-200", I195&lt;500, "200-500", I195&lt;1000, "500-1000", I195&gt;=1000, "&gt;1000")</f>
        <v>&gt;1000</v>
      </c>
    </row>
    <row r="196" spans="1:15">
      <c r="A196" t="s">
        <v>210</v>
      </c>
      <c r="B196" s="3" t="s">
        <v>1616</v>
      </c>
      <c r="C196" t="s">
        <v>2812</v>
      </c>
      <c r="D196" t="s">
        <v>2841</v>
      </c>
      <c r="E196" t="s">
        <v>2842</v>
      </c>
      <c r="F196" t="s">
        <v>2978</v>
      </c>
      <c r="G196" t="s">
        <v>2986</v>
      </c>
      <c r="H196" s="4">
        <v>320</v>
      </c>
      <c r="I196" s="5">
        <v>599</v>
      </c>
      <c r="J196" s="6">
        <v>0.47</v>
      </c>
      <c r="K196">
        <v>4.0999999999999996</v>
      </c>
      <c r="L196" s="1">
        <v>491</v>
      </c>
      <c r="M196" s="7">
        <f t="shared" si="9"/>
        <v>294109</v>
      </c>
      <c r="N196" s="7">
        <f t="shared" si="10"/>
        <v>2013.1</v>
      </c>
      <c r="O196" t="str">
        <f t="shared" si="11"/>
        <v>500-1000</v>
      </c>
    </row>
    <row r="197" spans="1:15">
      <c r="A197" t="s">
        <v>211</v>
      </c>
      <c r="B197" s="3" t="s">
        <v>1617</v>
      </c>
      <c r="C197" t="s">
        <v>2812</v>
      </c>
      <c r="D197" t="s">
        <v>2841</v>
      </c>
      <c r="E197" t="s">
        <v>2842</v>
      </c>
      <c r="F197" t="s">
        <v>2978</v>
      </c>
      <c r="G197" t="s">
        <v>2986</v>
      </c>
      <c r="H197" s="4">
        <v>139</v>
      </c>
      <c r="I197" s="5">
        <v>549</v>
      </c>
      <c r="J197" s="6">
        <v>0.75</v>
      </c>
      <c r="K197">
        <v>3.9</v>
      </c>
      <c r="L197" s="1">
        <v>61</v>
      </c>
      <c r="M197" s="7">
        <f t="shared" si="9"/>
        <v>33489</v>
      </c>
      <c r="N197" s="7">
        <f t="shared" si="10"/>
        <v>237.9</v>
      </c>
      <c r="O197" t="str">
        <f t="shared" si="11"/>
        <v>500-1000</v>
      </c>
    </row>
    <row r="198" spans="1:15">
      <c r="A198" t="s">
        <v>212</v>
      </c>
      <c r="B198" s="3" t="s">
        <v>1618</v>
      </c>
      <c r="C198" t="s">
        <v>2812</v>
      </c>
      <c r="D198" t="s">
        <v>2841</v>
      </c>
      <c r="E198" t="s">
        <v>2842</v>
      </c>
      <c r="F198" t="s">
        <v>2978</v>
      </c>
      <c r="G198" t="s">
        <v>2986</v>
      </c>
      <c r="H198" s="4">
        <v>129</v>
      </c>
      <c r="I198" s="5">
        <v>249</v>
      </c>
      <c r="J198" s="6">
        <v>0.48</v>
      </c>
      <c r="K198">
        <v>4</v>
      </c>
      <c r="L198" s="1">
        <v>9378</v>
      </c>
      <c r="M198" s="7">
        <f t="shared" si="9"/>
        <v>2335122</v>
      </c>
      <c r="N198" s="7">
        <f t="shared" si="10"/>
        <v>37512</v>
      </c>
      <c r="O198" t="str">
        <f t="shared" si="11"/>
        <v>200-500</v>
      </c>
    </row>
    <row r="199" spans="1:15">
      <c r="A199" t="s">
        <v>213</v>
      </c>
      <c r="B199" s="3" t="s">
        <v>1619</v>
      </c>
      <c r="C199" t="s">
        <v>2691</v>
      </c>
      <c r="D199" t="s">
        <v>2694</v>
      </c>
      <c r="E199" t="s">
        <v>2738</v>
      </c>
      <c r="F199" t="s">
        <v>2739</v>
      </c>
      <c r="G199" t="s">
        <v>2987</v>
      </c>
      <c r="H199" s="4">
        <v>24999</v>
      </c>
      <c r="I199" s="5">
        <v>35999</v>
      </c>
      <c r="J199" s="6">
        <v>0.31</v>
      </c>
      <c r="K199">
        <v>4.2</v>
      </c>
      <c r="L199" s="1">
        <v>32840</v>
      </c>
      <c r="M199" s="7">
        <f t="shared" si="9"/>
        <v>1182207160</v>
      </c>
      <c r="N199" s="7">
        <f t="shared" si="10"/>
        <v>137928</v>
      </c>
      <c r="O199" t="str">
        <f t="shared" si="11"/>
        <v>&gt;1000</v>
      </c>
    </row>
    <row r="200" spans="1:15">
      <c r="A200" t="s">
        <v>214</v>
      </c>
      <c r="B200" s="3" t="s">
        <v>1620</v>
      </c>
      <c r="C200" t="s">
        <v>2812</v>
      </c>
      <c r="D200" t="s">
        <v>2841</v>
      </c>
      <c r="E200" t="s">
        <v>2842</v>
      </c>
      <c r="F200" t="s">
        <v>2978</v>
      </c>
      <c r="G200" t="s">
        <v>2986</v>
      </c>
      <c r="H200" s="4">
        <v>999</v>
      </c>
      <c r="I200" s="5">
        <v>1699</v>
      </c>
      <c r="J200" s="6">
        <v>0.41</v>
      </c>
      <c r="K200">
        <v>4.4000000000000004</v>
      </c>
      <c r="L200" s="1">
        <v>7318</v>
      </c>
      <c r="M200" s="7">
        <f t="shared" si="9"/>
        <v>12433282</v>
      </c>
      <c r="N200" s="7">
        <f t="shared" si="10"/>
        <v>32199.200000000004</v>
      </c>
      <c r="O200" t="str">
        <f t="shared" si="11"/>
        <v>&gt;1000</v>
      </c>
    </row>
    <row r="201" spans="1:15">
      <c r="A201" t="s">
        <v>215</v>
      </c>
      <c r="B201" s="3" t="s">
        <v>1621</v>
      </c>
      <c r="C201" t="s">
        <v>2812</v>
      </c>
      <c r="D201" t="s">
        <v>2841</v>
      </c>
      <c r="E201" t="s">
        <v>2842</v>
      </c>
      <c r="F201" t="s">
        <v>2978</v>
      </c>
      <c r="G201" t="s">
        <v>2986</v>
      </c>
      <c r="H201" s="4">
        <v>225</v>
      </c>
      <c r="I201" s="5">
        <v>499</v>
      </c>
      <c r="J201" s="6">
        <v>0.55000000000000004</v>
      </c>
      <c r="K201">
        <v>4.0999999999999996</v>
      </c>
      <c r="L201" s="1">
        <v>789</v>
      </c>
      <c r="M201" s="7">
        <f t="shared" si="9"/>
        <v>393711</v>
      </c>
      <c r="N201" s="7">
        <f t="shared" si="10"/>
        <v>3234.8999999999996</v>
      </c>
      <c r="O201" t="str">
        <f t="shared" si="11"/>
        <v>200-500</v>
      </c>
    </row>
    <row r="202" spans="1:15">
      <c r="A202" t="s">
        <v>216</v>
      </c>
      <c r="B202" s="3" t="s">
        <v>1622</v>
      </c>
      <c r="C202" t="s">
        <v>2691</v>
      </c>
      <c r="D202" t="s">
        <v>2694</v>
      </c>
      <c r="E202" t="s">
        <v>2712</v>
      </c>
      <c r="F202" t="s">
        <v>2740</v>
      </c>
      <c r="G202" t="s">
        <v>2987</v>
      </c>
      <c r="H202" s="4">
        <v>547</v>
      </c>
      <c r="I202" s="5">
        <v>2999</v>
      </c>
      <c r="J202" s="6">
        <v>0.82</v>
      </c>
      <c r="K202">
        <v>4.3</v>
      </c>
      <c r="L202" s="1">
        <v>407</v>
      </c>
      <c r="M202" s="7">
        <f t="shared" si="9"/>
        <v>1220593</v>
      </c>
      <c r="N202" s="7">
        <f t="shared" si="10"/>
        <v>1750.1</v>
      </c>
      <c r="O202" t="str">
        <f t="shared" si="11"/>
        <v>&gt;1000</v>
      </c>
    </row>
    <row r="203" spans="1:15">
      <c r="A203" t="s">
        <v>217</v>
      </c>
      <c r="B203" s="3" t="s">
        <v>1623</v>
      </c>
      <c r="C203" t="s">
        <v>2812</v>
      </c>
      <c r="D203" t="s">
        <v>2841</v>
      </c>
      <c r="E203" t="s">
        <v>2842</v>
      </c>
      <c r="F203" t="s">
        <v>2978</v>
      </c>
      <c r="G203" t="s">
        <v>2986</v>
      </c>
      <c r="H203" s="4">
        <v>259</v>
      </c>
      <c r="I203" s="5">
        <v>699</v>
      </c>
      <c r="J203" s="6">
        <v>0.63</v>
      </c>
      <c r="K203">
        <v>3.8</v>
      </c>
      <c r="L203" s="1">
        <v>2399</v>
      </c>
      <c r="M203" s="7">
        <f t="shared" si="9"/>
        <v>1676901</v>
      </c>
      <c r="N203" s="7">
        <f t="shared" si="10"/>
        <v>9116.1999999999989</v>
      </c>
      <c r="O203" t="str">
        <f t="shared" si="11"/>
        <v>500-1000</v>
      </c>
    </row>
    <row r="204" spans="1:15">
      <c r="A204" t="s">
        <v>218</v>
      </c>
      <c r="B204" s="3" t="s">
        <v>1624</v>
      </c>
      <c r="C204" t="s">
        <v>2691</v>
      </c>
      <c r="D204" t="s">
        <v>2694</v>
      </c>
      <c r="E204" t="s">
        <v>2712</v>
      </c>
      <c r="F204" t="s">
        <v>2740</v>
      </c>
      <c r="G204" t="s">
        <v>2987</v>
      </c>
      <c r="H204" s="4">
        <v>239</v>
      </c>
      <c r="I204" s="5">
        <v>699</v>
      </c>
      <c r="J204" s="6">
        <v>0.66</v>
      </c>
      <c r="K204">
        <v>4.4000000000000004</v>
      </c>
      <c r="L204" s="1">
        <v>2640</v>
      </c>
      <c r="M204" s="7">
        <f t="shared" si="9"/>
        <v>1845360</v>
      </c>
      <c r="N204" s="7">
        <f t="shared" si="10"/>
        <v>11616.000000000002</v>
      </c>
      <c r="O204" t="str">
        <f t="shared" si="11"/>
        <v>500-1000</v>
      </c>
    </row>
    <row r="205" spans="1:15">
      <c r="A205" t="s">
        <v>219</v>
      </c>
      <c r="B205" s="3" t="s">
        <v>1625</v>
      </c>
      <c r="C205" t="s">
        <v>2691</v>
      </c>
      <c r="D205" t="s">
        <v>2694</v>
      </c>
      <c r="E205" t="s">
        <v>2712</v>
      </c>
      <c r="F205" t="s">
        <v>2740</v>
      </c>
      <c r="G205" t="s">
        <v>2987</v>
      </c>
      <c r="H205" s="4">
        <v>349</v>
      </c>
      <c r="I205" s="5">
        <v>999</v>
      </c>
      <c r="J205" s="6">
        <v>0.65</v>
      </c>
      <c r="K205">
        <v>4</v>
      </c>
      <c r="L205" s="1">
        <v>839</v>
      </c>
      <c r="M205" s="7">
        <f t="shared" si="9"/>
        <v>838161</v>
      </c>
      <c r="N205" s="7">
        <f t="shared" si="10"/>
        <v>3356</v>
      </c>
      <c r="O205" t="str">
        <f t="shared" si="11"/>
        <v>500-1000</v>
      </c>
    </row>
    <row r="206" spans="1:15">
      <c r="A206" t="s">
        <v>220</v>
      </c>
      <c r="B206" s="3" t="s">
        <v>1626</v>
      </c>
      <c r="C206" t="s">
        <v>2691</v>
      </c>
      <c r="D206" t="s">
        <v>2694</v>
      </c>
      <c r="E206" t="s">
        <v>2712</v>
      </c>
      <c r="F206" t="s">
        <v>2978</v>
      </c>
      <c r="G206" t="s">
        <v>2979</v>
      </c>
      <c r="H206" s="4">
        <v>467</v>
      </c>
      <c r="I206" s="5">
        <v>599</v>
      </c>
      <c r="J206" s="6">
        <v>0.22</v>
      </c>
      <c r="K206">
        <v>4.4000000000000004</v>
      </c>
      <c r="L206" s="1">
        <v>44054</v>
      </c>
      <c r="M206" s="7">
        <f t="shared" si="9"/>
        <v>26388346</v>
      </c>
      <c r="N206" s="7">
        <f t="shared" si="10"/>
        <v>193837.6</v>
      </c>
      <c r="O206" t="str">
        <f t="shared" si="11"/>
        <v>500-1000</v>
      </c>
    </row>
    <row r="207" spans="1:15">
      <c r="A207" t="s">
        <v>221</v>
      </c>
      <c r="B207" s="3" t="s">
        <v>1627</v>
      </c>
      <c r="C207" t="s">
        <v>2812</v>
      </c>
      <c r="D207" t="s">
        <v>2841</v>
      </c>
      <c r="E207" t="s">
        <v>2842</v>
      </c>
      <c r="F207" t="s">
        <v>2978</v>
      </c>
      <c r="G207" t="s">
        <v>2986</v>
      </c>
      <c r="H207" s="4">
        <v>449</v>
      </c>
      <c r="I207" s="5">
        <v>599</v>
      </c>
      <c r="J207" s="6">
        <v>0.25</v>
      </c>
      <c r="K207">
        <v>4</v>
      </c>
      <c r="L207" s="1">
        <v>3231</v>
      </c>
      <c r="M207" s="7">
        <f t="shared" si="9"/>
        <v>1935369</v>
      </c>
      <c r="N207" s="7">
        <f t="shared" si="10"/>
        <v>12924</v>
      </c>
      <c r="O207" t="str">
        <f t="shared" si="11"/>
        <v>500-1000</v>
      </c>
    </row>
    <row r="208" spans="1:15">
      <c r="A208" t="s">
        <v>222</v>
      </c>
      <c r="B208" s="3" t="s">
        <v>1628</v>
      </c>
      <c r="C208" t="s">
        <v>2691</v>
      </c>
      <c r="D208" t="s">
        <v>2694</v>
      </c>
      <c r="E208" t="s">
        <v>2738</v>
      </c>
      <c r="F208" t="s">
        <v>2739</v>
      </c>
      <c r="G208" t="s">
        <v>2987</v>
      </c>
      <c r="H208" s="4">
        <v>11990</v>
      </c>
      <c r="I208" s="5">
        <v>31990</v>
      </c>
      <c r="J208" s="6">
        <v>0.63</v>
      </c>
      <c r="K208">
        <v>4.2</v>
      </c>
      <c r="L208" s="1">
        <v>64</v>
      </c>
      <c r="M208" s="7">
        <f t="shared" si="9"/>
        <v>2047360</v>
      </c>
      <c r="N208" s="7">
        <f t="shared" si="10"/>
        <v>268.8</v>
      </c>
      <c r="O208" t="str">
        <f t="shared" si="11"/>
        <v>&gt;1000</v>
      </c>
    </row>
    <row r="209" spans="1:15">
      <c r="A209" t="s">
        <v>223</v>
      </c>
      <c r="B209" s="3" t="s">
        <v>1629</v>
      </c>
      <c r="C209" t="s">
        <v>2812</v>
      </c>
      <c r="D209" t="s">
        <v>2841</v>
      </c>
      <c r="E209" t="s">
        <v>2842</v>
      </c>
      <c r="F209" t="s">
        <v>2978</v>
      </c>
      <c r="G209" t="s">
        <v>2986</v>
      </c>
      <c r="H209" s="4">
        <v>350</v>
      </c>
      <c r="I209" s="5">
        <v>599</v>
      </c>
      <c r="J209" s="6">
        <v>0.42</v>
      </c>
      <c r="K209">
        <v>3.9</v>
      </c>
      <c r="L209" s="1">
        <v>8314</v>
      </c>
      <c r="M209" s="7">
        <f t="shared" si="9"/>
        <v>4980086</v>
      </c>
      <c r="N209" s="7">
        <f t="shared" si="10"/>
        <v>32424.6</v>
      </c>
      <c r="O209" t="str">
        <f t="shared" si="11"/>
        <v>500-1000</v>
      </c>
    </row>
    <row r="210" spans="1:15">
      <c r="A210" t="s">
        <v>224</v>
      </c>
      <c r="B210" s="3" t="s">
        <v>1630</v>
      </c>
      <c r="C210" t="s">
        <v>2812</v>
      </c>
      <c r="D210" t="s">
        <v>2841</v>
      </c>
      <c r="E210" t="s">
        <v>2842</v>
      </c>
      <c r="F210" t="s">
        <v>2978</v>
      </c>
      <c r="G210" t="s">
        <v>2986</v>
      </c>
      <c r="H210" s="4">
        <v>252</v>
      </c>
      <c r="I210" s="5">
        <v>999</v>
      </c>
      <c r="J210" s="6">
        <v>0.75</v>
      </c>
      <c r="K210">
        <v>3.7</v>
      </c>
      <c r="L210" s="1">
        <v>2249</v>
      </c>
      <c r="M210" s="7">
        <f t="shared" si="9"/>
        <v>2246751</v>
      </c>
      <c r="N210" s="7">
        <f t="shared" si="10"/>
        <v>8321.3000000000011</v>
      </c>
      <c r="O210" t="str">
        <f t="shared" si="11"/>
        <v>500-1000</v>
      </c>
    </row>
    <row r="211" spans="1:15">
      <c r="A211" t="s">
        <v>225</v>
      </c>
      <c r="B211" s="3" t="s">
        <v>1631</v>
      </c>
      <c r="C211" t="s">
        <v>2691</v>
      </c>
      <c r="D211" t="s">
        <v>2694</v>
      </c>
      <c r="E211" t="s">
        <v>2712</v>
      </c>
      <c r="F211" t="s">
        <v>2740</v>
      </c>
      <c r="G211" t="s">
        <v>2987</v>
      </c>
      <c r="H211" s="4">
        <v>204</v>
      </c>
      <c r="I211" s="5">
        <v>599</v>
      </c>
      <c r="J211" s="6">
        <v>0.66</v>
      </c>
      <c r="K211">
        <v>3.6</v>
      </c>
      <c r="L211" s="1">
        <v>339</v>
      </c>
      <c r="M211" s="7">
        <f t="shared" si="9"/>
        <v>203061</v>
      </c>
      <c r="N211" s="7">
        <f t="shared" si="10"/>
        <v>1220.4000000000001</v>
      </c>
      <c r="O211" t="str">
        <f t="shared" si="11"/>
        <v>500-1000</v>
      </c>
    </row>
    <row r="212" spans="1:15">
      <c r="A212" t="s">
        <v>226</v>
      </c>
      <c r="B212" s="3" t="s">
        <v>1632</v>
      </c>
      <c r="C212" t="s">
        <v>2691</v>
      </c>
      <c r="D212" t="s">
        <v>2694</v>
      </c>
      <c r="E212" t="s">
        <v>2695</v>
      </c>
      <c r="F212" t="s">
        <v>2987</v>
      </c>
      <c r="G212" t="s">
        <v>2987</v>
      </c>
      <c r="H212" s="4">
        <v>6490</v>
      </c>
      <c r="I212" s="5">
        <v>9990</v>
      </c>
      <c r="J212" s="6">
        <v>0.35</v>
      </c>
      <c r="K212">
        <v>4</v>
      </c>
      <c r="L212" s="1">
        <v>27</v>
      </c>
      <c r="M212" s="7">
        <f t="shared" si="9"/>
        <v>269730</v>
      </c>
      <c r="N212" s="7">
        <f t="shared" si="10"/>
        <v>108</v>
      </c>
      <c r="O212" t="str">
        <f t="shared" si="11"/>
        <v>&gt;1000</v>
      </c>
    </row>
    <row r="213" spans="1:15">
      <c r="A213" t="s">
        <v>227</v>
      </c>
      <c r="B213" s="3" t="s">
        <v>1633</v>
      </c>
      <c r="C213" t="s">
        <v>2691</v>
      </c>
      <c r="D213" t="s">
        <v>2694</v>
      </c>
      <c r="E213" t="s">
        <v>2712</v>
      </c>
      <c r="F213" t="s">
        <v>2740</v>
      </c>
      <c r="G213" t="s">
        <v>2987</v>
      </c>
      <c r="H213" s="4">
        <v>235</v>
      </c>
      <c r="I213" s="5">
        <v>599</v>
      </c>
      <c r="J213" s="6">
        <v>0.61</v>
      </c>
      <c r="K213">
        <v>3.5</v>
      </c>
      <c r="L213" s="1">
        <v>197</v>
      </c>
      <c r="M213" s="7">
        <f t="shared" si="9"/>
        <v>118003</v>
      </c>
      <c r="N213" s="7">
        <f t="shared" si="10"/>
        <v>689.5</v>
      </c>
      <c r="O213" t="str">
        <f t="shared" si="11"/>
        <v>500-1000</v>
      </c>
    </row>
    <row r="214" spans="1:15">
      <c r="A214" t="s">
        <v>228</v>
      </c>
      <c r="B214" s="3" t="s">
        <v>1634</v>
      </c>
      <c r="C214" t="s">
        <v>2812</v>
      </c>
      <c r="D214" t="s">
        <v>2841</v>
      </c>
      <c r="E214" t="s">
        <v>2842</v>
      </c>
      <c r="F214" t="s">
        <v>2978</v>
      </c>
      <c r="G214" t="s">
        <v>2986</v>
      </c>
      <c r="H214" s="4">
        <v>299</v>
      </c>
      <c r="I214" s="5">
        <v>800</v>
      </c>
      <c r="J214" s="6">
        <v>0.63</v>
      </c>
      <c r="K214">
        <v>4.5</v>
      </c>
      <c r="L214" s="1">
        <v>74977</v>
      </c>
      <c r="M214" s="7">
        <f t="shared" si="9"/>
        <v>59981600</v>
      </c>
      <c r="N214" s="7">
        <f t="shared" si="10"/>
        <v>337396.5</v>
      </c>
      <c r="O214" t="str">
        <f t="shared" si="11"/>
        <v>500-1000</v>
      </c>
    </row>
    <row r="215" spans="1:15">
      <c r="A215" t="s">
        <v>229</v>
      </c>
      <c r="B215" s="3" t="s">
        <v>1635</v>
      </c>
      <c r="C215" t="s">
        <v>2812</v>
      </c>
      <c r="D215" t="s">
        <v>2841</v>
      </c>
      <c r="E215" t="s">
        <v>2842</v>
      </c>
      <c r="F215" t="s">
        <v>2978</v>
      </c>
      <c r="G215" t="s">
        <v>2986</v>
      </c>
      <c r="H215" s="4">
        <v>799</v>
      </c>
      <c r="I215" s="5">
        <v>1999</v>
      </c>
      <c r="J215" s="6">
        <v>0.6</v>
      </c>
      <c r="K215">
        <v>4.2</v>
      </c>
      <c r="L215" s="1">
        <v>8583</v>
      </c>
      <c r="M215" s="7">
        <f t="shared" si="9"/>
        <v>17157417</v>
      </c>
      <c r="N215" s="7">
        <f t="shared" si="10"/>
        <v>36048.6</v>
      </c>
      <c r="O215" t="str">
        <f t="shared" si="11"/>
        <v>&gt;1000</v>
      </c>
    </row>
    <row r="216" spans="1:15">
      <c r="A216" t="s">
        <v>230</v>
      </c>
      <c r="B216" s="3" t="s">
        <v>1636</v>
      </c>
      <c r="C216" t="s">
        <v>2691</v>
      </c>
      <c r="D216" t="s">
        <v>2694</v>
      </c>
      <c r="E216" t="s">
        <v>2712</v>
      </c>
      <c r="F216" t="s">
        <v>2740</v>
      </c>
      <c r="G216" t="s">
        <v>2987</v>
      </c>
      <c r="H216" s="4">
        <v>299</v>
      </c>
      <c r="I216" s="5">
        <v>999</v>
      </c>
      <c r="J216" s="6">
        <v>0.7</v>
      </c>
      <c r="K216">
        <v>3.8</v>
      </c>
      <c r="L216" s="1">
        <v>928</v>
      </c>
      <c r="M216" s="7">
        <f t="shared" si="9"/>
        <v>927072</v>
      </c>
      <c r="N216" s="7">
        <f t="shared" si="10"/>
        <v>3526.3999999999996</v>
      </c>
      <c r="O216" t="str">
        <f t="shared" si="11"/>
        <v>500-1000</v>
      </c>
    </row>
    <row r="217" spans="1:15">
      <c r="A217" t="s">
        <v>231</v>
      </c>
      <c r="B217" s="3" t="s">
        <v>1637</v>
      </c>
      <c r="C217" t="s">
        <v>2691</v>
      </c>
      <c r="D217" t="s">
        <v>2694</v>
      </c>
      <c r="E217" t="s">
        <v>2738</v>
      </c>
      <c r="F217" t="s">
        <v>2741</v>
      </c>
      <c r="G217" t="s">
        <v>2987</v>
      </c>
      <c r="H217" s="4">
        <v>6999</v>
      </c>
      <c r="I217" s="5">
        <v>16990</v>
      </c>
      <c r="J217" s="6">
        <v>0.59</v>
      </c>
      <c r="K217">
        <v>3.8</v>
      </c>
      <c r="L217" s="1">
        <v>110</v>
      </c>
      <c r="M217" s="7">
        <f t="shared" si="9"/>
        <v>1868900</v>
      </c>
      <c r="N217" s="7">
        <f t="shared" si="10"/>
        <v>418</v>
      </c>
      <c r="O217" t="str">
        <f t="shared" si="11"/>
        <v>&gt;1000</v>
      </c>
    </row>
    <row r="218" spans="1:15">
      <c r="A218" t="s">
        <v>232</v>
      </c>
      <c r="B218" s="3" t="s">
        <v>1638</v>
      </c>
      <c r="C218" t="s">
        <v>2691</v>
      </c>
      <c r="D218" t="s">
        <v>2694</v>
      </c>
      <c r="E218" t="s">
        <v>2738</v>
      </c>
      <c r="F218" t="s">
        <v>2739</v>
      </c>
      <c r="G218" t="s">
        <v>2987</v>
      </c>
      <c r="H218" s="4">
        <v>42999</v>
      </c>
      <c r="I218" s="5">
        <v>59999</v>
      </c>
      <c r="J218" s="6">
        <v>0.28000000000000003</v>
      </c>
      <c r="K218">
        <v>4.0999999999999996</v>
      </c>
      <c r="L218" s="1">
        <v>6753</v>
      </c>
      <c r="M218" s="7">
        <f t="shared" si="9"/>
        <v>405173247</v>
      </c>
      <c r="N218" s="7">
        <f t="shared" si="10"/>
        <v>27687.3</v>
      </c>
      <c r="O218" t="str">
        <f t="shared" si="11"/>
        <v>&gt;1000</v>
      </c>
    </row>
    <row r="219" spans="1:15">
      <c r="A219" t="s">
        <v>233</v>
      </c>
      <c r="B219" s="3" t="s">
        <v>1639</v>
      </c>
      <c r="C219" t="s">
        <v>2691</v>
      </c>
      <c r="D219" t="s">
        <v>2694</v>
      </c>
      <c r="E219" t="s">
        <v>2712</v>
      </c>
      <c r="F219" t="s">
        <v>2978</v>
      </c>
      <c r="G219" t="s">
        <v>2979</v>
      </c>
      <c r="H219" s="4">
        <v>173</v>
      </c>
      <c r="I219" s="5">
        <v>999</v>
      </c>
      <c r="J219" s="6">
        <v>0.83</v>
      </c>
      <c r="K219">
        <v>4.3</v>
      </c>
      <c r="L219" s="1">
        <v>1237</v>
      </c>
      <c r="M219" s="7">
        <f t="shared" si="9"/>
        <v>1235763</v>
      </c>
      <c r="N219" s="7">
        <f t="shared" si="10"/>
        <v>5319.0999999999995</v>
      </c>
      <c r="O219" t="str">
        <f t="shared" si="11"/>
        <v>500-1000</v>
      </c>
    </row>
    <row r="220" spans="1:15">
      <c r="A220" t="s">
        <v>234</v>
      </c>
      <c r="B220" s="3" t="s">
        <v>1640</v>
      </c>
      <c r="C220" t="s">
        <v>2691</v>
      </c>
      <c r="D220" t="s">
        <v>2711</v>
      </c>
      <c r="E220" t="s">
        <v>2712</v>
      </c>
      <c r="F220" t="s">
        <v>2698</v>
      </c>
      <c r="G220" t="s">
        <v>2987</v>
      </c>
      <c r="H220" s="4">
        <v>209</v>
      </c>
      <c r="I220" s="5">
        <v>600</v>
      </c>
      <c r="J220" s="6">
        <v>0.65</v>
      </c>
      <c r="K220">
        <v>4.4000000000000004</v>
      </c>
      <c r="L220" s="1">
        <v>18872</v>
      </c>
      <c r="M220" s="7">
        <f t="shared" si="9"/>
        <v>11323200</v>
      </c>
      <c r="N220" s="7">
        <f t="shared" si="10"/>
        <v>83036.800000000003</v>
      </c>
      <c r="O220" t="str">
        <f t="shared" si="11"/>
        <v>500-1000</v>
      </c>
    </row>
    <row r="221" spans="1:15">
      <c r="A221" t="s">
        <v>235</v>
      </c>
      <c r="B221" s="3" t="s">
        <v>1641</v>
      </c>
      <c r="C221" t="s">
        <v>2812</v>
      </c>
      <c r="D221" t="s">
        <v>2841</v>
      </c>
      <c r="E221" t="s">
        <v>2842</v>
      </c>
      <c r="F221" t="s">
        <v>2978</v>
      </c>
      <c r="G221" t="s">
        <v>2986</v>
      </c>
      <c r="H221" s="4">
        <v>848.99</v>
      </c>
      <c r="I221" s="5">
        <v>1490</v>
      </c>
      <c r="J221" s="6">
        <v>0.43</v>
      </c>
      <c r="K221">
        <v>3.9</v>
      </c>
      <c r="L221" s="1">
        <v>356</v>
      </c>
      <c r="M221" s="7">
        <f t="shared" si="9"/>
        <v>530440</v>
      </c>
      <c r="N221" s="7">
        <f t="shared" si="10"/>
        <v>1388.3999999999999</v>
      </c>
      <c r="O221" t="str">
        <f t="shared" si="11"/>
        <v>&gt;1000</v>
      </c>
    </row>
    <row r="222" spans="1:15">
      <c r="A222" t="s">
        <v>236</v>
      </c>
      <c r="B222" s="3" t="s">
        <v>237</v>
      </c>
      <c r="C222" t="s">
        <v>2812</v>
      </c>
      <c r="D222" t="s">
        <v>2841</v>
      </c>
      <c r="E222" t="s">
        <v>2842</v>
      </c>
      <c r="F222" t="s">
        <v>2978</v>
      </c>
      <c r="G222" t="s">
        <v>2986</v>
      </c>
      <c r="H222" s="4">
        <v>649</v>
      </c>
      <c r="I222" s="5">
        <v>1999</v>
      </c>
      <c r="J222" s="6">
        <v>0.68</v>
      </c>
      <c r="K222">
        <v>4.2</v>
      </c>
      <c r="L222" s="1">
        <v>24269</v>
      </c>
      <c r="M222" s="7">
        <f t="shared" si="9"/>
        <v>48513731</v>
      </c>
      <c r="N222" s="7">
        <f t="shared" si="10"/>
        <v>101929.8</v>
      </c>
      <c r="O222" t="str">
        <f t="shared" si="11"/>
        <v>&gt;1000</v>
      </c>
    </row>
    <row r="223" spans="1:15">
      <c r="A223" t="s">
        <v>238</v>
      </c>
      <c r="B223" s="3" t="s">
        <v>1642</v>
      </c>
      <c r="C223" t="s">
        <v>2691</v>
      </c>
      <c r="D223" t="s">
        <v>2694</v>
      </c>
      <c r="E223" t="s">
        <v>2712</v>
      </c>
      <c r="F223" t="s">
        <v>2740</v>
      </c>
      <c r="G223" t="s">
        <v>2987</v>
      </c>
      <c r="H223" s="4">
        <v>299</v>
      </c>
      <c r="I223" s="5">
        <v>899</v>
      </c>
      <c r="J223" s="6">
        <v>0.67</v>
      </c>
      <c r="K223">
        <v>3.8</v>
      </c>
      <c r="L223" s="1">
        <v>425</v>
      </c>
      <c r="M223" s="7">
        <f t="shared" si="9"/>
        <v>382075</v>
      </c>
      <c r="N223" s="7">
        <f t="shared" si="10"/>
        <v>1615</v>
      </c>
      <c r="O223" t="str">
        <f t="shared" si="11"/>
        <v>500-1000</v>
      </c>
    </row>
    <row r="224" spans="1:15">
      <c r="A224" t="s">
        <v>239</v>
      </c>
      <c r="B224" s="3" t="s">
        <v>1643</v>
      </c>
      <c r="C224" t="s">
        <v>2691</v>
      </c>
      <c r="D224" t="s">
        <v>2694</v>
      </c>
      <c r="E224" t="s">
        <v>2712</v>
      </c>
      <c r="F224" t="s">
        <v>2895</v>
      </c>
      <c r="G224" t="s">
        <v>2896</v>
      </c>
      <c r="H224" s="4">
        <v>399</v>
      </c>
      <c r="I224" s="5">
        <v>799</v>
      </c>
      <c r="J224" s="6">
        <v>0.5</v>
      </c>
      <c r="K224">
        <v>4.0999999999999996</v>
      </c>
      <c r="L224" s="1">
        <v>1161</v>
      </c>
      <c r="M224" s="7">
        <f t="shared" si="9"/>
        <v>927639</v>
      </c>
      <c r="N224" s="7">
        <f t="shared" si="10"/>
        <v>4760.0999999999995</v>
      </c>
      <c r="O224" t="str">
        <f t="shared" si="11"/>
        <v>500-1000</v>
      </c>
    </row>
    <row r="225" spans="1:15">
      <c r="A225" t="s">
        <v>240</v>
      </c>
      <c r="B225" s="3" t="s">
        <v>1644</v>
      </c>
      <c r="C225" t="s">
        <v>2812</v>
      </c>
      <c r="D225" t="s">
        <v>2841</v>
      </c>
      <c r="E225" t="s">
        <v>2842</v>
      </c>
      <c r="F225" t="s">
        <v>2978</v>
      </c>
      <c r="G225" t="s">
        <v>2986</v>
      </c>
      <c r="H225" s="4">
        <v>249</v>
      </c>
      <c r="I225" s="5">
        <v>499</v>
      </c>
      <c r="J225" s="6">
        <v>0.5</v>
      </c>
      <c r="K225">
        <v>4.0999999999999996</v>
      </c>
      <c r="L225" s="1">
        <v>1508</v>
      </c>
      <c r="M225" s="7">
        <f t="shared" si="9"/>
        <v>752492</v>
      </c>
      <c r="N225" s="7">
        <f t="shared" si="10"/>
        <v>6182.7999999999993</v>
      </c>
      <c r="O225" t="str">
        <f t="shared" si="11"/>
        <v>200-500</v>
      </c>
    </row>
    <row r="226" spans="1:15">
      <c r="A226" t="s">
        <v>241</v>
      </c>
      <c r="B226" s="3" t="s">
        <v>1645</v>
      </c>
      <c r="C226" t="s">
        <v>2691</v>
      </c>
      <c r="D226" t="s">
        <v>2694</v>
      </c>
      <c r="E226" t="s">
        <v>2742</v>
      </c>
      <c r="F226" t="s">
        <v>2743</v>
      </c>
      <c r="G226" t="s">
        <v>2987</v>
      </c>
      <c r="H226" s="4">
        <v>1249</v>
      </c>
      <c r="I226" s="5">
        <v>2299</v>
      </c>
      <c r="J226" s="6">
        <v>0.46</v>
      </c>
      <c r="K226">
        <v>4.3</v>
      </c>
      <c r="L226" s="1">
        <v>7636</v>
      </c>
      <c r="M226" s="7">
        <f t="shared" si="9"/>
        <v>17555164</v>
      </c>
      <c r="N226" s="7">
        <f t="shared" si="10"/>
        <v>32834.799999999996</v>
      </c>
      <c r="O226" t="str">
        <f t="shared" si="11"/>
        <v>&gt;1000</v>
      </c>
    </row>
    <row r="227" spans="1:15">
      <c r="A227" t="s">
        <v>242</v>
      </c>
      <c r="B227" s="3" t="s">
        <v>1646</v>
      </c>
      <c r="C227" t="s">
        <v>2691</v>
      </c>
      <c r="D227" t="s">
        <v>2694</v>
      </c>
      <c r="E227" t="s">
        <v>2712</v>
      </c>
      <c r="F227" t="s">
        <v>2740</v>
      </c>
      <c r="G227" t="s">
        <v>2987</v>
      </c>
      <c r="H227" s="4">
        <v>213</v>
      </c>
      <c r="I227" s="5">
        <v>499</v>
      </c>
      <c r="J227" s="6">
        <v>0.56999999999999995</v>
      </c>
      <c r="K227">
        <v>3.7</v>
      </c>
      <c r="L227" s="1">
        <v>246</v>
      </c>
      <c r="M227" s="7">
        <f t="shared" si="9"/>
        <v>122754</v>
      </c>
      <c r="N227" s="7">
        <f t="shared" si="10"/>
        <v>910.2</v>
      </c>
      <c r="O227" t="str">
        <f t="shared" si="11"/>
        <v>200-500</v>
      </c>
    </row>
    <row r="228" spans="1:15">
      <c r="A228" t="s">
        <v>243</v>
      </c>
      <c r="B228" s="3" t="s">
        <v>1647</v>
      </c>
      <c r="C228" t="s">
        <v>2691</v>
      </c>
      <c r="D228" t="s">
        <v>2694</v>
      </c>
      <c r="E228" t="s">
        <v>2712</v>
      </c>
      <c r="F228" t="s">
        <v>2740</v>
      </c>
      <c r="G228" t="s">
        <v>2987</v>
      </c>
      <c r="H228" s="4">
        <v>209</v>
      </c>
      <c r="I228" s="5">
        <v>499</v>
      </c>
      <c r="J228" s="6">
        <v>0.57999999999999996</v>
      </c>
      <c r="K228">
        <v>4</v>
      </c>
      <c r="L228" s="1">
        <v>479</v>
      </c>
      <c r="M228" s="7">
        <f t="shared" si="9"/>
        <v>239021</v>
      </c>
      <c r="N228" s="7">
        <f t="shared" si="10"/>
        <v>1916</v>
      </c>
      <c r="O228" t="str">
        <f t="shared" si="11"/>
        <v>200-500</v>
      </c>
    </row>
    <row r="229" spans="1:15">
      <c r="A229" t="s">
        <v>244</v>
      </c>
      <c r="B229" s="3" t="s">
        <v>1648</v>
      </c>
      <c r="C229" t="s">
        <v>2691</v>
      </c>
      <c r="D229" t="s">
        <v>2694</v>
      </c>
      <c r="E229" t="s">
        <v>2712</v>
      </c>
      <c r="F229" t="s">
        <v>2978</v>
      </c>
      <c r="G229" t="s">
        <v>2979</v>
      </c>
      <c r="H229" s="4">
        <v>598</v>
      </c>
      <c r="I229" s="5">
        <v>4999</v>
      </c>
      <c r="J229" s="6">
        <v>0.88</v>
      </c>
      <c r="K229">
        <v>4.2</v>
      </c>
      <c r="L229" s="1">
        <v>910</v>
      </c>
      <c r="M229" s="7">
        <f t="shared" si="9"/>
        <v>4549090</v>
      </c>
      <c r="N229" s="7">
        <f t="shared" si="10"/>
        <v>3822</v>
      </c>
      <c r="O229" t="str">
        <f t="shared" si="11"/>
        <v>&gt;1000</v>
      </c>
    </row>
    <row r="230" spans="1:15">
      <c r="A230" t="s">
        <v>245</v>
      </c>
      <c r="B230" s="3" t="s">
        <v>1649</v>
      </c>
      <c r="C230" t="s">
        <v>2812</v>
      </c>
      <c r="D230" t="s">
        <v>2841</v>
      </c>
      <c r="E230" t="s">
        <v>2842</v>
      </c>
      <c r="F230" t="s">
        <v>2978</v>
      </c>
      <c r="G230" t="s">
        <v>2986</v>
      </c>
      <c r="H230" s="4">
        <v>799</v>
      </c>
      <c r="I230" s="5">
        <v>1749</v>
      </c>
      <c r="J230" s="6">
        <v>0.54</v>
      </c>
      <c r="K230">
        <v>4.0999999999999996</v>
      </c>
      <c r="L230" s="1">
        <v>5626</v>
      </c>
      <c r="M230" s="7">
        <f t="shared" si="9"/>
        <v>9839874</v>
      </c>
      <c r="N230" s="7">
        <f t="shared" si="10"/>
        <v>23066.6</v>
      </c>
      <c r="O230" t="str">
        <f t="shared" si="11"/>
        <v>&gt;1000</v>
      </c>
    </row>
    <row r="231" spans="1:15">
      <c r="A231" t="s">
        <v>246</v>
      </c>
      <c r="B231" s="3" t="s">
        <v>1650</v>
      </c>
      <c r="C231" t="s">
        <v>2812</v>
      </c>
      <c r="D231" t="s">
        <v>2841</v>
      </c>
      <c r="E231" t="s">
        <v>2842</v>
      </c>
      <c r="F231" t="s">
        <v>2978</v>
      </c>
      <c r="G231" t="s">
        <v>2986</v>
      </c>
      <c r="H231" s="4">
        <v>159</v>
      </c>
      <c r="I231" s="5">
        <v>595</v>
      </c>
      <c r="J231" s="6">
        <v>0.73</v>
      </c>
      <c r="K231">
        <v>4.3</v>
      </c>
      <c r="L231" s="1">
        <v>14184</v>
      </c>
      <c r="M231" s="7">
        <f t="shared" si="9"/>
        <v>8439480</v>
      </c>
      <c r="N231" s="7">
        <f t="shared" si="10"/>
        <v>60991.199999999997</v>
      </c>
      <c r="O231" t="str">
        <f t="shared" si="11"/>
        <v>500-1000</v>
      </c>
    </row>
    <row r="232" spans="1:15">
      <c r="A232" t="s">
        <v>247</v>
      </c>
      <c r="B232" s="3" t="s">
        <v>1651</v>
      </c>
      <c r="C232" t="s">
        <v>2812</v>
      </c>
      <c r="D232" t="s">
        <v>2841</v>
      </c>
      <c r="E232" t="s">
        <v>2842</v>
      </c>
      <c r="F232" t="s">
        <v>2978</v>
      </c>
      <c r="G232" t="s">
        <v>2983</v>
      </c>
      <c r="H232" s="4">
        <v>499</v>
      </c>
      <c r="I232" s="5">
        <v>1100</v>
      </c>
      <c r="J232" s="6">
        <v>0.55000000000000004</v>
      </c>
      <c r="K232">
        <v>4.4000000000000004</v>
      </c>
      <c r="L232" s="1">
        <v>25177</v>
      </c>
      <c r="M232" s="7">
        <f t="shared" si="9"/>
        <v>27694700</v>
      </c>
      <c r="N232" s="7">
        <f t="shared" si="10"/>
        <v>110778.8</v>
      </c>
      <c r="O232" t="str">
        <f t="shared" si="11"/>
        <v>&gt;1000</v>
      </c>
    </row>
    <row r="233" spans="1:15">
      <c r="A233" t="s">
        <v>248</v>
      </c>
      <c r="B233" s="3" t="s">
        <v>1652</v>
      </c>
      <c r="C233" t="s">
        <v>2691</v>
      </c>
      <c r="D233" t="s">
        <v>2694</v>
      </c>
      <c r="E233" t="s">
        <v>2738</v>
      </c>
      <c r="F233" t="s">
        <v>2739</v>
      </c>
      <c r="G233" t="s">
        <v>2987</v>
      </c>
      <c r="H233" s="4">
        <v>31999</v>
      </c>
      <c r="I233" s="5">
        <v>49999</v>
      </c>
      <c r="J233" s="6">
        <v>0.36</v>
      </c>
      <c r="K233">
        <v>4.3</v>
      </c>
      <c r="L233" s="1">
        <v>21252</v>
      </c>
      <c r="M233" s="7">
        <f t="shared" si="9"/>
        <v>1062578748</v>
      </c>
      <c r="N233" s="7">
        <f t="shared" si="10"/>
        <v>91383.599999999991</v>
      </c>
      <c r="O233" t="str">
        <f t="shared" si="11"/>
        <v>&gt;1000</v>
      </c>
    </row>
    <row r="234" spans="1:15">
      <c r="A234" t="s">
        <v>249</v>
      </c>
      <c r="B234" s="3" t="s">
        <v>1653</v>
      </c>
      <c r="C234" t="s">
        <v>2691</v>
      </c>
      <c r="D234" t="s">
        <v>2694</v>
      </c>
      <c r="E234" t="s">
        <v>2738</v>
      </c>
      <c r="F234" t="s">
        <v>2739</v>
      </c>
      <c r="G234" t="s">
        <v>2987</v>
      </c>
      <c r="H234" s="4">
        <v>32990</v>
      </c>
      <c r="I234" s="5">
        <v>56790</v>
      </c>
      <c r="J234" s="6">
        <v>0.42</v>
      </c>
      <c r="K234">
        <v>4.3</v>
      </c>
      <c r="L234" s="1">
        <v>567</v>
      </c>
      <c r="M234" s="7">
        <f t="shared" si="9"/>
        <v>32199930</v>
      </c>
      <c r="N234" s="7">
        <f t="shared" si="10"/>
        <v>2438.1</v>
      </c>
      <c r="O234" t="str">
        <f t="shared" si="11"/>
        <v>&gt;1000</v>
      </c>
    </row>
    <row r="235" spans="1:15">
      <c r="A235" t="s">
        <v>250</v>
      </c>
      <c r="B235" s="3" t="s">
        <v>1654</v>
      </c>
      <c r="C235" t="s">
        <v>2691</v>
      </c>
      <c r="D235" t="s">
        <v>2694</v>
      </c>
      <c r="E235" t="s">
        <v>2712</v>
      </c>
      <c r="F235" t="s">
        <v>2740</v>
      </c>
      <c r="G235" t="s">
        <v>2987</v>
      </c>
      <c r="H235" s="4">
        <v>299</v>
      </c>
      <c r="I235" s="5">
        <v>1199</v>
      </c>
      <c r="J235" s="6">
        <v>0.75</v>
      </c>
      <c r="K235">
        <v>3.5</v>
      </c>
      <c r="L235" s="1">
        <v>466</v>
      </c>
      <c r="M235" s="7">
        <f t="shared" si="9"/>
        <v>558734</v>
      </c>
      <c r="N235" s="7">
        <f t="shared" si="10"/>
        <v>1631</v>
      </c>
      <c r="O235" t="str">
        <f t="shared" si="11"/>
        <v>&gt;1000</v>
      </c>
    </row>
    <row r="236" spans="1:15">
      <c r="A236" t="s">
        <v>251</v>
      </c>
      <c r="B236" s="3" t="s">
        <v>1655</v>
      </c>
      <c r="C236" t="s">
        <v>2812</v>
      </c>
      <c r="D236" t="s">
        <v>2841</v>
      </c>
      <c r="E236" t="s">
        <v>2842</v>
      </c>
      <c r="F236" t="s">
        <v>2978</v>
      </c>
      <c r="G236" t="s">
        <v>2986</v>
      </c>
      <c r="H236" s="4">
        <v>128.31</v>
      </c>
      <c r="I236" s="5">
        <v>549</v>
      </c>
      <c r="J236" s="6">
        <v>0.77</v>
      </c>
      <c r="K236">
        <v>3.9</v>
      </c>
      <c r="L236" s="1">
        <v>61</v>
      </c>
      <c r="M236" s="7">
        <f t="shared" si="9"/>
        <v>33489</v>
      </c>
      <c r="N236" s="7">
        <f t="shared" si="10"/>
        <v>237.9</v>
      </c>
      <c r="O236" t="str">
        <f t="shared" si="11"/>
        <v>500-1000</v>
      </c>
    </row>
    <row r="237" spans="1:15">
      <c r="A237" t="s">
        <v>252</v>
      </c>
      <c r="B237" s="3" t="s">
        <v>1656</v>
      </c>
      <c r="C237" t="s">
        <v>2812</v>
      </c>
      <c r="D237" t="s">
        <v>2841</v>
      </c>
      <c r="E237" t="s">
        <v>2842</v>
      </c>
      <c r="F237" t="s">
        <v>2978</v>
      </c>
      <c r="G237" t="s">
        <v>2986</v>
      </c>
      <c r="H237" s="4">
        <v>599</v>
      </c>
      <c r="I237" s="5">
        <v>849</v>
      </c>
      <c r="J237" s="6">
        <v>0.28999999999999998</v>
      </c>
      <c r="K237">
        <v>4.5</v>
      </c>
      <c r="L237" s="1">
        <v>474</v>
      </c>
      <c r="M237" s="7">
        <f t="shared" si="9"/>
        <v>402426</v>
      </c>
      <c r="N237" s="7">
        <f t="shared" si="10"/>
        <v>2133</v>
      </c>
      <c r="O237" t="str">
        <f t="shared" si="11"/>
        <v>500-1000</v>
      </c>
    </row>
    <row r="238" spans="1:15">
      <c r="A238" t="s">
        <v>253</v>
      </c>
      <c r="B238" s="3" t="s">
        <v>1657</v>
      </c>
      <c r="C238" t="s">
        <v>2691</v>
      </c>
      <c r="D238" t="s">
        <v>2694</v>
      </c>
      <c r="E238" t="s">
        <v>2712</v>
      </c>
      <c r="F238" t="s">
        <v>2740</v>
      </c>
      <c r="G238" t="s">
        <v>2987</v>
      </c>
      <c r="H238" s="4">
        <v>399</v>
      </c>
      <c r="I238" s="5">
        <v>899</v>
      </c>
      <c r="J238" s="6">
        <v>0.56000000000000005</v>
      </c>
      <c r="K238">
        <v>3.4</v>
      </c>
      <c r="L238" s="1">
        <v>431</v>
      </c>
      <c r="M238" s="7">
        <f t="shared" si="9"/>
        <v>387469</v>
      </c>
      <c r="N238" s="7">
        <f t="shared" si="10"/>
        <v>1465.3999999999999</v>
      </c>
      <c r="O238" t="str">
        <f t="shared" si="11"/>
        <v>500-1000</v>
      </c>
    </row>
    <row r="239" spans="1:15">
      <c r="A239" t="s">
        <v>254</v>
      </c>
      <c r="B239" s="3" t="s">
        <v>1658</v>
      </c>
      <c r="C239" t="s">
        <v>2812</v>
      </c>
      <c r="D239" t="s">
        <v>2841</v>
      </c>
      <c r="E239" t="s">
        <v>2842</v>
      </c>
      <c r="F239" t="s">
        <v>2978</v>
      </c>
      <c r="G239" t="s">
        <v>2986</v>
      </c>
      <c r="H239" s="4">
        <v>449</v>
      </c>
      <c r="I239" s="5">
        <v>1099</v>
      </c>
      <c r="J239" s="6">
        <v>0.59</v>
      </c>
      <c r="K239">
        <v>4</v>
      </c>
      <c r="L239" s="1">
        <v>242</v>
      </c>
      <c r="M239" s="7">
        <f t="shared" si="9"/>
        <v>265958</v>
      </c>
      <c r="N239" s="7">
        <f t="shared" si="10"/>
        <v>968</v>
      </c>
      <c r="O239" t="str">
        <f t="shared" si="11"/>
        <v>&gt;1000</v>
      </c>
    </row>
    <row r="240" spans="1:15">
      <c r="A240" t="s">
        <v>255</v>
      </c>
      <c r="B240" s="3" t="s">
        <v>1659</v>
      </c>
      <c r="C240" t="s">
        <v>2812</v>
      </c>
      <c r="D240" t="s">
        <v>2841</v>
      </c>
      <c r="E240" t="s">
        <v>2842</v>
      </c>
      <c r="F240" t="s">
        <v>2978</v>
      </c>
      <c r="G240" t="s">
        <v>2986</v>
      </c>
      <c r="H240" s="4">
        <v>254</v>
      </c>
      <c r="I240" s="5">
        <v>799</v>
      </c>
      <c r="J240" s="6">
        <v>0.68</v>
      </c>
      <c r="K240">
        <v>4</v>
      </c>
      <c r="L240" s="1">
        <v>2905</v>
      </c>
      <c r="M240" s="7">
        <f t="shared" si="9"/>
        <v>2321095</v>
      </c>
      <c r="N240" s="7">
        <f t="shared" si="10"/>
        <v>11620</v>
      </c>
      <c r="O240" t="str">
        <f t="shared" si="11"/>
        <v>500-1000</v>
      </c>
    </row>
    <row r="241" spans="1:15">
      <c r="A241" t="s">
        <v>256</v>
      </c>
      <c r="B241" s="3" t="s">
        <v>257</v>
      </c>
      <c r="C241" t="s">
        <v>2691</v>
      </c>
      <c r="D241" t="s">
        <v>2694</v>
      </c>
      <c r="E241" t="s">
        <v>2712</v>
      </c>
      <c r="F241" t="s">
        <v>2978</v>
      </c>
      <c r="G241" t="s">
        <v>2982</v>
      </c>
      <c r="H241" s="4">
        <v>399</v>
      </c>
      <c r="I241" s="5">
        <v>795</v>
      </c>
      <c r="J241" s="6">
        <v>0.5</v>
      </c>
      <c r="K241">
        <v>4.4000000000000004</v>
      </c>
      <c r="L241" s="1">
        <v>12091</v>
      </c>
      <c r="M241" s="7">
        <f t="shared" si="9"/>
        <v>9612345</v>
      </c>
      <c r="N241" s="7">
        <f t="shared" si="10"/>
        <v>53200.4</v>
      </c>
      <c r="O241" t="str">
        <f t="shared" si="11"/>
        <v>500-1000</v>
      </c>
    </row>
    <row r="242" spans="1:15">
      <c r="A242" t="s">
        <v>258</v>
      </c>
      <c r="B242" s="3" t="s">
        <v>1660</v>
      </c>
      <c r="C242" t="s">
        <v>2812</v>
      </c>
      <c r="D242" t="s">
        <v>2841</v>
      </c>
      <c r="E242" t="s">
        <v>2842</v>
      </c>
      <c r="F242" t="s">
        <v>2978</v>
      </c>
      <c r="G242" t="s">
        <v>2986</v>
      </c>
      <c r="H242" s="4">
        <v>179</v>
      </c>
      <c r="I242" s="5">
        <v>399</v>
      </c>
      <c r="J242" s="6">
        <v>0.55000000000000004</v>
      </c>
      <c r="K242">
        <v>4</v>
      </c>
      <c r="L242" s="1">
        <v>1423</v>
      </c>
      <c r="M242" s="7">
        <f t="shared" si="9"/>
        <v>567777</v>
      </c>
      <c r="N242" s="7">
        <f t="shared" si="10"/>
        <v>5692</v>
      </c>
      <c r="O242" t="str">
        <f t="shared" si="11"/>
        <v>200-500</v>
      </c>
    </row>
    <row r="243" spans="1:15">
      <c r="A243" t="s">
        <v>259</v>
      </c>
      <c r="B243" s="3" t="s">
        <v>260</v>
      </c>
      <c r="C243" t="s">
        <v>2812</v>
      </c>
      <c r="D243" t="s">
        <v>2841</v>
      </c>
      <c r="E243" t="s">
        <v>2842</v>
      </c>
      <c r="F243" t="s">
        <v>2978</v>
      </c>
      <c r="G243" t="s">
        <v>2986</v>
      </c>
      <c r="H243" s="4">
        <v>339</v>
      </c>
      <c r="I243" s="5">
        <v>999</v>
      </c>
      <c r="J243" s="6">
        <v>0.66</v>
      </c>
      <c r="K243">
        <v>4.3</v>
      </c>
      <c r="L243" s="1">
        <v>6255</v>
      </c>
      <c r="M243" s="7">
        <f t="shared" si="9"/>
        <v>6248745</v>
      </c>
      <c r="N243" s="7">
        <f t="shared" si="10"/>
        <v>26896.5</v>
      </c>
      <c r="O243" t="str">
        <f t="shared" si="11"/>
        <v>500-1000</v>
      </c>
    </row>
    <row r="244" spans="1:15">
      <c r="A244" t="s">
        <v>261</v>
      </c>
      <c r="B244" s="3" t="s">
        <v>1661</v>
      </c>
      <c r="C244" t="s">
        <v>2691</v>
      </c>
      <c r="D244" t="s">
        <v>2694</v>
      </c>
      <c r="E244" t="s">
        <v>2712</v>
      </c>
      <c r="F244" t="s">
        <v>2895</v>
      </c>
      <c r="G244" t="s">
        <v>2896</v>
      </c>
      <c r="H244" s="4">
        <v>399</v>
      </c>
      <c r="I244" s="5">
        <v>999</v>
      </c>
      <c r="J244" s="6">
        <v>0.6</v>
      </c>
      <c r="K244">
        <v>4</v>
      </c>
      <c r="L244" s="1">
        <v>1236</v>
      </c>
      <c r="M244" s="7">
        <f t="shared" si="9"/>
        <v>1234764</v>
      </c>
      <c r="N244" s="7">
        <f t="shared" si="10"/>
        <v>4944</v>
      </c>
      <c r="O244" t="str">
        <f t="shared" si="11"/>
        <v>500-1000</v>
      </c>
    </row>
    <row r="245" spans="1:15">
      <c r="A245" t="s">
        <v>262</v>
      </c>
      <c r="B245" s="3" t="s">
        <v>1662</v>
      </c>
      <c r="C245" t="s">
        <v>2691</v>
      </c>
      <c r="D245" t="s">
        <v>2694</v>
      </c>
      <c r="E245" t="s">
        <v>2712</v>
      </c>
      <c r="F245" t="s">
        <v>2740</v>
      </c>
      <c r="G245" t="s">
        <v>2987</v>
      </c>
      <c r="H245" s="4">
        <v>199</v>
      </c>
      <c r="I245" s="5">
        <v>399</v>
      </c>
      <c r="J245" s="6">
        <v>0.5</v>
      </c>
      <c r="K245">
        <v>4.2</v>
      </c>
      <c r="L245" s="1">
        <v>1335</v>
      </c>
      <c r="M245" s="7">
        <f t="shared" si="9"/>
        <v>532665</v>
      </c>
      <c r="N245" s="7">
        <f t="shared" si="10"/>
        <v>5607</v>
      </c>
      <c r="O245" t="str">
        <f t="shared" si="11"/>
        <v>200-500</v>
      </c>
    </row>
    <row r="246" spans="1:15">
      <c r="A246" t="s">
        <v>263</v>
      </c>
      <c r="B246" s="3" t="s">
        <v>1663</v>
      </c>
      <c r="C246" t="s">
        <v>2691</v>
      </c>
      <c r="D246" t="s">
        <v>2694</v>
      </c>
      <c r="E246" t="s">
        <v>2712</v>
      </c>
      <c r="F246" t="s">
        <v>2740</v>
      </c>
      <c r="G246" t="s">
        <v>2987</v>
      </c>
      <c r="H246" s="4">
        <v>349</v>
      </c>
      <c r="I246" s="5">
        <v>1999</v>
      </c>
      <c r="J246" s="6">
        <v>0.83</v>
      </c>
      <c r="K246">
        <v>3.8</v>
      </c>
      <c r="L246" s="1">
        <v>197</v>
      </c>
      <c r="M246" s="7">
        <f t="shared" si="9"/>
        <v>393803</v>
      </c>
      <c r="N246" s="7">
        <f t="shared" si="10"/>
        <v>748.59999999999991</v>
      </c>
      <c r="O246" t="str">
        <f t="shared" si="11"/>
        <v>&gt;1000</v>
      </c>
    </row>
    <row r="247" spans="1:15">
      <c r="A247" t="s">
        <v>264</v>
      </c>
      <c r="B247" s="3" t="s">
        <v>1664</v>
      </c>
      <c r="C247" t="s">
        <v>2812</v>
      </c>
      <c r="D247" t="s">
        <v>2841</v>
      </c>
      <c r="E247" t="s">
        <v>2842</v>
      </c>
      <c r="F247" t="s">
        <v>2978</v>
      </c>
      <c r="G247" t="s">
        <v>2986</v>
      </c>
      <c r="H247" s="4">
        <v>299</v>
      </c>
      <c r="I247" s="5">
        <v>798</v>
      </c>
      <c r="J247" s="6">
        <v>0.63</v>
      </c>
      <c r="K247">
        <v>4.4000000000000004</v>
      </c>
      <c r="L247" s="1">
        <v>28791</v>
      </c>
      <c r="M247" s="7">
        <f t="shared" si="9"/>
        <v>22975218</v>
      </c>
      <c r="N247" s="7">
        <f t="shared" si="10"/>
        <v>126680.40000000001</v>
      </c>
      <c r="O247" t="str">
        <f t="shared" si="11"/>
        <v>500-1000</v>
      </c>
    </row>
    <row r="248" spans="1:15">
      <c r="A248" t="s">
        <v>265</v>
      </c>
      <c r="B248" s="3" t="s">
        <v>1665</v>
      </c>
      <c r="C248" t="s">
        <v>2812</v>
      </c>
      <c r="D248" t="s">
        <v>2841</v>
      </c>
      <c r="E248" t="s">
        <v>2842</v>
      </c>
      <c r="F248" t="s">
        <v>2978</v>
      </c>
      <c r="G248" t="s">
        <v>2986</v>
      </c>
      <c r="H248" s="4">
        <v>89</v>
      </c>
      <c r="I248" s="5">
        <v>800</v>
      </c>
      <c r="J248" s="6">
        <v>0.89</v>
      </c>
      <c r="K248">
        <v>3.9</v>
      </c>
      <c r="L248" s="1">
        <v>1075</v>
      </c>
      <c r="M248" s="7">
        <f t="shared" si="9"/>
        <v>860000</v>
      </c>
      <c r="N248" s="7">
        <f t="shared" si="10"/>
        <v>4192.5</v>
      </c>
      <c r="O248" t="str">
        <f t="shared" si="11"/>
        <v>500-1000</v>
      </c>
    </row>
    <row r="249" spans="1:15">
      <c r="A249" t="s">
        <v>266</v>
      </c>
      <c r="B249" s="3" t="s">
        <v>1666</v>
      </c>
      <c r="C249" t="s">
        <v>2812</v>
      </c>
      <c r="D249" t="s">
        <v>2841</v>
      </c>
      <c r="E249" t="s">
        <v>2842</v>
      </c>
      <c r="F249" t="s">
        <v>2978</v>
      </c>
      <c r="G249" t="s">
        <v>2986</v>
      </c>
      <c r="H249" s="4">
        <v>549</v>
      </c>
      <c r="I249" s="5">
        <v>995</v>
      </c>
      <c r="J249" s="6">
        <v>0.45</v>
      </c>
      <c r="K249">
        <v>4.2</v>
      </c>
      <c r="L249" s="1">
        <v>29746</v>
      </c>
      <c r="M249" s="7">
        <f t="shared" si="9"/>
        <v>29597270</v>
      </c>
      <c r="N249" s="7">
        <f t="shared" si="10"/>
        <v>124933.20000000001</v>
      </c>
      <c r="O249" t="str">
        <f t="shared" si="11"/>
        <v>500-1000</v>
      </c>
    </row>
    <row r="250" spans="1:15">
      <c r="A250" t="s">
        <v>267</v>
      </c>
      <c r="B250" s="3" t="s">
        <v>1667</v>
      </c>
      <c r="C250" t="s">
        <v>2812</v>
      </c>
      <c r="D250" t="s">
        <v>2841</v>
      </c>
      <c r="E250" t="s">
        <v>2842</v>
      </c>
      <c r="F250" t="s">
        <v>2978</v>
      </c>
      <c r="G250" t="s">
        <v>2986</v>
      </c>
      <c r="H250" s="4">
        <v>129</v>
      </c>
      <c r="I250" s="5">
        <v>1000</v>
      </c>
      <c r="J250" s="6">
        <v>0.87</v>
      </c>
      <c r="K250">
        <v>3.9</v>
      </c>
      <c r="L250" s="1">
        <v>295</v>
      </c>
      <c r="M250" s="7">
        <f t="shared" si="9"/>
        <v>295000</v>
      </c>
      <c r="N250" s="7">
        <f t="shared" si="10"/>
        <v>1150.5</v>
      </c>
      <c r="O250" t="str">
        <f t="shared" si="11"/>
        <v>&gt;1000</v>
      </c>
    </row>
    <row r="251" spans="1:15">
      <c r="A251" t="s">
        <v>268</v>
      </c>
      <c r="B251" s="3" t="s">
        <v>1668</v>
      </c>
      <c r="C251" t="s">
        <v>2691</v>
      </c>
      <c r="D251" t="s">
        <v>2694</v>
      </c>
      <c r="E251" t="s">
        <v>2738</v>
      </c>
      <c r="F251" t="s">
        <v>2739</v>
      </c>
      <c r="G251" t="s">
        <v>2987</v>
      </c>
      <c r="H251" s="4">
        <v>77990</v>
      </c>
      <c r="I251" s="5" t="s">
        <v>1436</v>
      </c>
      <c r="J251" s="6">
        <v>0.44</v>
      </c>
      <c r="K251">
        <v>4.7</v>
      </c>
      <c r="L251" s="1">
        <v>5935</v>
      </c>
      <c r="M251" s="7">
        <f>830306500</f>
        <v>830306500</v>
      </c>
      <c r="N251" s="7">
        <f t="shared" si="10"/>
        <v>27894.5</v>
      </c>
      <c r="O251" t="str">
        <f t="shared" si="11"/>
        <v>&gt;1000</v>
      </c>
    </row>
    <row r="252" spans="1:15">
      <c r="A252" t="s">
        <v>269</v>
      </c>
      <c r="B252" s="3" t="s">
        <v>1669</v>
      </c>
      <c r="C252" t="s">
        <v>2691</v>
      </c>
      <c r="D252" t="s">
        <v>2694</v>
      </c>
      <c r="E252" t="s">
        <v>2712</v>
      </c>
      <c r="F252" t="s">
        <v>2740</v>
      </c>
      <c r="G252" t="s">
        <v>2987</v>
      </c>
      <c r="H252" s="4">
        <v>349</v>
      </c>
      <c r="I252" s="5">
        <v>799</v>
      </c>
      <c r="J252" s="6">
        <v>0.56000000000000005</v>
      </c>
      <c r="K252">
        <v>3.6</v>
      </c>
      <c r="L252" s="1">
        <v>323</v>
      </c>
      <c r="M252" s="7">
        <f t="shared" si="9"/>
        <v>258077</v>
      </c>
      <c r="N252" s="7">
        <f t="shared" si="10"/>
        <v>1162.8</v>
      </c>
      <c r="O252" t="str">
        <f t="shared" si="11"/>
        <v>500-1000</v>
      </c>
    </row>
    <row r="253" spans="1:15">
      <c r="A253" t="s">
        <v>270</v>
      </c>
      <c r="B253" s="3" t="s">
        <v>1670</v>
      </c>
      <c r="C253" t="s">
        <v>2691</v>
      </c>
      <c r="D253" t="s">
        <v>2694</v>
      </c>
      <c r="E253" t="s">
        <v>2712</v>
      </c>
      <c r="F253" t="s">
        <v>2740</v>
      </c>
      <c r="G253" t="s">
        <v>2987</v>
      </c>
      <c r="H253" s="4">
        <v>499</v>
      </c>
      <c r="I253" s="5">
        <v>899</v>
      </c>
      <c r="J253" s="6">
        <v>0.44</v>
      </c>
      <c r="K253">
        <v>3.7</v>
      </c>
      <c r="L253" s="1">
        <v>185</v>
      </c>
      <c r="M253" s="7">
        <f t="shared" si="9"/>
        <v>166315</v>
      </c>
      <c r="N253" s="7">
        <f t="shared" si="10"/>
        <v>684.5</v>
      </c>
      <c r="O253" t="str">
        <f t="shared" si="11"/>
        <v>500-1000</v>
      </c>
    </row>
    <row r="254" spans="1:15">
      <c r="A254" t="s">
        <v>271</v>
      </c>
      <c r="B254" s="3" t="s">
        <v>1671</v>
      </c>
      <c r="C254" t="s">
        <v>2812</v>
      </c>
      <c r="D254" t="s">
        <v>2841</v>
      </c>
      <c r="E254" t="s">
        <v>2842</v>
      </c>
      <c r="F254" t="s">
        <v>2978</v>
      </c>
      <c r="G254" t="s">
        <v>2986</v>
      </c>
      <c r="H254" s="4">
        <v>299</v>
      </c>
      <c r="I254" s="5">
        <v>799</v>
      </c>
      <c r="J254" s="6">
        <v>0.63</v>
      </c>
      <c r="K254">
        <v>4.2</v>
      </c>
      <c r="L254" s="1">
        <v>2117</v>
      </c>
      <c r="M254" s="7">
        <f t="shared" si="9"/>
        <v>1691483</v>
      </c>
      <c r="N254" s="7">
        <f t="shared" si="10"/>
        <v>8891.4</v>
      </c>
      <c r="O254" t="str">
        <f t="shared" si="11"/>
        <v>500-1000</v>
      </c>
    </row>
    <row r="255" spans="1:15">
      <c r="A255" t="s">
        <v>272</v>
      </c>
      <c r="B255" s="3" t="s">
        <v>1672</v>
      </c>
      <c r="C255" t="s">
        <v>2812</v>
      </c>
      <c r="D255" t="s">
        <v>2841</v>
      </c>
      <c r="E255" t="s">
        <v>2842</v>
      </c>
      <c r="F255" t="s">
        <v>2978</v>
      </c>
      <c r="G255" t="s">
        <v>2986</v>
      </c>
      <c r="H255" s="4">
        <v>182</v>
      </c>
      <c r="I255" s="5">
        <v>599</v>
      </c>
      <c r="J255" s="6">
        <v>0.7</v>
      </c>
      <c r="K255">
        <v>4</v>
      </c>
      <c r="L255" s="1">
        <v>9378</v>
      </c>
      <c r="M255" s="7">
        <f t="shared" si="9"/>
        <v>5617422</v>
      </c>
      <c r="N255" s="7">
        <f t="shared" si="10"/>
        <v>37512</v>
      </c>
      <c r="O255" t="str">
        <f t="shared" si="11"/>
        <v>500-1000</v>
      </c>
    </row>
    <row r="256" spans="1:15">
      <c r="A256" t="s">
        <v>273</v>
      </c>
      <c r="B256" s="3" t="s">
        <v>1673</v>
      </c>
      <c r="C256" t="s">
        <v>2691</v>
      </c>
      <c r="D256" t="s">
        <v>2694</v>
      </c>
      <c r="E256" t="s">
        <v>2712</v>
      </c>
      <c r="F256" t="s">
        <v>2895</v>
      </c>
      <c r="G256" t="s">
        <v>2896</v>
      </c>
      <c r="H256" s="4">
        <v>96</v>
      </c>
      <c r="I256" s="5">
        <v>399</v>
      </c>
      <c r="J256" s="6">
        <v>0.76</v>
      </c>
      <c r="K256">
        <v>3.6</v>
      </c>
      <c r="L256" s="1">
        <v>1796</v>
      </c>
      <c r="M256" s="7">
        <f t="shared" si="9"/>
        <v>716604</v>
      </c>
      <c r="N256" s="7">
        <f t="shared" si="10"/>
        <v>6465.6</v>
      </c>
      <c r="O256" t="str">
        <f t="shared" si="11"/>
        <v>200-500</v>
      </c>
    </row>
    <row r="257" spans="1:15">
      <c r="A257" t="s">
        <v>274</v>
      </c>
      <c r="B257" s="3" t="s">
        <v>1674</v>
      </c>
      <c r="C257" t="s">
        <v>2691</v>
      </c>
      <c r="D257" t="s">
        <v>2694</v>
      </c>
      <c r="E257" t="s">
        <v>2738</v>
      </c>
      <c r="F257" t="s">
        <v>2739</v>
      </c>
      <c r="G257" t="s">
        <v>2987</v>
      </c>
      <c r="H257" s="4">
        <v>54990</v>
      </c>
      <c r="I257" s="5">
        <v>85000</v>
      </c>
      <c r="J257" s="6">
        <v>0.35</v>
      </c>
      <c r="K257">
        <v>4.3</v>
      </c>
      <c r="L257" s="1">
        <v>3587</v>
      </c>
      <c r="M257" s="7">
        <f t="shared" si="9"/>
        <v>304895000</v>
      </c>
      <c r="N257" s="7">
        <f t="shared" si="10"/>
        <v>15424.099999999999</v>
      </c>
      <c r="O257" t="str">
        <f t="shared" si="11"/>
        <v>&gt;1000</v>
      </c>
    </row>
    <row r="258" spans="1:15">
      <c r="A258" t="s">
        <v>275</v>
      </c>
      <c r="B258" s="3" t="s">
        <v>1675</v>
      </c>
      <c r="C258" t="s">
        <v>2691</v>
      </c>
      <c r="D258" t="s">
        <v>2694</v>
      </c>
      <c r="E258" t="s">
        <v>2712</v>
      </c>
      <c r="F258" t="s">
        <v>2978</v>
      </c>
      <c r="G258" t="s">
        <v>2980</v>
      </c>
      <c r="H258" s="4">
        <v>439</v>
      </c>
      <c r="I258" s="5">
        <v>758</v>
      </c>
      <c r="J258" s="6">
        <v>0.42</v>
      </c>
      <c r="K258">
        <v>4.2</v>
      </c>
      <c r="L258" s="1">
        <v>4296</v>
      </c>
      <c r="M258" s="7">
        <f t="shared" si="9"/>
        <v>3256368</v>
      </c>
      <c r="N258" s="7">
        <f t="shared" si="10"/>
        <v>18043.2</v>
      </c>
      <c r="O258" t="str">
        <f t="shared" si="11"/>
        <v>500-1000</v>
      </c>
    </row>
    <row r="259" spans="1:15">
      <c r="A259" t="s">
        <v>276</v>
      </c>
      <c r="B259" s="3" t="s">
        <v>1676</v>
      </c>
      <c r="C259" t="s">
        <v>2812</v>
      </c>
      <c r="D259" t="s">
        <v>2841</v>
      </c>
      <c r="E259" t="s">
        <v>2842</v>
      </c>
      <c r="F259" t="s">
        <v>2978</v>
      </c>
      <c r="G259" t="s">
        <v>2986</v>
      </c>
      <c r="H259" s="4">
        <v>299</v>
      </c>
      <c r="I259" s="5">
        <v>999</v>
      </c>
      <c r="J259" s="6">
        <v>0.7</v>
      </c>
      <c r="K259">
        <v>4.3</v>
      </c>
      <c r="L259" s="1">
        <v>2651</v>
      </c>
      <c r="M259" s="7">
        <f t="shared" ref="M259:M322" si="12">I259*L259</f>
        <v>2648349</v>
      </c>
      <c r="N259" s="7">
        <f t="shared" ref="N259:N322" si="13">K259*L259</f>
        <v>11399.3</v>
      </c>
      <c r="O259" t="str">
        <f t="shared" ref="O259:O322" si="14">_xlfn.IFS(I259&lt;200, "100-200", I259&lt;500, "200-500", I259&lt;1000, "500-1000", I259&gt;=1000, "&gt;1000")</f>
        <v>500-1000</v>
      </c>
    </row>
    <row r="260" spans="1:15">
      <c r="A260" t="s">
        <v>277</v>
      </c>
      <c r="B260" s="3" t="s">
        <v>1677</v>
      </c>
      <c r="C260" t="s">
        <v>2812</v>
      </c>
      <c r="D260" t="s">
        <v>2841</v>
      </c>
      <c r="E260" t="s">
        <v>2842</v>
      </c>
      <c r="F260" t="s">
        <v>2978</v>
      </c>
      <c r="G260" t="s">
        <v>2986</v>
      </c>
      <c r="H260" s="4">
        <v>299</v>
      </c>
      <c r="I260" s="5">
        <v>799</v>
      </c>
      <c r="J260" s="6">
        <v>0.63</v>
      </c>
      <c r="K260">
        <v>4.2</v>
      </c>
      <c r="L260" s="1">
        <v>94363</v>
      </c>
      <c r="M260" s="7">
        <f t="shared" si="12"/>
        <v>75396037</v>
      </c>
      <c r="N260" s="7">
        <f t="shared" si="13"/>
        <v>396324.60000000003</v>
      </c>
      <c r="O260" t="str">
        <f t="shared" si="14"/>
        <v>500-1000</v>
      </c>
    </row>
    <row r="261" spans="1:15">
      <c r="A261" t="s">
        <v>278</v>
      </c>
      <c r="B261" s="3" t="s">
        <v>1678</v>
      </c>
      <c r="C261" t="s">
        <v>2812</v>
      </c>
      <c r="D261" t="s">
        <v>2841</v>
      </c>
      <c r="E261" t="s">
        <v>2842</v>
      </c>
      <c r="F261" t="s">
        <v>2978</v>
      </c>
      <c r="G261" t="s">
        <v>2986</v>
      </c>
      <c r="H261" s="4">
        <v>789</v>
      </c>
      <c r="I261" s="5">
        <v>1999</v>
      </c>
      <c r="J261" s="6">
        <v>0.61</v>
      </c>
      <c r="K261">
        <v>4.2</v>
      </c>
      <c r="L261" s="1">
        <v>34540</v>
      </c>
      <c r="M261" s="7">
        <f t="shared" si="12"/>
        <v>69045460</v>
      </c>
      <c r="N261" s="7">
        <f t="shared" si="13"/>
        <v>145068</v>
      </c>
      <c r="O261" t="str">
        <f t="shared" si="14"/>
        <v>&gt;1000</v>
      </c>
    </row>
    <row r="262" spans="1:15">
      <c r="A262" t="s">
        <v>279</v>
      </c>
      <c r="B262" s="3" t="s">
        <v>1679</v>
      </c>
      <c r="C262" t="s">
        <v>2691</v>
      </c>
      <c r="D262" t="s">
        <v>2694</v>
      </c>
      <c r="E262" t="s">
        <v>2712</v>
      </c>
      <c r="F262" t="s">
        <v>2978</v>
      </c>
      <c r="G262" t="s">
        <v>2979</v>
      </c>
      <c r="H262" s="4">
        <v>299</v>
      </c>
      <c r="I262" s="5">
        <v>700</v>
      </c>
      <c r="J262" s="6">
        <v>0.56999999999999995</v>
      </c>
      <c r="K262">
        <v>4.4000000000000004</v>
      </c>
      <c r="L262" s="1">
        <v>8714</v>
      </c>
      <c r="M262" s="7">
        <f t="shared" si="12"/>
        <v>6099800</v>
      </c>
      <c r="N262" s="7">
        <f t="shared" si="13"/>
        <v>38341.600000000006</v>
      </c>
      <c r="O262" t="str">
        <f t="shared" si="14"/>
        <v>500-1000</v>
      </c>
    </row>
    <row r="263" spans="1:15">
      <c r="A263" t="s">
        <v>280</v>
      </c>
      <c r="B263" s="3" t="s">
        <v>281</v>
      </c>
      <c r="C263" t="s">
        <v>2812</v>
      </c>
      <c r="D263" t="s">
        <v>2841</v>
      </c>
      <c r="E263" t="s">
        <v>2842</v>
      </c>
      <c r="F263" t="s">
        <v>2978</v>
      </c>
      <c r="G263" t="s">
        <v>2986</v>
      </c>
      <c r="H263" s="4">
        <v>325</v>
      </c>
      <c r="I263" s="5">
        <v>1099</v>
      </c>
      <c r="J263" s="6">
        <v>0.7</v>
      </c>
      <c r="K263">
        <v>4.2</v>
      </c>
      <c r="L263" s="1">
        <v>10576</v>
      </c>
      <c r="M263" s="7">
        <f t="shared" si="12"/>
        <v>11623024</v>
      </c>
      <c r="N263" s="7">
        <f t="shared" si="13"/>
        <v>44419.200000000004</v>
      </c>
      <c r="O263" t="str">
        <f t="shared" si="14"/>
        <v>&gt;1000</v>
      </c>
    </row>
    <row r="264" spans="1:15">
      <c r="A264" t="s">
        <v>282</v>
      </c>
      <c r="B264" s="3" t="s">
        <v>1680</v>
      </c>
      <c r="C264" t="s">
        <v>2812</v>
      </c>
      <c r="D264" t="s">
        <v>2841</v>
      </c>
      <c r="E264" t="s">
        <v>2842</v>
      </c>
      <c r="F264" t="s">
        <v>2978</v>
      </c>
      <c r="G264" t="s">
        <v>2986</v>
      </c>
      <c r="H264" s="4">
        <v>1299</v>
      </c>
      <c r="I264" s="5">
        <v>1999</v>
      </c>
      <c r="J264" s="6">
        <v>0.35</v>
      </c>
      <c r="K264">
        <v>4.4000000000000004</v>
      </c>
      <c r="L264" s="1">
        <v>7318</v>
      </c>
      <c r="M264" s="7">
        <f t="shared" si="12"/>
        <v>14628682</v>
      </c>
      <c r="N264" s="7">
        <f t="shared" si="13"/>
        <v>32199.200000000004</v>
      </c>
      <c r="O264" t="str">
        <f t="shared" si="14"/>
        <v>&gt;1000</v>
      </c>
    </row>
    <row r="265" spans="1:15">
      <c r="A265" t="s">
        <v>283</v>
      </c>
      <c r="B265" s="3" t="s">
        <v>1681</v>
      </c>
      <c r="C265" t="s">
        <v>2691</v>
      </c>
      <c r="D265" t="s">
        <v>2694</v>
      </c>
      <c r="E265" t="s">
        <v>2712</v>
      </c>
      <c r="F265" t="s">
        <v>2740</v>
      </c>
      <c r="G265" t="s">
        <v>2987</v>
      </c>
      <c r="H265" s="4">
        <v>790</v>
      </c>
      <c r="I265" s="5">
        <v>1999</v>
      </c>
      <c r="J265" s="6">
        <v>0.6</v>
      </c>
      <c r="K265">
        <v>3</v>
      </c>
      <c r="L265" s="1">
        <v>103</v>
      </c>
      <c r="M265" s="7">
        <f t="shared" si="12"/>
        <v>205897</v>
      </c>
      <c r="N265" s="7">
        <f t="shared" si="13"/>
        <v>309</v>
      </c>
      <c r="O265" t="str">
        <f t="shared" si="14"/>
        <v>&gt;1000</v>
      </c>
    </row>
    <row r="266" spans="1:15">
      <c r="A266" t="s">
        <v>284</v>
      </c>
      <c r="B266" s="3" t="s">
        <v>1682</v>
      </c>
      <c r="C266" t="s">
        <v>2691</v>
      </c>
      <c r="D266" t="s">
        <v>2711</v>
      </c>
      <c r="E266" t="s">
        <v>2713</v>
      </c>
      <c r="F266" t="s">
        <v>2714</v>
      </c>
      <c r="G266" t="s">
        <v>2987</v>
      </c>
      <c r="H266" s="4">
        <v>4699</v>
      </c>
      <c r="I266" s="5">
        <v>4699</v>
      </c>
      <c r="J266" s="6">
        <v>0</v>
      </c>
      <c r="K266">
        <v>4.5</v>
      </c>
      <c r="L266" s="1">
        <v>224</v>
      </c>
      <c r="M266" s="7">
        <f t="shared" si="12"/>
        <v>1052576</v>
      </c>
      <c r="N266" s="7">
        <f t="shared" si="13"/>
        <v>1008</v>
      </c>
      <c r="O266" t="str">
        <f t="shared" si="14"/>
        <v>&gt;1000</v>
      </c>
    </row>
    <row r="267" spans="1:15">
      <c r="A267" t="s">
        <v>285</v>
      </c>
      <c r="B267" s="3" t="s">
        <v>1683</v>
      </c>
      <c r="C267" t="s">
        <v>2691</v>
      </c>
      <c r="D267" t="s">
        <v>2694</v>
      </c>
      <c r="E267" t="s">
        <v>2738</v>
      </c>
      <c r="F267" t="s">
        <v>2739</v>
      </c>
      <c r="G267" t="s">
        <v>2987</v>
      </c>
      <c r="H267" s="4">
        <v>18999</v>
      </c>
      <c r="I267" s="5">
        <v>24990</v>
      </c>
      <c r="J267" s="6">
        <v>0.24</v>
      </c>
      <c r="K267">
        <v>4.3</v>
      </c>
      <c r="L267" s="1">
        <v>4702</v>
      </c>
      <c r="M267" s="7">
        <f t="shared" si="12"/>
        <v>117502980</v>
      </c>
      <c r="N267" s="7">
        <f t="shared" si="13"/>
        <v>20218.599999999999</v>
      </c>
      <c r="O267" t="str">
        <f t="shared" si="14"/>
        <v>&gt;1000</v>
      </c>
    </row>
    <row r="268" spans="1:15">
      <c r="A268" t="s">
        <v>286</v>
      </c>
      <c r="B268" s="3" t="s">
        <v>1684</v>
      </c>
      <c r="C268" t="s">
        <v>2812</v>
      </c>
      <c r="D268" t="s">
        <v>2841</v>
      </c>
      <c r="E268" t="s">
        <v>2842</v>
      </c>
      <c r="F268" t="s">
        <v>2978</v>
      </c>
      <c r="G268" t="s">
        <v>2986</v>
      </c>
      <c r="H268" s="4">
        <v>199</v>
      </c>
      <c r="I268" s="5">
        <v>999</v>
      </c>
      <c r="J268" s="6">
        <v>0.8</v>
      </c>
      <c r="K268">
        <v>4.2</v>
      </c>
      <c r="L268" s="1">
        <v>85</v>
      </c>
      <c r="M268" s="7">
        <f t="shared" si="12"/>
        <v>84915</v>
      </c>
      <c r="N268" s="7">
        <f t="shared" si="13"/>
        <v>357</v>
      </c>
      <c r="O268" t="str">
        <f t="shared" si="14"/>
        <v>500-1000</v>
      </c>
    </row>
    <row r="269" spans="1:15">
      <c r="A269" t="s">
        <v>287</v>
      </c>
      <c r="B269" s="3" t="s">
        <v>1685</v>
      </c>
      <c r="C269" t="s">
        <v>2691</v>
      </c>
      <c r="D269" t="s">
        <v>2694</v>
      </c>
      <c r="E269" t="s">
        <v>2712</v>
      </c>
      <c r="F269" t="s">
        <v>2978</v>
      </c>
      <c r="G269" t="s">
        <v>2979</v>
      </c>
      <c r="H269" s="4">
        <v>269</v>
      </c>
      <c r="I269" s="5">
        <v>650</v>
      </c>
      <c r="J269" s="6">
        <v>0.59</v>
      </c>
      <c r="K269">
        <v>4.4000000000000004</v>
      </c>
      <c r="L269" s="1">
        <v>35877</v>
      </c>
      <c r="M269" s="7">
        <f t="shared" si="12"/>
        <v>23320050</v>
      </c>
      <c r="N269" s="7">
        <f t="shared" si="13"/>
        <v>157858.80000000002</v>
      </c>
      <c r="O269" t="str">
        <f t="shared" si="14"/>
        <v>500-1000</v>
      </c>
    </row>
    <row r="270" spans="1:15">
      <c r="A270" t="s">
        <v>288</v>
      </c>
      <c r="B270" s="3" t="s">
        <v>1686</v>
      </c>
      <c r="C270" t="s">
        <v>2691</v>
      </c>
      <c r="D270" t="s">
        <v>2694</v>
      </c>
      <c r="E270" t="s">
        <v>2696</v>
      </c>
      <c r="F270" t="s">
        <v>2987</v>
      </c>
      <c r="G270" t="s">
        <v>2987</v>
      </c>
      <c r="H270" s="4">
        <v>1990</v>
      </c>
      <c r="I270" s="5">
        <v>3100</v>
      </c>
      <c r="J270" s="6">
        <v>0.36</v>
      </c>
      <c r="K270">
        <v>4</v>
      </c>
      <c r="L270" s="1">
        <v>897</v>
      </c>
      <c r="M270" s="7">
        <f t="shared" si="12"/>
        <v>2780700</v>
      </c>
      <c r="N270" s="7">
        <f t="shared" si="13"/>
        <v>3588</v>
      </c>
      <c r="O270" t="str">
        <f t="shared" si="14"/>
        <v>&gt;1000</v>
      </c>
    </row>
    <row r="271" spans="1:15">
      <c r="A271" t="s">
        <v>289</v>
      </c>
      <c r="B271" s="3" t="s">
        <v>1687</v>
      </c>
      <c r="C271" t="s">
        <v>2691</v>
      </c>
      <c r="D271" t="s">
        <v>2711</v>
      </c>
      <c r="E271" t="s">
        <v>2715</v>
      </c>
      <c r="F271" t="s">
        <v>2716</v>
      </c>
      <c r="G271" t="s">
        <v>2987</v>
      </c>
      <c r="H271" s="4">
        <v>2299</v>
      </c>
      <c r="I271" s="5">
        <v>3999</v>
      </c>
      <c r="J271" s="6">
        <v>0.43</v>
      </c>
      <c r="K271">
        <v>3.8</v>
      </c>
      <c r="L271" s="1">
        <v>282</v>
      </c>
      <c r="M271" s="7">
        <f t="shared" si="12"/>
        <v>1127718</v>
      </c>
      <c r="N271" s="7">
        <f t="shared" si="13"/>
        <v>1071.5999999999999</v>
      </c>
      <c r="O271" t="str">
        <f t="shared" si="14"/>
        <v>&gt;1000</v>
      </c>
    </row>
    <row r="272" spans="1:15">
      <c r="A272" t="s">
        <v>290</v>
      </c>
      <c r="B272" s="3" t="s">
        <v>1688</v>
      </c>
      <c r="C272" t="s">
        <v>2691</v>
      </c>
      <c r="D272" t="s">
        <v>2694</v>
      </c>
      <c r="E272" t="s">
        <v>2738</v>
      </c>
      <c r="F272" t="s">
        <v>2739</v>
      </c>
      <c r="G272" t="s">
        <v>2987</v>
      </c>
      <c r="H272" s="4">
        <v>35999</v>
      </c>
      <c r="I272" s="5">
        <v>49990</v>
      </c>
      <c r="J272" s="6">
        <v>0.28000000000000003</v>
      </c>
      <c r="K272">
        <v>4.3</v>
      </c>
      <c r="L272" s="1">
        <v>1611</v>
      </c>
      <c r="M272" s="7">
        <f t="shared" si="12"/>
        <v>80533890</v>
      </c>
      <c r="N272" s="7">
        <f t="shared" si="13"/>
        <v>6927.2999999999993</v>
      </c>
      <c r="O272" t="str">
        <f t="shared" si="14"/>
        <v>&gt;1000</v>
      </c>
    </row>
    <row r="273" spans="1:15">
      <c r="A273" t="s">
        <v>291</v>
      </c>
      <c r="B273" s="3" t="s">
        <v>1689</v>
      </c>
      <c r="C273" t="s">
        <v>2691</v>
      </c>
      <c r="D273" t="s">
        <v>2694</v>
      </c>
      <c r="E273" t="s">
        <v>2712</v>
      </c>
      <c r="F273" t="s">
        <v>2740</v>
      </c>
      <c r="G273" t="s">
        <v>2987</v>
      </c>
      <c r="H273" s="4">
        <v>349</v>
      </c>
      <c r="I273" s="5">
        <v>999</v>
      </c>
      <c r="J273" s="6">
        <v>0.65</v>
      </c>
      <c r="K273">
        <v>4.2</v>
      </c>
      <c r="L273" s="1">
        <v>513</v>
      </c>
      <c r="M273" s="7">
        <f t="shared" si="12"/>
        <v>512487</v>
      </c>
      <c r="N273" s="7">
        <f t="shared" si="13"/>
        <v>2154.6</v>
      </c>
      <c r="O273" t="str">
        <f t="shared" si="14"/>
        <v>500-1000</v>
      </c>
    </row>
    <row r="274" spans="1:15">
      <c r="A274" t="s">
        <v>292</v>
      </c>
      <c r="B274" s="3" t="s">
        <v>1690</v>
      </c>
      <c r="C274" t="s">
        <v>2812</v>
      </c>
      <c r="D274" t="s">
        <v>2841</v>
      </c>
      <c r="E274" t="s">
        <v>2842</v>
      </c>
      <c r="F274" t="s">
        <v>2978</v>
      </c>
      <c r="G274" t="s">
        <v>2986</v>
      </c>
      <c r="H274" s="4">
        <v>719</v>
      </c>
      <c r="I274" s="5">
        <v>1499</v>
      </c>
      <c r="J274" s="6">
        <v>0.52</v>
      </c>
      <c r="K274">
        <v>4.0999999999999996</v>
      </c>
      <c r="L274" s="1">
        <v>1045</v>
      </c>
      <c r="M274" s="7">
        <f t="shared" si="12"/>
        <v>1566455</v>
      </c>
      <c r="N274" s="7">
        <f t="shared" si="13"/>
        <v>4284.5</v>
      </c>
      <c r="O274" t="str">
        <f t="shared" si="14"/>
        <v>&gt;1000</v>
      </c>
    </row>
    <row r="275" spans="1:15">
      <c r="A275" t="s">
        <v>293</v>
      </c>
      <c r="B275" s="3" t="s">
        <v>1691</v>
      </c>
      <c r="C275" t="s">
        <v>2691</v>
      </c>
      <c r="D275" t="s">
        <v>2694</v>
      </c>
      <c r="E275" t="s">
        <v>2738</v>
      </c>
      <c r="F275" t="s">
        <v>2739</v>
      </c>
      <c r="G275" t="s">
        <v>2987</v>
      </c>
      <c r="H275" s="4">
        <v>8999</v>
      </c>
      <c r="I275" s="5">
        <v>18999</v>
      </c>
      <c r="J275" s="6">
        <v>0.53</v>
      </c>
      <c r="K275">
        <v>4</v>
      </c>
      <c r="L275" s="1">
        <v>6347</v>
      </c>
      <c r="M275" s="7">
        <f t="shared" si="12"/>
        <v>120586653</v>
      </c>
      <c r="N275" s="7">
        <f t="shared" si="13"/>
        <v>25388</v>
      </c>
      <c r="O275" t="str">
        <f t="shared" si="14"/>
        <v>&gt;1000</v>
      </c>
    </row>
    <row r="276" spans="1:15">
      <c r="A276" t="s">
        <v>294</v>
      </c>
      <c r="B276" s="3" t="s">
        <v>1692</v>
      </c>
      <c r="C276" t="s">
        <v>2691</v>
      </c>
      <c r="D276" t="s">
        <v>2694</v>
      </c>
      <c r="E276" t="s">
        <v>2742</v>
      </c>
      <c r="F276" t="s">
        <v>2743</v>
      </c>
      <c r="G276" t="s">
        <v>2987</v>
      </c>
      <c r="H276" s="4">
        <v>917</v>
      </c>
      <c r="I276" s="5">
        <v>2299</v>
      </c>
      <c r="J276" s="6">
        <v>0.6</v>
      </c>
      <c r="K276">
        <v>4.2</v>
      </c>
      <c r="L276" s="1">
        <v>3300</v>
      </c>
      <c r="M276" s="7">
        <f t="shared" si="12"/>
        <v>7586700</v>
      </c>
      <c r="N276" s="7">
        <f t="shared" si="13"/>
        <v>13860</v>
      </c>
      <c r="O276" t="str">
        <f t="shared" si="14"/>
        <v>&gt;1000</v>
      </c>
    </row>
    <row r="277" spans="1:15">
      <c r="A277" t="s">
        <v>295</v>
      </c>
      <c r="B277" s="3" t="s">
        <v>1693</v>
      </c>
      <c r="C277" t="s">
        <v>2691</v>
      </c>
      <c r="D277" t="s">
        <v>2694</v>
      </c>
      <c r="E277" t="s">
        <v>2712</v>
      </c>
      <c r="F277" t="s">
        <v>2740</v>
      </c>
      <c r="G277" t="s">
        <v>2987</v>
      </c>
      <c r="H277" s="4">
        <v>399</v>
      </c>
      <c r="I277" s="5">
        <v>999</v>
      </c>
      <c r="J277" s="6">
        <v>0.6</v>
      </c>
      <c r="K277">
        <v>3.3</v>
      </c>
      <c r="L277" s="1">
        <v>23</v>
      </c>
      <c r="M277" s="7">
        <f t="shared" si="12"/>
        <v>22977</v>
      </c>
      <c r="N277" s="7">
        <f t="shared" si="13"/>
        <v>75.899999999999991</v>
      </c>
      <c r="O277" t="str">
        <f t="shared" si="14"/>
        <v>500-1000</v>
      </c>
    </row>
    <row r="278" spans="1:15">
      <c r="A278" t="s">
        <v>296</v>
      </c>
      <c r="B278" s="3" t="s">
        <v>1694</v>
      </c>
      <c r="C278" t="s">
        <v>2691</v>
      </c>
      <c r="D278" t="s">
        <v>2694</v>
      </c>
      <c r="E278" t="s">
        <v>2738</v>
      </c>
      <c r="F278" t="s">
        <v>2739</v>
      </c>
      <c r="G278" t="s">
        <v>2987</v>
      </c>
      <c r="H278" s="4">
        <v>45999</v>
      </c>
      <c r="I278" s="5">
        <v>69900</v>
      </c>
      <c r="J278" s="6">
        <v>0.34</v>
      </c>
      <c r="K278">
        <v>4.3</v>
      </c>
      <c r="L278" s="1">
        <v>7109</v>
      </c>
      <c r="M278" s="7">
        <f t="shared" si="12"/>
        <v>496919100</v>
      </c>
      <c r="N278" s="7">
        <f t="shared" si="13"/>
        <v>30568.699999999997</v>
      </c>
      <c r="O278" t="str">
        <f t="shared" si="14"/>
        <v>&gt;1000</v>
      </c>
    </row>
    <row r="279" spans="1:15">
      <c r="A279" t="s">
        <v>297</v>
      </c>
      <c r="B279" s="3" t="s">
        <v>1695</v>
      </c>
      <c r="C279" t="s">
        <v>2812</v>
      </c>
      <c r="D279" t="s">
        <v>2841</v>
      </c>
      <c r="E279" t="s">
        <v>2842</v>
      </c>
      <c r="F279" t="s">
        <v>2978</v>
      </c>
      <c r="G279" t="s">
        <v>2986</v>
      </c>
      <c r="H279" s="4">
        <v>119</v>
      </c>
      <c r="I279" s="5">
        <v>299</v>
      </c>
      <c r="J279" s="6">
        <v>0.6</v>
      </c>
      <c r="K279">
        <v>3.8</v>
      </c>
      <c r="L279" s="1">
        <v>51</v>
      </c>
      <c r="M279" s="7">
        <f t="shared" si="12"/>
        <v>15249</v>
      </c>
      <c r="N279" s="7">
        <f t="shared" si="13"/>
        <v>193.79999999999998</v>
      </c>
      <c r="O279" t="str">
        <f t="shared" si="14"/>
        <v>200-500</v>
      </c>
    </row>
    <row r="280" spans="1:15">
      <c r="A280" t="s">
        <v>298</v>
      </c>
      <c r="B280" s="3" t="s">
        <v>1696</v>
      </c>
      <c r="C280" t="s">
        <v>2691</v>
      </c>
      <c r="D280" t="s">
        <v>2694</v>
      </c>
      <c r="E280" t="s">
        <v>2738</v>
      </c>
      <c r="F280" t="s">
        <v>2739</v>
      </c>
      <c r="G280" t="s">
        <v>2987</v>
      </c>
      <c r="H280" s="4">
        <v>21999</v>
      </c>
      <c r="I280" s="5">
        <v>29999</v>
      </c>
      <c r="J280" s="6">
        <v>0.27</v>
      </c>
      <c r="K280">
        <v>4.2</v>
      </c>
      <c r="L280" s="1">
        <v>32840</v>
      </c>
      <c r="M280" s="7">
        <f t="shared" si="12"/>
        <v>985167160</v>
      </c>
      <c r="N280" s="7">
        <f t="shared" si="13"/>
        <v>137928</v>
      </c>
      <c r="O280" t="str">
        <f t="shared" si="14"/>
        <v>&gt;1000</v>
      </c>
    </row>
    <row r="281" spans="1:15">
      <c r="A281" t="s">
        <v>299</v>
      </c>
      <c r="B281" s="3" t="s">
        <v>1697</v>
      </c>
      <c r="C281" t="s">
        <v>2691</v>
      </c>
      <c r="D281" t="s">
        <v>2694</v>
      </c>
      <c r="E281" t="s">
        <v>2712</v>
      </c>
      <c r="F281" t="s">
        <v>2740</v>
      </c>
      <c r="G281" t="s">
        <v>2987</v>
      </c>
      <c r="H281" s="4">
        <v>299</v>
      </c>
      <c r="I281" s="5">
        <v>599</v>
      </c>
      <c r="J281" s="6">
        <v>0.5</v>
      </c>
      <c r="K281">
        <v>3.7</v>
      </c>
      <c r="L281" s="1">
        <v>708</v>
      </c>
      <c r="M281" s="7">
        <f t="shared" si="12"/>
        <v>424092</v>
      </c>
      <c r="N281" s="7">
        <f t="shared" si="13"/>
        <v>2619.6</v>
      </c>
      <c r="O281" t="str">
        <f t="shared" si="14"/>
        <v>500-1000</v>
      </c>
    </row>
    <row r="282" spans="1:15">
      <c r="A282" t="s">
        <v>300</v>
      </c>
      <c r="B282" s="3" t="s">
        <v>1698</v>
      </c>
      <c r="C282" t="s">
        <v>2691</v>
      </c>
      <c r="D282" t="s">
        <v>2694</v>
      </c>
      <c r="E282" t="s">
        <v>2738</v>
      </c>
      <c r="F282" t="s">
        <v>2739</v>
      </c>
      <c r="G282" t="s">
        <v>2987</v>
      </c>
      <c r="H282" s="4">
        <v>21990</v>
      </c>
      <c r="I282" s="5">
        <v>34990</v>
      </c>
      <c r="J282" s="6">
        <v>0.37</v>
      </c>
      <c r="K282">
        <v>4.3</v>
      </c>
      <c r="L282" s="1">
        <v>1657</v>
      </c>
      <c r="M282" s="7">
        <f t="shared" si="12"/>
        <v>57978430</v>
      </c>
      <c r="N282" s="7">
        <f t="shared" si="13"/>
        <v>7125.0999999999995</v>
      </c>
      <c r="O282" t="str">
        <f t="shared" si="14"/>
        <v>&gt;1000</v>
      </c>
    </row>
    <row r="283" spans="1:15">
      <c r="A283" t="s">
        <v>301</v>
      </c>
      <c r="B283" s="3" t="s">
        <v>1699</v>
      </c>
      <c r="C283" t="s">
        <v>2812</v>
      </c>
      <c r="D283" t="s">
        <v>2841</v>
      </c>
      <c r="E283" t="s">
        <v>2842</v>
      </c>
      <c r="F283" t="s">
        <v>2978</v>
      </c>
      <c r="G283" t="s">
        <v>2986</v>
      </c>
      <c r="H283" s="4">
        <v>417.44</v>
      </c>
      <c r="I283" s="5">
        <v>670</v>
      </c>
      <c r="J283" s="6">
        <v>0.38</v>
      </c>
      <c r="K283">
        <v>3.9</v>
      </c>
      <c r="L283" s="1">
        <v>523</v>
      </c>
      <c r="M283" s="7">
        <f t="shared" si="12"/>
        <v>350410</v>
      </c>
      <c r="N283" s="7">
        <f t="shared" si="13"/>
        <v>2039.7</v>
      </c>
      <c r="O283" t="str">
        <f t="shared" si="14"/>
        <v>500-1000</v>
      </c>
    </row>
    <row r="284" spans="1:15">
      <c r="A284" t="s">
        <v>302</v>
      </c>
      <c r="B284" s="3" t="s">
        <v>1700</v>
      </c>
      <c r="C284" t="s">
        <v>2812</v>
      </c>
      <c r="D284" t="s">
        <v>2841</v>
      </c>
      <c r="E284" t="s">
        <v>2842</v>
      </c>
      <c r="F284" t="s">
        <v>2978</v>
      </c>
      <c r="G284" t="s">
        <v>2986</v>
      </c>
      <c r="H284" s="4">
        <v>199</v>
      </c>
      <c r="I284" s="5">
        <v>999</v>
      </c>
      <c r="J284" s="6">
        <v>0.8</v>
      </c>
      <c r="K284">
        <v>3</v>
      </c>
      <c r="M284" s="7">
        <f t="shared" si="12"/>
        <v>0</v>
      </c>
      <c r="N284" s="7">
        <f t="shared" si="13"/>
        <v>0</v>
      </c>
      <c r="O284" t="str">
        <f t="shared" si="14"/>
        <v>500-1000</v>
      </c>
    </row>
    <row r="285" spans="1:15">
      <c r="A285" t="s">
        <v>303</v>
      </c>
      <c r="B285" s="3" t="s">
        <v>1701</v>
      </c>
      <c r="C285" t="s">
        <v>2691</v>
      </c>
      <c r="D285" t="s">
        <v>2694</v>
      </c>
      <c r="E285" t="s">
        <v>2738</v>
      </c>
      <c r="F285" t="s">
        <v>2739</v>
      </c>
      <c r="G285" t="s">
        <v>2987</v>
      </c>
      <c r="H285" s="4">
        <v>47990</v>
      </c>
      <c r="I285" s="5">
        <v>79990</v>
      </c>
      <c r="J285" s="6">
        <v>0.4</v>
      </c>
      <c r="K285">
        <v>4.3</v>
      </c>
      <c r="L285" s="1">
        <v>1376</v>
      </c>
      <c r="M285" s="7">
        <f t="shared" si="12"/>
        <v>110066240</v>
      </c>
      <c r="N285" s="7">
        <f t="shared" si="13"/>
        <v>5916.8</v>
      </c>
      <c r="O285" t="str">
        <f t="shared" si="14"/>
        <v>&gt;1000</v>
      </c>
    </row>
    <row r="286" spans="1:15">
      <c r="A286" t="s">
        <v>304</v>
      </c>
      <c r="B286" s="3" t="s">
        <v>1702</v>
      </c>
      <c r="C286" t="s">
        <v>2691</v>
      </c>
      <c r="D286" t="s">
        <v>2694</v>
      </c>
      <c r="E286" t="s">
        <v>2712</v>
      </c>
      <c r="F286" t="s">
        <v>2740</v>
      </c>
      <c r="G286" t="s">
        <v>2987</v>
      </c>
      <c r="H286" s="4">
        <v>215</v>
      </c>
      <c r="I286" s="5">
        <v>499</v>
      </c>
      <c r="J286" s="6">
        <v>0.56999999999999995</v>
      </c>
      <c r="K286">
        <v>3.5</v>
      </c>
      <c r="L286" s="1">
        <v>121</v>
      </c>
      <c r="M286" s="7">
        <f t="shared" si="12"/>
        <v>60379</v>
      </c>
      <c r="N286" s="7">
        <f t="shared" si="13"/>
        <v>423.5</v>
      </c>
      <c r="O286" t="str">
        <f t="shared" si="14"/>
        <v>200-500</v>
      </c>
    </row>
    <row r="287" spans="1:15">
      <c r="A287" t="s">
        <v>305</v>
      </c>
      <c r="B287" s="3" t="s">
        <v>1703</v>
      </c>
      <c r="C287" t="s">
        <v>2812</v>
      </c>
      <c r="D287" t="s">
        <v>2841</v>
      </c>
      <c r="E287" t="s">
        <v>2842</v>
      </c>
      <c r="F287" t="s">
        <v>2978</v>
      </c>
      <c r="G287" t="s">
        <v>2986</v>
      </c>
      <c r="H287" s="4">
        <v>99</v>
      </c>
      <c r="I287" s="5">
        <v>800</v>
      </c>
      <c r="J287" s="6">
        <v>0.88</v>
      </c>
      <c r="K287">
        <v>3.9</v>
      </c>
      <c r="L287" s="1">
        <v>1075</v>
      </c>
      <c r="M287" s="7">
        <f t="shared" si="12"/>
        <v>860000</v>
      </c>
      <c r="N287" s="7">
        <f t="shared" si="13"/>
        <v>4192.5</v>
      </c>
      <c r="O287" t="str">
        <f t="shared" si="14"/>
        <v>500-1000</v>
      </c>
    </row>
    <row r="288" spans="1:15">
      <c r="A288" t="s">
        <v>306</v>
      </c>
      <c r="B288" s="3" t="s">
        <v>1704</v>
      </c>
      <c r="C288" t="s">
        <v>2691</v>
      </c>
      <c r="D288" t="s">
        <v>2694</v>
      </c>
      <c r="E288" t="s">
        <v>2738</v>
      </c>
      <c r="F288" t="s">
        <v>2739</v>
      </c>
      <c r="G288" t="s">
        <v>2987</v>
      </c>
      <c r="H288" s="4">
        <v>18999</v>
      </c>
      <c r="I288" s="5">
        <v>35000</v>
      </c>
      <c r="J288" s="6">
        <v>0.46</v>
      </c>
      <c r="K288">
        <v>4</v>
      </c>
      <c r="L288" s="1">
        <v>1001</v>
      </c>
      <c r="M288" s="7">
        <f t="shared" si="12"/>
        <v>35035000</v>
      </c>
      <c r="N288" s="7">
        <f t="shared" si="13"/>
        <v>4004</v>
      </c>
      <c r="O288" t="str">
        <f t="shared" si="14"/>
        <v>&gt;1000</v>
      </c>
    </row>
    <row r="289" spans="1:15">
      <c r="A289" t="s">
        <v>307</v>
      </c>
      <c r="B289" s="3" t="s">
        <v>1705</v>
      </c>
      <c r="C289" t="s">
        <v>2812</v>
      </c>
      <c r="D289" t="s">
        <v>2841</v>
      </c>
      <c r="E289" t="s">
        <v>2842</v>
      </c>
      <c r="F289" t="s">
        <v>2978</v>
      </c>
      <c r="G289" t="s">
        <v>2986</v>
      </c>
      <c r="H289" s="4">
        <v>249</v>
      </c>
      <c r="I289" s="5">
        <v>999</v>
      </c>
      <c r="J289" s="6">
        <v>0.75</v>
      </c>
      <c r="K289">
        <v>4.3</v>
      </c>
      <c r="L289" s="1">
        <v>112</v>
      </c>
      <c r="M289" s="7">
        <f t="shared" si="12"/>
        <v>111888</v>
      </c>
      <c r="N289" s="7">
        <f t="shared" si="13"/>
        <v>481.59999999999997</v>
      </c>
      <c r="O289" t="str">
        <f t="shared" si="14"/>
        <v>500-1000</v>
      </c>
    </row>
    <row r="290" spans="1:15">
      <c r="A290" t="s">
        <v>308</v>
      </c>
      <c r="B290" s="3" t="s">
        <v>1706</v>
      </c>
      <c r="C290" t="s">
        <v>2691</v>
      </c>
      <c r="D290" t="s">
        <v>2694</v>
      </c>
      <c r="E290" t="s">
        <v>2738</v>
      </c>
      <c r="F290" t="s">
        <v>2741</v>
      </c>
      <c r="G290" t="s">
        <v>2987</v>
      </c>
      <c r="H290" s="4">
        <v>7999</v>
      </c>
      <c r="I290" s="5">
        <v>15999</v>
      </c>
      <c r="J290" s="6">
        <v>0.5</v>
      </c>
      <c r="K290">
        <v>3.8</v>
      </c>
      <c r="L290" s="1">
        <v>3022</v>
      </c>
      <c r="M290" s="7">
        <f t="shared" si="12"/>
        <v>48348978</v>
      </c>
      <c r="N290" s="7">
        <f t="shared" si="13"/>
        <v>11483.6</v>
      </c>
      <c r="O290" t="str">
        <f t="shared" si="14"/>
        <v>&gt;1000</v>
      </c>
    </row>
    <row r="291" spans="1:15">
      <c r="A291" t="s">
        <v>309</v>
      </c>
      <c r="B291" s="3" t="s">
        <v>1707</v>
      </c>
      <c r="C291" t="s">
        <v>2812</v>
      </c>
      <c r="D291" t="s">
        <v>2841</v>
      </c>
      <c r="E291" t="s">
        <v>2842</v>
      </c>
      <c r="F291" t="s">
        <v>2978</v>
      </c>
      <c r="G291" t="s">
        <v>2986</v>
      </c>
      <c r="H291" s="4">
        <v>649</v>
      </c>
      <c r="I291" s="5">
        <v>1600</v>
      </c>
      <c r="J291" s="6">
        <v>0.59</v>
      </c>
      <c r="K291">
        <v>4.3</v>
      </c>
      <c r="L291" s="1">
        <v>5451</v>
      </c>
      <c r="M291" s="7">
        <f t="shared" si="12"/>
        <v>8721600</v>
      </c>
      <c r="N291" s="7">
        <f t="shared" si="13"/>
        <v>23439.3</v>
      </c>
      <c r="O291" t="str">
        <f t="shared" si="14"/>
        <v>&gt;1000</v>
      </c>
    </row>
    <row r="292" spans="1:15">
      <c r="A292" t="s">
        <v>310</v>
      </c>
      <c r="B292" s="3" t="s">
        <v>85</v>
      </c>
      <c r="C292" t="s">
        <v>2691</v>
      </c>
      <c r="D292" t="s">
        <v>2694</v>
      </c>
      <c r="E292" t="s">
        <v>2712</v>
      </c>
      <c r="F292" t="s">
        <v>2740</v>
      </c>
      <c r="G292" t="s">
        <v>2987</v>
      </c>
      <c r="H292" s="4">
        <v>1289</v>
      </c>
      <c r="I292" s="5">
        <v>2499</v>
      </c>
      <c r="J292" s="6">
        <v>0.48</v>
      </c>
      <c r="K292">
        <v>3.3</v>
      </c>
      <c r="L292" s="1">
        <v>73</v>
      </c>
      <c r="M292" s="7">
        <f t="shared" si="12"/>
        <v>182427</v>
      </c>
      <c r="N292" s="7">
        <f t="shared" si="13"/>
        <v>240.89999999999998</v>
      </c>
      <c r="O292" t="str">
        <f t="shared" si="14"/>
        <v>&gt;1000</v>
      </c>
    </row>
    <row r="293" spans="1:15">
      <c r="A293" t="s">
        <v>311</v>
      </c>
      <c r="B293" s="3" t="s">
        <v>1708</v>
      </c>
      <c r="C293" t="s">
        <v>2691</v>
      </c>
      <c r="D293" t="s">
        <v>2694</v>
      </c>
      <c r="E293" t="s">
        <v>2712</v>
      </c>
      <c r="F293" t="s">
        <v>2978</v>
      </c>
      <c r="G293" t="s">
        <v>2979</v>
      </c>
      <c r="H293" s="4">
        <v>609</v>
      </c>
      <c r="I293" s="5">
        <v>1500</v>
      </c>
      <c r="J293" s="6">
        <v>0.59</v>
      </c>
      <c r="K293">
        <v>4.5</v>
      </c>
      <c r="L293" s="1">
        <v>1029</v>
      </c>
      <c r="M293" s="7">
        <f t="shared" si="12"/>
        <v>1543500</v>
      </c>
      <c r="N293" s="7">
        <f t="shared" si="13"/>
        <v>4630.5</v>
      </c>
      <c r="O293" t="str">
        <f t="shared" si="14"/>
        <v>&gt;1000</v>
      </c>
    </row>
    <row r="294" spans="1:15">
      <c r="A294" t="s">
        <v>312</v>
      </c>
      <c r="B294" s="3" t="s">
        <v>1709</v>
      </c>
      <c r="C294" t="s">
        <v>2691</v>
      </c>
      <c r="D294" t="s">
        <v>2694</v>
      </c>
      <c r="E294" t="s">
        <v>2738</v>
      </c>
      <c r="F294" t="s">
        <v>2739</v>
      </c>
      <c r="G294" t="s">
        <v>2987</v>
      </c>
      <c r="H294" s="4">
        <v>32990</v>
      </c>
      <c r="I294" s="5">
        <v>54990</v>
      </c>
      <c r="J294" s="6">
        <v>0.4</v>
      </c>
      <c r="K294">
        <v>4.0999999999999996</v>
      </c>
      <c r="L294" s="1">
        <v>1555</v>
      </c>
      <c r="M294" s="7">
        <f t="shared" si="12"/>
        <v>85509450</v>
      </c>
      <c r="N294" s="7">
        <f t="shared" si="13"/>
        <v>6375.4999999999991</v>
      </c>
      <c r="O294" t="str">
        <f t="shared" si="14"/>
        <v>&gt;1000</v>
      </c>
    </row>
    <row r="295" spans="1:15">
      <c r="A295" t="s">
        <v>313</v>
      </c>
      <c r="B295" s="3" t="s">
        <v>1710</v>
      </c>
      <c r="C295" t="s">
        <v>2691</v>
      </c>
      <c r="D295" t="s">
        <v>2694</v>
      </c>
      <c r="E295" t="s">
        <v>2712</v>
      </c>
      <c r="F295" t="s">
        <v>2978</v>
      </c>
      <c r="G295" t="s">
        <v>2979</v>
      </c>
      <c r="H295" s="4">
        <v>599</v>
      </c>
      <c r="I295" s="5">
        <v>1999</v>
      </c>
      <c r="J295" s="6">
        <v>0.7</v>
      </c>
      <c r="K295">
        <v>4.2</v>
      </c>
      <c r="L295" s="1">
        <v>47</v>
      </c>
      <c r="M295" s="7">
        <f t="shared" si="12"/>
        <v>93953</v>
      </c>
      <c r="N295" s="7">
        <f t="shared" si="13"/>
        <v>197.4</v>
      </c>
      <c r="O295" t="str">
        <f t="shared" si="14"/>
        <v>&gt;1000</v>
      </c>
    </row>
    <row r="296" spans="1:15">
      <c r="A296" t="s">
        <v>314</v>
      </c>
      <c r="B296" s="3" t="s">
        <v>1711</v>
      </c>
      <c r="C296" t="s">
        <v>2812</v>
      </c>
      <c r="D296" t="s">
        <v>2841</v>
      </c>
      <c r="E296" t="s">
        <v>2842</v>
      </c>
      <c r="F296" t="s">
        <v>2978</v>
      </c>
      <c r="G296" t="s">
        <v>2986</v>
      </c>
      <c r="H296" s="4">
        <v>349</v>
      </c>
      <c r="I296" s="5">
        <v>899</v>
      </c>
      <c r="J296" s="6">
        <v>0.61</v>
      </c>
      <c r="K296">
        <v>4.0999999999999996</v>
      </c>
      <c r="L296" s="1">
        <v>14896</v>
      </c>
      <c r="M296" s="7">
        <f t="shared" si="12"/>
        <v>13391504</v>
      </c>
      <c r="N296" s="7">
        <f t="shared" si="13"/>
        <v>61073.599999999991</v>
      </c>
      <c r="O296" t="str">
        <f t="shared" si="14"/>
        <v>500-1000</v>
      </c>
    </row>
    <row r="297" spans="1:15">
      <c r="A297" t="s">
        <v>315</v>
      </c>
      <c r="B297" s="3" t="s">
        <v>1712</v>
      </c>
      <c r="C297" t="s">
        <v>2691</v>
      </c>
      <c r="D297" t="s">
        <v>2694</v>
      </c>
      <c r="E297" t="s">
        <v>2738</v>
      </c>
      <c r="F297" t="s">
        <v>2739</v>
      </c>
      <c r="G297" t="s">
        <v>2987</v>
      </c>
      <c r="H297" s="4">
        <v>29999</v>
      </c>
      <c r="I297" s="5">
        <v>50999</v>
      </c>
      <c r="J297" s="6">
        <v>0.41</v>
      </c>
      <c r="K297">
        <v>4.4000000000000004</v>
      </c>
      <c r="L297" s="1">
        <v>1712</v>
      </c>
      <c r="M297" s="7">
        <f t="shared" si="12"/>
        <v>87310288</v>
      </c>
      <c r="N297" s="7">
        <f t="shared" si="13"/>
        <v>7532.8</v>
      </c>
      <c r="O297" t="str">
        <f t="shared" si="14"/>
        <v>&gt;1000</v>
      </c>
    </row>
    <row r="298" spans="1:15">
      <c r="A298" t="s">
        <v>316</v>
      </c>
      <c r="B298" s="3" t="s">
        <v>1662</v>
      </c>
      <c r="C298" t="s">
        <v>2691</v>
      </c>
      <c r="D298" t="s">
        <v>2694</v>
      </c>
      <c r="E298" t="s">
        <v>2712</v>
      </c>
      <c r="F298" t="s">
        <v>2740</v>
      </c>
      <c r="G298" t="s">
        <v>2987</v>
      </c>
      <c r="H298" s="4">
        <v>199</v>
      </c>
      <c r="I298" s="5">
        <v>399</v>
      </c>
      <c r="J298" s="6">
        <v>0.5</v>
      </c>
      <c r="K298">
        <v>4.2</v>
      </c>
      <c r="L298" s="1">
        <v>1335</v>
      </c>
      <c r="M298" s="7">
        <f t="shared" si="12"/>
        <v>532665</v>
      </c>
      <c r="N298" s="7">
        <f t="shared" si="13"/>
        <v>5607</v>
      </c>
      <c r="O298" t="str">
        <f t="shared" si="14"/>
        <v>200-500</v>
      </c>
    </row>
    <row r="299" spans="1:15">
      <c r="A299" t="s">
        <v>317</v>
      </c>
      <c r="B299" s="3" t="s">
        <v>1713</v>
      </c>
      <c r="C299" t="s">
        <v>2691</v>
      </c>
      <c r="D299" t="s">
        <v>2694</v>
      </c>
      <c r="E299" t="s">
        <v>2712</v>
      </c>
      <c r="F299" t="s">
        <v>2740</v>
      </c>
      <c r="G299" t="s">
        <v>2987</v>
      </c>
      <c r="H299" s="4">
        <v>349</v>
      </c>
      <c r="I299" s="5">
        <v>699</v>
      </c>
      <c r="J299" s="6">
        <v>0.5</v>
      </c>
      <c r="K299">
        <v>3.9</v>
      </c>
      <c r="L299" s="1">
        <v>214</v>
      </c>
      <c r="M299" s="7">
        <f t="shared" si="12"/>
        <v>149586</v>
      </c>
      <c r="N299" s="7">
        <f t="shared" si="13"/>
        <v>834.6</v>
      </c>
      <c r="O299" t="str">
        <f t="shared" si="14"/>
        <v>500-1000</v>
      </c>
    </row>
    <row r="300" spans="1:15">
      <c r="A300" t="s">
        <v>318</v>
      </c>
      <c r="B300" s="3" t="s">
        <v>1714</v>
      </c>
      <c r="C300" t="s">
        <v>2691</v>
      </c>
      <c r="D300" t="s">
        <v>2694</v>
      </c>
      <c r="E300" t="s">
        <v>2712</v>
      </c>
      <c r="F300" t="s">
        <v>2895</v>
      </c>
      <c r="G300" t="s">
        <v>2896</v>
      </c>
      <c r="H300" s="4">
        <v>1850</v>
      </c>
      <c r="I300" s="5">
        <v>4500</v>
      </c>
      <c r="J300" s="6">
        <v>0.59</v>
      </c>
      <c r="K300">
        <v>4</v>
      </c>
      <c r="L300" s="1">
        <v>184</v>
      </c>
      <c r="M300" s="7">
        <f t="shared" si="12"/>
        <v>828000</v>
      </c>
      <c r="N300" s="7">
        <f t="shared" si="13"/>
        <v>736</v>
      </c>
      <c r="O300" t="str">
        <f t="shared" si="14"/>
        <v>&gt;1000</v>
      </c>
    </row>
    <row r="301" spans="1:15">
      <c r="A301" t="s">
        <v>319</v>
      </c>
      <c r="B301" s="3" t="s">
        <v>1715</v>
      </c>
      <c r="C301" t="s">
        <v>2691</v>
      </c>
      <c r="D301" t="s">
        <v>2694</v>
      </c>
      <c r="E301" t="s">
        <v>2695</v>
      </c>
      <c r="F301" t="s">
        <v>2987</v>
      </c>
      <c r="G301" t="s">
        <v>2987</v>
      </c>
      <c r="H301" s="4">
        <v>13990</v>
      </c>
      <c r="I301" s="5">
        <v>28900</v>
      </c>
      <c r="J301" s="6">
        <v>0.52</v>
      </c>
      <c r="K301">
        <v>4.5</v>
      </c>
      <c r="L301" s="1">
        <v>7</v>
      </c>
      <c r="M301" s="7">
        <f t="shared" si="12"/>
        <v>202300</v>
      </c>
      <c r="N301" s="7">
        <f t="shared" si="13"/>
        <v>31.5</v>
      </c>
      <c r="O301" t="str">
        <f t="shared" si="14"/>
        <v>&gt;1000</v>
      </c>
    </row>
    <row r="302" spans="1:15">
      <c r="A302" t="s">
        <v>320</v>
      </c>
      <c r="B302" s="3" t="s">
        <v>321</v>
      </c>
      <c r="C302" t="s">
        <v>2812</v>
      </c>
      <c r="D302" t="s">
        <v>2841</v>
      </c>
      <c r="E302" t="s">
        <v>2842</v>
      </c>
      <c r="F302" t="s">
        <v>2978</v>
      </c>
      <c r="G302" t="s">
        <v>2986</v>
      </c>
      <c r="H302" s="4">
        <v>129</v>
      </c>
      <c r="I302" s="5">
        <v>449</v>
      </c>
      <c r="J302" s="6">
        <v>0.71</v>
      </c>
      <c r="K302">
        <v>3.7</v>
      </c>
      <c r="L302" s="1">
        <v>41</v>
      </c>
      <c r="M302" s="7">
        <f t="shared" si="12"/>
        <v>18409</v>
      </c>
      <c r="N302" s="7">
        <f t="shared" si="13"/>
        <v>151.70000000000002</v>
      </c>
      <c r="O302" t="str">
        <f t="shared" si="14"/>
        <v>200-500</v>
      </c>
    </row>
    <row r="303" spans="1:15">
      <c r="A303" t="s">
        <v>322</v>
      </c>
      <c r="B303" s="3" t="s">
        <v>1716</v>
      </c>
      <c r="C303" t="s">
        <v>2691</v>
      </c>
      <c r="D303" t="s">
        <v>2694</v>
      </c>
      <c r="E303" t="s">
        <v>2712</v>
      </c>
      <c r="F303" t="s">
        <v>2978</v>
      </c>
      <c r="G303" t="s">
        <v>2979</v>
      </c>
      <c r="H303" s="4">
        <v>379</v>
      </c>
      <c r="I303" s="5">
        <v>999</v>
      </c>
      <c r="J303" s="6">
        <v>0.62</v>
      </c>
      <c r="K303">
        <v>4.2</v>
      </c>
      <c r="L303" s="1">
        <v>12153</v>
      </c>
      <c r="M303" s="7">
        <f t="shared" si="12"/>
        <v>12140847</v>
      </c>
      <c r="N303" s="7">
        <f t="shared" si="13"/>
        <v>51042.6</v>
      </c>
      <c r="O303" t="str">
        <f t="shared" si="14"/>
        <v>500-1000</v>
      </c>
    </row>
    <row r="304" spans="1:15">
      <c r="A304" t="s">
        <v>323</v>
      </c>
      <c r="B304" s="3" t="s">
        <v>1717</v>
      </c>
      <c r="C304" t="s">
        <v>2691</v>
      </c>
      <c r="D304" t="s">
        <v>2694</v>
      </c>
      <c r="E304" t="s">
        <v>2712</v>
      </c>
      <c r="F304" t="s">
        <v>2978</v>
      </c>
      <c r="G304" t="s">
        <v>2979</v>
      </c>
      <c r="H304" s="4">
        <v>185</v>
      </c>
      <c r="I304" s="5">
        <v>499</v>
      </c>
      <c r="J304" s="6">
        <v>0.63</v>
      </c>
      <c r="K304">
        <v>4.2</v>
      </c>
      <c r="L304" s="1">
        <v>25</v>
      </c>
      <c r="M304" s="7">
        <f t="shared" si="12"/>
        <v>12475</v>
      </c>
      <c r="N304" s="7">
        <f t="shared" si="13"/>
        <v>105</v>
      </c>
      <c r="O304" t="str">
        <f t="shared" si="14"/>
        <v>200-500</v>
      </c>
    </row>
    <row r="305" spans="1:15">
      <c r="A305" t="s">
        <v>324</v>
      </c>
      <c r="B305" s="3" t="s">
        <v>1718</v>
      </c>
      <c r="C305" t="s">
        <v>2812</v>
      </c>
      <c r="D305" t="s">
        <v>2813</v>
      </c>
      <c r="E305" t="s">
        <v>2814</v>
      </c>
      <c r="F305" t="s">
        <v>2815</v>
      </c>
      <c r="G305" t="s">
        <v>2987</v>
      </c>
      <c r="H305" s="4">
        <v>218</v>
      </c>
      <c r="I305" s="5">
        <v>999</v>
      </c>
      <c r="J305" s="6">
        <v>0.78</v>
      </c>
      <c r="K305">
        <v>4.2</v>
      </c>
      <c r="L305" s="1">
        <v>163</v>
      </c>
      <c r="M305" s="7">
        <f t="shared" si="12"/>
        <v>162837</v>
      </c>
      <c r="N305" s="7">
        <f t="shared" si="13"/>
        <v>684.6</v>
      </c>
      <c r="O305" t="str">
        <f t="shared" si="14"/>
        <v>500-1000</v>
      </c>
    </row>
    <row r="306" spans="1:15">
      <c r="A306" t="s">
        <v>325</v>
      </c>
      <c r="B306" s="3" t="s">
        <v>1719</v>
      </c>
      <c r="C306" t="s">
        <v>2812</v>
      </c>
      <c r="D306" t="s">
        <v>2841</v>
      </c>
      <c r="E306" t="s">
        <v>2842</v>
      </c>
      <c r="F306" t="s">
        <v>2978</v>
      </c>
      <c r="G306" t="s">
        <v>2986</v>
      </c>
      <c r="H306" s="4">
        <v>199</v>
      </c>
      <c r="I306" s="5">
        <v>999</v>
      </c>
      <c r="J306" s="6">
        <v>0.8</v>
      </c>
      <c r="K306">
        <v>4.3</v>
      </c>
      <c r="L306" s="1">
        <v>87</v>
      </c>
      <c r="M306" s="7">
        <f t="shared" si="12"/>
        <v>86913</v>
      </c>
      <c r="N306" s="7">
        <f t="shared" si="13"/>
        <v>374.09999999999997</v>
      </c>
      <c r="O306" t="str">
        <f t="shared" si="14"/>
        <v>500-1000</v>
      </c>
    </row>
    <row r="307" spans="1:15">
      <c r="A307" t="s">
        <v>326</v>
      </c>
      <c r="B307" s="3" t="s">
        <v>1720</v>
      </c>
      <c r="C307" t="s">
        <v>2691</v>
      </c>
      <c r="D307" t="s">
        <v>2694</v>
      </c>
      <c r="E307" t="s">
        <v>2712</v>
      </c>
      <c r="F307" t="s">
        <v>2978</v>
      </c>
      <c r="G307" t="s">
        <v>2979</v>
      </c>
      <c r="H307" s="4">
        <v>499</v>
      </c>
      <c r="I307" s="5">
        <v>900</v>
      </c>
      <c r="J307" s="6">
        <v>0.45</v>
      </c>
      <c r="K307">
        <v>4.4000000000000004</v>
      </c>
      <c r="L307" s="1">
        <v>2165</v>
      </c>
      <c r="M307" s="7">
        <f t="shared" si="12"/>
        <v>1948500</v>
      </c>
      <c r="N307" s="7">
        <f t="shared" si="13"/>
        <v>9526</v>
      </c>
      <c r="O307" t="str">
        <f t="shared" si="14"/>
        <v>500-1000</v>
      </c>
    </row>
    <row r="308" spans="1:15">
      <c r="A308" t="s">
        <v>327</v>
      </c>
      <c r="B308" s="3" t="s">
        <v>1721</v>
      </c>
      <c r="C308" t="s">
        <v>2691</v>
      </c>
      <c r="D308" t="s">
        <v>2694</v>
      </c>
      <c r="E308" t="s">
        <v>2738</v>
      </c>
      <c r="F308" t="s">
        <v>2739</v>
      </c>
      <c r="G308" t="s">
        <v>2987</v>
      </c>
      <c r="H308" s="4">
        <v>26999</v>
      </c>
      <c r="I308" s="5">
        <v>42999</v>
      </c>
      <c r="J308" s="6">
        <v>0.37</v>
      </c>
      <c r="K308">
        <v>4.2</v>
      </c>
      <c r="L308" s="1">
        <v>1510</v>
      </c>
      <c r="M308" s="7">
        <f t="shared" si="12"/>
        <v>64928490</v>
      </c>
      <c r="N308" s="7">
        <f t="shared" si="13"/>
        <v>6342</v>
      </c>
      <c r="O308" t="str">
        <f t="shared" si="14"/>
        <v>&gt;1000</v>
      </c>
    </row>
    <row r="309" spans="1:15">
      <c r="A309" t="s">
        <v>328</v>
      </c>
      <c r="B309" s="3" t="s">
        <v>1722</v>
      </c>
      <c r="C309" t="s">
        <v>2691</v>
      </c>
      <c r="D309" t="s">
        <v>2694</v>
      </c>
      <c r="E309" t="s">
        <v>2712</v>
      </c>
      <c r="F309" t="s">
        <v>2895</v>
      </c>
      <c r="G309" t="s">
        <v>2896</v>
      </c>
      <c r="H309" s="4">
        <v>893</v>
      </c>
      <c r="I309" s="5">
        <v>1052</v>
      </c>
      <c r="J309" s="6">
        <v>0.15</v>
      </c>
      <c r="K309">
        <v>4.3</v>
      </c>
      <c r="L309" s="1">
        <v>106</v>
      </c>
      <c r="M309" s="7">
        <f t="shared" si="12"/>
        <v>111512</v>
      </c>
      <c r="N309" s="7">
        <f t="shared" si="13"/>
        <v>455.79999999999995</v>
      </c>
      <c r="O309" t="str">
        <f t="shared" si="14"/>
        <v>&gt;1000</v>
      </c>
    </row>
    <row r="310" spans="1:15">
      <c r="A310" t="s">
        <v>329</v>
      </c>
      <c r="B310" s="3" t="s">
        <v>1723</v>
      </c>
      <c r="C310" t="s">
        <v>2691</v>
      </c>
      <c r="D310" t="s">
        <v>2694</v>
      </c>
      <c r="E310" t="s">
        <v>2738</v>
      </c>
      <c r="F310" t="s">
        <v>2739</v>
      </c>
      <c r="G310" t="s">
        <v>2987</v>
      </c>
      <c r="H310" s="4">
        <v>10990</v>
      </c>
      <c r="I310" s="5">
        <v>19990</v>
      </c>
      <c r="J310" s="6">
        <v>0.45</v>
      </c>
      <c r="K310">
        <v>3.7</v>
      </c>
      <c r="L310" s="1">
        <v>129</v>
      </c>
      <c r="M310" s="7">
        <f t="shared" si="12"/>
        <v>2578710</v>
      </c>
      <c r="N310" s="7">
        <f t="shared" si="13"/>
        <v>477.3</v>
      </c>
      <c r="O310" t="str">
        <f t="shared" si="14"/>
        <v>&gt;1000</v>
      </c>
    </row>
    <row r="311" spans="1:15">
      <c r="A311" t="s">
        <v>330</v>
      </c>
      <c r="B311" s="3" t="s">
        <v>1724</v>
      </c>
      <c r="C311" t="s">
        <v>2812</v>
      </c>
      <c r="D311" t="s">
        <v>2841</v>
      </c>
      <c r="E311" t="s">
        <v>2842</v>
      </c>
      <c r="F311" t="s">
        <v>2978</v>
      </c>
      <c r="G311" t="s">
        <v>2986</v>
      </c>
      <c r="H311" s="4">
        <v>379</v>
      </c>
      <c r="I311" s="5">
        <v>1099</v>
      </c>
      <c r="J311" s="6">
        <v>0.66</v>
      </c>
      <c r="K311">
        <v>4.3</v>
      </c>
      <c r="L311" s="1">
        <v>3049</v>
      </c>
      <c r="M311" s="7">
        <f t="shared" si="12"/>
        <v>3350851</v>
      </c>
      <c r="N311" s="7">
        <f t="shared" si="13"/>
        <v>13110.699999999999</v>
      </c>
      <c r="O311" t="str">
        <f t="shared" si="14"/>
        <v>&gt;1000</v>
      </c>
    </row>
    <row r="312" spans="1:15">
      <c r="A312" t="s">
        <v>331</v>
      </c>
      <c r="B312" s="3" t="s">
        <v>1725</v>
      </c>
      <c r="C312" t="s">
        <v>2691</v>
      </c>
      <c r="D312" t="s">
        <v>2694</v>
      </c>
      <c r="E312" t="s">
        <v>2738</v>
      </c>
      <c r="F312" t="s">
        <v>2739</v>
      </c>
      <c r="G312" t="s">
        <v>2987</v>
      </c>
      <c r="H312" s="4">
        <v>16999</v>
      </c>
      <c r="I312" s="5">
        <v>25999</v>
      </c>
      <c r="J312" s="6">
        <v>0.35</v>
      </c>
      <c r="K312">
        <v>4.2</v>
      </c>
      <c r="L312" s="1">
        <v>32840</v>
      </c>
      <c r="M312" s="7">
        <f t="shared" si="12"/>
        <v>853807160</v>
      </c>
      <c r="N312" s="7">
        <f t="shared" si="13"/>
        <v>137928</v>
      </c>
      <c r="O312" t="str">
        <f t="shared" si="14"/>
        <v>&gt;1000</v>
      </c>
    </row>
    <row r="313" spans="1:15">
      <c r="A313" t="s">
        <v>332</v>
      </c>
      <c r="B313" s="3" t="s">
        <v>333</v>
      </c>
      <c r="C313" t="s">
        <v>2691</v>
      </c>
      <c r="D313" t="s">
        <v>2694</v>
      </c>
      <c r="E313" t="s">
        <v>2712</v>
      </c>
      <c r="F313" t="s">
        <v>2978</v>
      </c>
      <c r="G313" t="s">
        <v>2979</v>
      </c>
      <c r="H313" s="4">
        <v>699</v>
      </c>
      <c r="I313" s="5">
        <v>1899</v>
      </c>
      <c r="J313" s="6">
        <v>0.63</v>
      </c>
      <c r="K313">
        <v>4.4000000000000004</v>
      </c>
      <c r="L313" s="1">
        <v>390</v>
      </c>
      <c r="M313" s="7">
        <f t="shared" si="12"/>
        <v>740610</v>
      </c>
      <c r="N313" s="7">
        <f t="shared" si="13"/>
        <v>1716.0000000000002</v>
      </c>
      <c r="O313" t="str">
        <f t="shared" si="14"/>
        <v>&gt;1000</v>
      </c>
    </row>
    <row r="314" spans="1:15">
      <c r="A314" t="s">
        <v>334</v>
      </c>
      <c r="B314" s="3" t="s">
        <v>1726</v>
      </c>
      <c r="C314" t="s">
        <v>2691</v>
      </c>
      <c r="D314" t="s">
        <v>2694</v>
      </c>
      <c r="E314" t="s">
        <v>2712</v>
      </c>
      <c r="F314" t="s">
        <v>2744</v>
      </c>
      <c r="G314" t="s">
        <v>2987</v>
      </c>
      <c r="H314" s="4">
        <v>2699</v>
      </c>
      <c r="I314" s="5">
        <v>3500</v>
      </c>
      <c r="J314" s="6">
        <v>0.23</v>
      </c>
      <c r="K314">
        <v>3.5</v>
      </c>
      <c r="L314" s="1">
        <v>621</v>
      </c>
      <c r="M314" s="7">
        <f t="shared" si="12"/>
        <v>2173500</v>
      </c>
      <c r="N314" s="7">
        <f t="shared" si="13"/>
        <v>2173.5</v>
      </c>
      <c r="O314" t="str">
        <f t="shared" si="14"/>
        <v>&gt;1000</v>
      </c>
    </row>
    <row r="315" spans="1:15">
      <c r="A315" t="s">
        <v>335</v>
      </c>
      <c r="B315" s="3" t="s">
        <v>336</v>
      </c>
      <c r="C315" t="s">
        <v>2812</v>
      </c>
      <c r="D315" t="s">
        <v>2841</v>
      </c>
      <c r="E315" t="s">
        <v>2842</v>
      </c>
      <c r="F315" t="s">
        <v>2978</v>
      </c>
      <c r="G315" t="s">
        <v>2986</v>
      </c>
      <c r="H315" s="4">
        <v>129</v>
      </c>
      <c r="I315" s="5">
        <v>599</v>
      </c>
      <c r="J315" s="6">
        <v>0.78</v>
      </c>
      <c r="K315">
        <v>4.0999999999999996</v>
      </c>
      <c r="L315" s="1">
        <v>265</v>
      </c>
      <c r="M315" s="7">
        <f t="shared" si="12"/>
        <v>158735</v>
      </c>
      <c r="N315" s="7">
        <f t="shared" si="13"/>
        <v>1086.5</v>
      </c>
      <c r="O315" t="str">
        <f t="shared" si="14"/>
        <v>500-1000</v>
      </c>
    </row>
    <row r="316" spans="1:15">
      <c r="A316" t="s">
        <v>337</v>
      </c>
      <c r="B316" s="3" t="s">
        <v>1727</v>
      </c>
      <c r="C316" t="s">
        <v>2812</v>
      </c>
      <c r="D316" t="s">
        <v>2841</v>
      </c>
      <c r="E316" t="s">
        <v>2842</v>
      </c>
      <c r="F316" t="s">
        <v>2978</v>
      </c>
      <c r="G316" t="s">
        <v>2986</v>
      </c>
      <c r="H316" s="4">
        <v>389</v>
      </c>
      <c r="I316" s="5">
        <v>999</v>
      </c>
      <c r="J316" s="6">
        <v>0.61</v>
      </c>
      <c r="K316">
        <v>4.3</v>
      </c>
      <c r="L316" s="1">
        <v>838</v>
      </c>
      <c r="M316" s="7">
        <f t="shared" si="12"/>
        <v>837162</v>
      </c>
      <c r="N316" s="7">
        <f t="shared" si="13"/>
        <v>3603.3999999999996</v>
      </c>
      <c r="O316" t="str">
        <f t="shared" si="14"/>
        <v>500-1000</v>
      </c>
    </row>
    <row r="317" spans="1:15">
      <c r="A317" t="s">
        <v>338</v>
      </c>
      <c r="B317" s="3" t="s">
        <v>1728</v>
      </c>
      <c r="C317" t="s">
        <v>2691</v>
      </c>
      <c r="D317" t="s">
        <v>2694</v>
      </c>
      <c r="E317" t="s">
        <v>2712</v>
      </c>
      <c r="F317" t="s">
        <v>2740</v>
      </c>
      <c r="G317" t="s">
        <v>2987</v>
      </c>
      <c r="H317" s="4">
        <v>246</v>
      </c>
      <c r="I317" s="5">
        <v>600</v>
      </c>
      <c r="J317" s="6">
        <v>0.59</v>
      </c>
      <c r="K317">
        <v>4.2</v>
      </c>
      <c r="L317" s="1">
        <v>143</v>
      </c>
      <c r="M317" s="7">
        <f t="shared" si="12"/>
        <v>85800</v>
      </c>
      <c r="N317" s="7">
        <f t="shared" si="13"/>
        <v>600.6</v>
      </c>
      <c r="O317" t="str">
        <f t="shared" si="14"/>
        <v>500-1000</v>
      </c>
    </row>
    <row r="318" spans="1:15">
      <c r="A318" t="s">
        <v>339</v>
      </c>
      <c r="B318" s="3" t="s">
        <v>1729</v>
      </c>
      <c r="C318" t="s">
        <v>2812</v>
      </c>
      <c r="D318" t="s">
        <v>2841</v>
      </c>
      <c r="E318" t="s">
        <v>2842</v>
      </c>
      <c r="F318" t="s">
        <v>2978</v>
      </c>
      <c r="G318" t="s">
        <v>2986</v>
      </c>
      <c r="H318" s="4">
        <v>299</v>
      </c>
      <c r="I318" s="5">
        <v>799</v>
      </c>
      <c r="J318" s="6">
        <v>0.63</v>
      </c>
      <c r="K318">
        <v>4</v>
      </c>
      <c r="L318" s="1">
        <v>151</v>
      </c>
      <c r="M318" s="7">
        <f t="shared" si="12"/>
        <v>120649</v>
      </c>
      <c r="N318" s="7">
        <f t="shared" si="13"/>
        <v>604</v>
      </c>
      <c r="O318" t="str">
        <f t="shared" si="14"/>
        <v>500-1000</v>
      </c>
    </row>
    <row r="319" spans="1:15">
      <c r="A319" t="s">
        <v>340</v>
      </c>
      <c r="B319" s="3" t="s">
        <v>1730</v>
      </c>
      <c r="C319" t="s">
        <v>2691</v>
      </c>
      <c r="D319" t="s">
        <v>2694</v>
      </c>
      <c r="E319" t="s">
        <v>2712</v>
      </c>
      <c r="F319" t="s">
        <v>2740</v>
      </c>
      <c r="G319" t="s">
        <v>2987</v>
      </c>
      <c r="H319" s="4">
        <v>247</v>
      </c>
      <c r="I319" s="5">
        <v>399</v>
      </c>
      <c r="J319" s="6">
        <v>0.38</v>
      </c>
      <c r="K319">
        <v>3.9</v>
      </c>
      <c r="L319" s="1">
        <v>200</v>
      </c>
      <c r="M319" s="7">
        <f t="shared" si="12"/>
        <v>79800</v>
      </c>
      <c r="N319" s="7">
        <f t="shared" si="13"/>
        <v>780</v>
      </c>
      <c r="O319" t="str">
        <f t="shared" si="14"/>
        <v>200-500</v>
      </c>
    </row>
    <row r="320" spans="1:15">
      <c r="A320" t="s">
        <v>341</v>
      </c>
      <c r="B320" s="3" t="s">
        <v>1731</v>
      </c>
      <c r="C320" t="s">
        <v>2691</v>
      </c>
      <c r="D320" t="s">
        <v>2694</v>
      </c>
      <c r="E320" t="s">
        <v>2712</v>
      </c>
      <c r="F320" t="s">
        <v>2740</v>
      </c>
      <c r="G320" t="s">
        <v>2987</v>
      </c>
      <c r="H320" s="4">
        <v>1369</v>
      </c>
      <c r="I320" s="5">
        <v>2999</v>
      </c>
      <c r="J320" s="6">
        <v>0.54</v>
      </c>
      <c r="K320">
        <v>3.3</v>
      </c>
      <c r="L320" s="1">
        <v>227</v>
      </c>
      <c r="M320" s="7">
        <f t="shared" si="12"/>
        <v>680773</v>
      </c>
      <c r="N320" s="7">
        <f t="shared" si="13"/>
        <v>749.09999999999991</v>
      </c>
      <c r="O320" t="str">
        <f t="shared" si="14"/>
        <v>&gt;1000</v>
      </c>
    </row>
    <row r="321" spans="1:15">
      <c r="A321" t="s">
        <v>342</v>
      </c>
      <c r="B321" s="3" t="s">
        <v>1732</v>
      </c>
      <c r="C321" t="s">
        <v>2691</v>
      </c>
      <c r="D321" t="s">
        <v>2694</v>
      </c>
      <c r="E321" t="s">
        <v>2712</v>
      </c>
      <c r="F321" t="s">
        <v>2740</v>
      </c>
      <c r="G321" t="s">
        <v>2987</v>
      </c>
      <c r="H321" s="4">
        <v>199</v>
      </c>
      <c r="I321" s="5">
        <v>499</v>
      </c>
      <c r="J321" s="6">
        <v>0.6</v>
      </c>
      <c r="K321">
        <v>3.8</v>
      </c>
      <c r="L321" s="1">
        <v>538</v>
      </c>
      <c r="M321" s="7">
        <f t="shared" si="12"/>
        <v>268462</v>
      </c>
      <c r="N321" s="7">
        <f t="shared" si="13"/>
        <v>2044.3999999999999</v>
      </c>
      <c r="O321" t="str">
        <f t="shared" si="14"/>
        <v>200-500</v>
      </c>
    </row>
    <row r="322" spans="1:15">
      <c r="A322" t="s">
        <v>343</v>
      </c>
      <c r="B322" s="3" t="s">
        <v>1733</v>
      </c>
      <c r="C322" t="s">
        <v>2691</v>
      </c>
      <c r="D322" t="s">
        <v>2694</v>
      </c>
      <c r="E322" t="s">
        <v>2712</v>
      </c>
      <c r="F322" t="s">
        <v>2978</v>
      </c>
      <c r="G322" t="s">
        <v>2979</v>
      </c>
      <c r="H322" s="4">
        <v>299</v>
      </c>
      <c r="I322" s="5">
        <v>599</v>
      </c>
      <c r="J322" s="6">
        <v>0.5</v>
      </c>
      <c r="K322">
        <v>4</v>
      </c>
      <c r="L322" s="1">
        <v>171</v>
      </c>
      <c r="M322" s="7">
        <f t="shared" si="12"/>
        <v>102429</v>
      </c>
      <c r="N322" s="7">
        <f t="shared" si="13"/>
        <v>684</v>
      </c>
      <c r="O322" t="str">
        <f t="shared" si="14"/>
        <v>500-1000</v>
      </c>
    </row>
    <row r="323" spans="1:15">
      <c r="A323" t="s">
        <v>344</v>
      </c>
      <c r="B323" s="3" t="s">
        <v>1734</v>
      </c>
      <c r="C323" t="s">
        <v>2691</v>
      </c>
      <c r="D323" t="s">
        <v>2694</v>
      </c>
      <c r="E323" t="s">
        <v>2738</v>
      </c>
      <c r="F323" t="s">
        <v>2739</v>
      </c>
      <c r="G323" t="s">
        <v>2987</v>
      </c>
      <c r="H323" s="4">
        <v>14999</v>
      </c>
      <c r="I323" s="5">
        <v>14999</v>
      </c>
      <c r="J323" s="6">
        <v>0</v>
      </c>
      <c r="K323">
        <v>4.3</v>
      </c>
      <c r="L323" s="1">
        <v>27508</v>
      </c>
      <c r="M323" s="7">
        <f t="shared" ref="M323:M386" si="15">I323*L323</f>
        <v>412592492</v>
      </c>
      <c r="N323" s="7">
        <f t="shared" ref="N323:N386" si="16">K323*L323</f>
        <v>118284.4</v>
      </c>
      <c r="O323" t="str">
        <f t="shared" ref="O323:O386" si="17">_xlfn.IFS(I323&lt;200, "100-200", I323&lt;500, "200-500", I323&lt;1000, "500-1000", I323&gt;=1000, "&gt;1000")</f>
        <v>&gt;1000</v>
      </c>
    </row>
    <row r="324" spans="1:15">
      <c r="A324" t="s">
        <v>345</v>
      </c>
      <c r="B324" s="3" t="s">
        <v>1735</v>
      </c>
      <c r="C324" t="s">
        <v>2812</v>
      </c>
      <c r="D324" t="s">
        <v>2841</v>
      </c>
      <c r="E324" t="s">
        <v>2842</v>
      </c>
      <c r="F324" t="s">
        <v>2978</v>
      </c>
      <c r="G324" t="s">
        <v>2986</v>
      </c>
      <c r="H324" s="4">
        <v>299</v>
      </c>
      <c r="I324" s="5">
        <v>699</v>
      </c>
      <c r="J324" s="6">
        <v>0.56999999999999995</v>
      </c>
      <c r="K324">
        <v>3.9</v>
      </c>
      <c r="L324" s="1">
        <v>1454</v>
      </c>
      <c r="M324" s="7">
        <f t="shared" si="15"/>
        <v>1016346</v>
      </c>
      <c r="N324" s="7">
        <f t="shared" si="16"/>
        <v>5670.5999999999995</v>
      </c>
      <c r="O324" t="str">
        <f t="shared" si="17"/>
        <v>500-1000</v>
      </c>
    </row>
    <row r="325" spans="1:15">
      <c r="A325" t="s">
        <v>346</v>
      </c>
      <c r="B325" s="3" t="s">
        <v>1736</v>
      </c>
      <c r="C325" t="s">
        <v>2691</v>
      </c>
      <c r="D325" t="s">
        <v>2694</v>
      </c>
      <c r="E325" t="s">
        <v>2738</v>
      </c>
      <c r="F325" t="s">
        <v>2739</v>
      </c>
      <c r="G325" t="s">
        <v>2987</v>
      </c>
      <c r="H325" s="4">
        <v>24990</v>
      </c>
      <c r="I325" s="5">
        <v>51990</v>
      </c>
      <c r="J325" s="6">
        <v>0.52</v>
      </c>
      <c r="K325">
        <v>4.2</v>
      </c>
      <c r="L325" s="1">
        <v>2951</v>
      </c>
      <c r="M325" s="7">
        <f t="shared" si="15"/>
        <v>153422490</v>
      </c>
      <c r="N325" s="7">
        <f t="shared" si="16"/>
        <v>12394.2</v>
      </c>
      <c r="O325" t="str">
        <f t="shared" si="17"/>
        <v>&gt;1000</v>
      </c>
    </row>
    <row r="326" spans="1:15">
      <c r="A326" t="s">
        <v>347</v>
      </c>
      <c r="B326" s="3" t="s">
        <v>1737</v>
      </c>
      <c r="C326" t="s">
        <v>2812</v>
      </c>
      <c r="D326" t="s">
        <v>2841</v>
      </c>
      <c r="E326" t="s">
        <v>2842</v>
      </c>
      <c r="F326" t="s">
        <v>2978</v>
      </c>
      <c r="G326" t="s">
        <v>2986</v>
      </c>
      <c r="H326" s="4">
        <v>249</v>
      </c>
      <c r="I326" s="5">
        <v>999</v>
      </c>
      <c r="J326" s="6">
        <v>0.75</v>
      </c>
      <c r="K326">
        <v>5</v>
      </c>
      <c r="M326" s="7">
        <f t="shared" si="15"/>
        <v>0</v>
      </c>
      <c r="N326" s="7">
        <f t="shared" si="16"/>
        <v>0</v>
      </c>
      <c r="O326" t="str">
        <f t="shared" si="17"/>
        <v>500-1000</v>
      </c>
    </row>
    <row r="327" spans="1:15">
      <c r="A327" t="s">
        <v>348</v>
      </c>
      <c r="B327" s="3" t="s">
        <v>1738</v>
      </c>
      <c r="C327" t="s">
        <v>2691</v>
      </c>
      <c r="D327" t="s">
        <v>2694</v>
      </c>
      <c r="E327" t="s">
        <v>2738</v>
      </c>
      <c r="F327" t="s">
        <v>2739</v>
      </c>
      <c r="G327" t="s">
        <v>2987</v>
      </c>
      <c r="H327" s="4">
        <v>61999</v>
      </c>
      <c r="I327" s="5">
        <v>69999</v>
      </c>
      <c r="J327" s="6">
        <v>0.11</v>
      </c>
      <c r="K327">
        <v>4.0999999999999996</v>
      </c>
      <c r="L327" s="1">
        <v>6753</v>
      </c>
      <c r="M327" s="7">
        <f t="shared" si="15"/>
        <v>472703247</v>
      </c>
      <c r="N327" s="7">
        <f t="shared" si="16"/>
        <v>27687.3</v>
      </c>
      <c r="O327" t="str">
        <f t="shared" si="17"/>
        <v>&gt;1000</v>
      </c>
    </row>
    <row r="328" spans="1:15">
      <c r="A328" t="s">
        <v>349</v>
      </c>
      <c r="B328" s="3" t="s">
        <v>1739</v>
      </c>
      <c r="C328" t="s">
        <v>2691</v>
      </c>
      <c r="D328" t="s">
        <v>2694</v>
      </c>
      <c r="E328" t="s">
        <v>2738</v>
      </c>
      <c r="F328" t="s">
        <v>2739</v>
      </c>
      <c r="G328" t="s">
        <v>2987</v>
      </c>
      <c r="H328" s="4">
        <v>24499</v>
      </c>
      <c r="I328" s="5">
        <v>50000</v>
      </c>
      <c r="J328" s="6">
        <v>0.51</v>
      </c>
      <c r="K328">
        <v>3.9</v>
      </c>
      <c r="L328" s="1">
        <v>3518</v>
      </c>
      <c r="M328" s="7">
        <f t="shared" si="15"/>
        <v>175900000</v>
      </c>
      <c r="N328" s="7">
        <f t="shared" si="16"/>
        <v>13720.199999999999</v>
      </c>
      <c r="O328" t="str">
        <f t="shared" si="17"/>
        <v>&gt;1000</v>
      </c>
    </row>
    <row r="329" spans="1:15">
      <c r="A329" t="s">
        <v>350</v>
      </c>
      <c r="B329" s="3" t="s">
        <v>1740</v>
      </c>
      <c r="C329" t="s">
        <v>2691</v>
      </c>
      <c r="D329" t="s">
        <v>2694</v>
      </c>
      <c r="E329" t="s">
        <v>2738</v>
      </c>
      <c r="F329" t="s">
        <v>2739</v>
      </c>
      <c r="G329" t="s">
        <v>2987</v>
      </c>
      <c r="H329" s="4">
        <v>10499</v>
      </c>
      <c r="I329" s="5">
        <v>19499</v>
      </c>
      <c r="J329" s="6">
        <v>0.46</v>
      </c>
      <c r="K329">
        <v>4.2</v>
      </c>
      <c r="L329" s="1">
        <v>1510</v>
      </c>
      <c r="M329" s="7">
        <f t="shared" si="15"/>
        <v>29443490</v>
      </c>
      <c r="N329" s="7">
        <f t="shared" si="16"/>
        <v>6342</v>
      </c>
      <c r="O329" t="str">
        <f t="shared" si="17"/>
        <v>&gt;1000</v>
      </c>
    </row>
    <row r="330" spans="1:15">
      <c r="A330" t="s">
        <v>351</v>
      </c>
      <c r="B330" s="3" t="s">
        <v>1741</v>
      </c>
      <c r="C330" t="s">
        <v>2812</v>
      </c>
      <c r="D330" t="s">
        <v>2841</v>
      </c>
      <c r="E330" t="s">
        <v>2842</v>
      </c>
      <c r="F330" t="s">
        <v>2978</v>
      </c>
      <c r="G330" t="s">
        <v>2986</v>
      </c>
      <c r="H330" s="4">
        <v>349</v>
      </c>
      <c r="I330" s="5">
        <v>999</v>
      </c>
      <c r="J330" s="6">
        <v>0.65</v>
      </c>
      <c r="K330">
        <v>4.3</v>
      </c>
      <c r="L330" s="1">
        <v>838</v>
      </c>
      <c r="M330" s="7">
        <f t="shared" si="15"/>
        <v>837162</v>
      </c>
      <c r="N330" s="7">
        <f t="shared" si="16"/>
        <v>3603.3999999999996</v>
      </c>
      <c r="O330" t="str">
        <f t="shared" si="17"/>
        <v>500-1000</v>
      </c>
    </row>
    <row r="331" spans="1:15">
      <c r="A331" t="s">
        <v>352</v>
      </c>
      <c r="B331" s="3" t="s">
        <v>1742</v>
      </c>
      <c r="C331" t="s">
        <v>2691</v>
      </c>
      <c r="D331" t="s">
        <v>2694</v>
      </c>
      <c r="E331" t="s">
        <v>2712</v>
      </c>
      <c r="F331" t="s">
        <v>2740</v>
      </c>
      <c r="G331" t="s">
        <v>2987</v>
      </c>
      <c r="H331" s="4">
        <v>197</v>
      </c>
      <c r="I331" s="5">
        <v>499</v>
      </c>
      <c r="J331" s="6">
        <v>0.61</v>
      </c>
      <c r="K331">
        <v>3.8</v>
      </c>
      <c r="L331" s="1">
        <v>136</v>
      </c>
      <c r="M331" s="7">
        <f t="shared" si="15"/>
        <v>67864</v>
      </c>
      <c r="N331" s="7">
        <f t="shared" si="16"/>
        <v>516.79999999999995</v>
      </c>
      <c r="O331" t="str">
        <f t="shared" si="17"/>
        <v>200-500</v>
      </c>
    </row>
    <row r="332" spans="1:15">
      <c r="A332" t="s">
        <v>353</v>
      </c>
      <c r="B332" s="3" t="s">
        <v>1743</v>
      </c>
      <c r="C332" t="s">
        <v>2691</v>
      </c>
      <c r="D332" t="s">
        <v>2694</v>
      </c>
      <c r="E332" t="s">
        <v>2742</v>
      </c>
      <c r="F332" t="s">
        <v>2743</v>
      </c>
      <c r="G332" t="s">
        <v>2987</v>
      </c>
      <c r="H332" s="4">
        <v>1299</v>
      </c>
      <c r="I332" s="5">
        <v>2499</v>
      </c>
      <c r="J332" s="6">
        <v>0.48</v>
      </c>
      <c r="K332">
        <v>4.3</v>
      </c>
      <c r="L332" s="1">
        <v>301</v>
      </c>
      <c r="M332" s="7">
        <f t="shared" si="15"/>
        <v>752199</v>
      </c>
      <c r="N332" s="7">
        <f t="shared" si="16"/>
        <v>1294.3</v>
      </c>
      <c r="O332" t="str">
        <f t="shared" si="17"/>
        <v>&gt;1000</v>
      </c>
    </row>
    <row r="333" spans="1:15">
      <c r="A333" t="s">
        <v>354</v>
      </c>
      <c r="B333" s="3" t="s">
        <v>1744</v>
      </c>
      <c r="C333" t="s">
        <v>2812</v>
      </c>
      <c r="D333" t="s">
        <v>2841</v>
      </c>
      <c r="E333" t="s">
        <v>2842</v>
      </c>
      <c r="F333" t="s">
        <v>2978</v>
      </c>
      <c r="G333" t="s">
        <v>2986</v>
      </c>
      <c r="H333" s="4">
        <v>1519</v>
      </c>
      <c r="I333" s="5">
        <v>1899</v>
      </c>
      <c r="J333" s="6">
        <v>0.2</v>
      </c>
      <c r="K333">
        <v>4.4000000000000004</v>
      </c>
      <c r="L333" s="1">
        <v>19763</v>
      </c>
      <c r="M333" s="7">
        <f t="shared" si="15"/>
        <v>37529937</v>
      </c>
      <c r="N333" s="7">
        <f t="shared" si="16"/>
        <v>86957.200000000012</v>
      </c>
      <c r="O333" t="str">
        <f t="shared" si="17"/>
        <v>&gt;1000</v>
      </c>
    </row>
    <row r="334" spans="1:15">
      <c r="A334" t="s">
        <v>355</v>
      </c>
      <c r="B334" s="3" t="s">
        <v>1745</v>
      </c>
      <c r="C334" t="s">
        <v>2691</v>
      </c>
      <c r="D334" t="s">
        <v>2694</v>
      </c>
      <c r="E334" t="s">
        <v>2738</v>
      </c>
      <c r="F334" t="s">
        <v>2739</v>
      </c>
      <c r="G334" t="s">
        <v>2987</v>
      </c>
      <c r="H334" s="4">
        <v>46999</v>
      </c>
      <c r="I334" s="5">
        <v>69999</v>
      </c>
      <c r="J334" s="6">
        <v>0.33</v>
      </c>
      <c r="K334">
        <v>4.3</v>
      </c>
      <c r="L334" s="1">
        <v>21252</v>
      </c>
      <c r="M334" s="7">
        <f t="shared" si="15"/>
        <v>1487618748</v>
      </c>
      <c r="N334" s="7">
        <f t="shared" si="16"/>
        <v>91383.599999999991</v>
      </c>
      <c r="O334" t="str">
        <f t="shared" si="17"/>
        <v>&gt;1000</v>
      </c>
    </row>
    <row r="335" spans="1:15">
      <c r="A335" t="s">
        <v>356</v>
      </c>
      <c r="B335" s="3" t="s">
        <v>1746</v>
      </c>
      <c r="C335" t="s">
        <v>2812</v>
      </c>
      <c r="D335" t="s">
        <v>2841</v>
      </c>
      <c r="E335" t="s">
        <v>2842</v>
      </c>
      <c r="F335" t="s">
        <v>2978</v>
      </c>
      <c r="G335" t="s">
        <v>2986</v>
      </c>
      <c r="H335" s="4">
        <v>299</v>
      </c>
      <c r="I335" s="5">
        <v>799</v>
      </c>
      <c r="J335" s="6">
        <v>0.63</v>
      </c>
      <c r="K335">
        <v>4.3</v>
      </c>
      <c r="L335" s="1">
        <v>1902</v>
      </c>
      <c r="M335" s="7">
        <f t="shared" si="15"/>
        <v>1519698</v>
      </c>
      <c r="N335" s="7">
        <f t="shared" si="16"/>
        <v>8178.5999999999995</v>
      </c>
      <c r="O335" t="str">
        <f t="shared" si="17"/>
        <v>500-1000</v>
      </c>
    </row>
    <row r="336" spans="1:15">
      <c r="A336" t="s">
        <v>357</v>
      </c>
      <c r="B336" s="3" t="s">
        <v>1747</v>
      </c>
      <c r="C336" t="s">
        <v>2691</v>
      </c>
      <c r="D336" t="s">
        <v>2692</v>
      </c>
      <c r="E336" t="s">
        <v>2693</v>
      </c>
      <c r="F336" t="s">
        <v>2987</v>
      </c>
      <c r="G336" t="s">
        <v>2987</v>
      </c>
      <c r="H336" s="4">
        <v>1799</v>
      </c>
      <c r="I336" s="5">
        <v>19999</v>
      </c>
      <c r="J336" s="6">
        <v>0.91</v>
      </c>
      <c r="K336">
        <v>4.2</v>
      </c>
      <c r="L336" s="1">
        <v>13937</v>
      </c>
      <c r="M336" s="7">
        <f t="shared" si="15"/>
        <v>278726063</v>
      </c>
      <c r="N336" s="7">
        <f t="shared" si="16"/>
        <v>58535.4</v>
      </c>
      <c r="O336" t="str">
        <f t="shared" si="17"/>
        <v>&gt;1000</v>
      </c>
    </row>
    <row r="337" spans="1:15">
      <c r="A337" t="s">
        <v>358</v>
      </c>
      <c r="B337" s="3" t="s">
        <v>1748</v>
      </c>
      <c r="C337" t="s">
        <v>2691</v>
      </c>
      <c r="D337" t="s">
        <v>2692</v>
      </c>
      <c r="E337" t="s">
        <v>2693</v>
      </c>
      <c r="F337" t="s">
        <v>2987</v>
      </c>
      <c r="G337" t="s">
        <v>2987</v>
      </c>
      <c r="H337" s="4">
        <v>1998</v>
      </c>
      <c r="I337" s="5">
        <v>9999</v>
      </c>
      <c r="J337" s="6">
        <v>0.8</v>
      </c>
      <c r="K337">
        <v>4.3</v>
      </c>
      <c r="L337" s="1">
        <v>27696</v>
      </c>
      <c r="M337" s="7">
        <f t="shared" si="15"/>
        <v>276932304</v>
      </c>
      <c r="N337" s="7">
        <f t="shared" si="16"/>
        <v>119092.79999999999</v>
      </c>
      <c r="O337" t="str">
        <f t="shared" si="17"/>
        <v>&gt;1000</v>
      </c>
    </row>
    <row r="338" spans="1:15">
      <c r="A338" t="s">
        <v>359</v>
      </c>
      <c r="B338" s="3" t="s">
        <v>1749</v>
      </c>
      <c r="C338" t="s">
        <v>2691</v>
      </c>
      <c r="D338" t="s">
        <v>2692</v>
      </c>
      <c r="E338" t="s">
        <v>2693</v>
      </c>
      <c r="F338" t="s">
        <v>2987</v>
      </c>
      <c r="G338" t="s">
        <v>2987</v>
      </c>
      <c r="H338" s="4">
        <v>1999</v>
      </c>
      <c r="I338" s="5">
        <v>7990</v>
      </c>
      <c r="J338" s="6">
        <v>0.75</v>
      </c>
      <c r="K338">
        <v>3.8</v>
      </c>
      <c r="L338" s="1">
        <v>17831</v>
      </c>
      <c r="M338" s="7">
        <f t="shared" si="15"/>
        <v>142469690</v>
      </c>
      <c r="N338" s="7">
        <f t="shared" si="16"/>
        <v>67757.8</v>
      </c>
      <c r="O338" t="str">
        <f t="shared" si="17"/>
        <v>&gt;1000</v>
      </c>
    </row>
    <row r="339" spans="1:15">
      <c r="A339" t="s">
        <v>360</v>
      </c>
      <c r="B339" s="3" t="s">
        <v>1750</v>
      </c>
      <c r="C339" t="s">
        <v>2691</v>
      </c>
      <c r="D339" t="s">
        <v>2708</v>
      </c>
      <c r="E339" t="s">
        <v>2722</v>
      </c>
      <c r="F339" t="s">
        <v>2899</v>
      </c>
      <c r="G339" t="s">
        <v>2900</v>
      </c>
      <c r="H339" s="4">
        <v>2049</v>
      </c>
      <c r="I339" s="5">
        <v>2199</v>
      </c>
      <c r="J339" s="6">
        <v>7.0000000000000007E-2</v>
      </c>
      <c r="K339">
        <v>4.3</v>
      </c>
      <c r="L339" s="1">
        <v>178912</v>
      </c>
      <c r="M339" s="7">
        <f t="shared" si="15"/>
        <v>393427488</v>
      </c>
      <c r="N339" s="7">
        <f t="shared" si="16"/>
        <v>769321.6</v>
      </c>
      <c r="O339" t="str">
        <f t="shared" si="17"/>
        <v>&gt;1000</v>
      </c>
    </row>
    <row r="340" spans="1:15">
      <c r="A340" t="s">
        <v>361</v>
      </c>
      <c r="B340" s="3" t="s">
        <v>1751</v>
      </c>
      <c r="C340" t="s">
        <v>2691</v>
      </c>
      <c r="D340" t="s">
        <v>2708</v>
      </c>
      <c r="E340" t="s">
        <v>2709</v>
      </c>
      <c r="F340" t="s">
        <v>2710</v>
      </c>
      <c r="G340" t="s">
        <v>2987</v>
      </c>
      <c r="H340" s="4">
        <v>6499</v>
      </c>
      <c r="I340" s="5">
        <v>8999</v>
      </c>
      <c r="J340" s="6">
        <v>0.28000000000000003</v>
      </c>
      <c r="K340">
        <v>4</v>
      </c>
      <c r="L340" s="1">
        <v>7807</v>
      </c>
      <c r="M340" s="7">
        <f t="shared" si="15"/>
        <v>70255193</v>
      </c>
      <c r="N340" s="7">
        <f t="shared" si="16"/>
        <v>31228</v>
      </c>
      <c r="O340" t="str">
        <f t="shared" si="17"/>
        <v>&gt;1000</v>
      </c>
    </row>
    <row r="341" spans="1:15">
      <c r="A341" t="s">
        <v>362</v>
      </c>
      <c r="B341" s="3" t="s">
        <v>1752</v>
      </c>
      <c r="C341" t="s">
        <v>2691</v>
      </c>
      <c r="D341" t="s">
        <v>2708</v>
      </c>
      <c r="E341" t="s">
        <v>2709</v>
      </c>
      <c r="F341" t="s">
        <v>2710</v>
      </c>
      <c r="G341" t="s">
        <v>2987</v>
      </c>
      <c r="H341" s="4">
        <v>28999</v>
      </c>
      <c r="I341" s="5">
        <v>28999</v>
      </c>
      <c r="J341" s="6">
        <v>0</v>
      </c>
      <c r="K341">
        <v>4.3</v>
      </c>
      <c r="L341" s="1">
        <v>17415</v>
      </c>
      <c r="M341" s="7">
        <f t="shared" si="15"/>
        <v>505017585</v>
      </c>
      <c r="N341" s="7">
        <f t="shared" si="16"/>
        <v>74884.5</v>
      </c>
      <c r="O341" t="str">
        <f t="shared" si="17"/>
        <v>&gt;1000</v>
      </c>
    </row>
    <row r="342" spans="1:15">
      <c r="A342" t="s">
        <v>363</v>
      </c>
      <c r="B342" s="3" t="s">
        <v>1753</v>
      </c>
      <c r="C342" t="s">
        <v>2691</v>
      </c>
      <c r="D342" t="s">
        <v>2708</v>
      </c>
      <c r="E342" t="s">
        <v>2709</v>
      </c>
      <c r="F342" t="s">
        <v>2710</v>
      </c>
      <c r="G342" t="s">
        <v>2987</v>
      </c>
      <c r="H342" s="4">
        <v>28999</v>
      </c>
      <c r="I342" s="5">
        <v>28999</v>
      </c>
      <c r="J342" s="6">
        <v>0</v>
      </c>
      <c r="K342">
        <v>4.3</v>
      </c>
      <c r="L342" s="1">
        <v>17415</v>
      </c>
      <c r="M342" s="7">
        <f t="shared" si="15"/>
        <v>505017585</v>
      </c>
      <c r="N342" s="7">
        <f t="shared" si="16"/>
        <v>74884.5</v>
      </c>
      <c r="O342" t="str">
        <f t="shared" si="17"/>
        <v>&gt;1000</v>
      </c>
    </row>
    <row r="343" spans="1:15">
      <c r="A343" t="s">
        <v>364</v>
      </c>
      <c r="B343" s="3" t="s">
        <v>1754</v>
      </c>
      <c r="C343" t="s">
        <v>2691</v>
      </c>
      <c r="D343" t="s">
        <v>2708</v>
      </c>
      <c r="E343" t="s">
        <v>2709</v>
      </c>
      <c r="F343" t="s">
        <v>2710</v>
      </c>
      <c r="G343" t="s">
        <v>2987</v>
      </c>
      <c r="H343" s="4">
        <v>6499</v>
      </c>
      <c r="I343" s="5">
        <v>8999</v>
      </c>
      <c r="J343" s="6">
        <v>0.28000000000000003</v>
      </c>
      <c r="K343">
        <v>4</v>
      </c>
      <c r="L343" s="1">
        <v>7807</v>
      </c>
      <c r="M343" s="7">
        <f t="shared" si="15"/>
        <v>70255193</v>
      </c>
      <c r="N343" s="7">
        <f t="shared" si="16"/>
        <v>31228</v>
      </c>
      <c r="O343" t="str">
        <f t="shared" si="17"/>
        <v>&gt;1000</v>
      </c>
    </row>
    <row r="344" spans="1:15">
      <c r="A344" t="s">
        <v>365</v>
      </c>
      <c r="B344" s="3" t="s">
        <v>1755</v>
      </c>
      <c r="C344" t="s">
        <v>2691</v>
      </c>
      <c r="D344" t="s">
        <v>2708</v>
      </c>
      <c r="E344" t="s">
        <v>2709</v>
      </c>
      <c r="F344" t="s">
        <v>2710</v>
      </c>
      <c r="G344" t="s">
        <v>2987</v>
      </c>
      <c r="H344" s="4">
        <v>6499</v>
      </c>
      <c r="I344" s="5">
        <v>8999</v>
      </c>
      <c r="J344" s="6">
        <v>0.28000000000000003</v>
      </c>
      <c r="K344">
        <v>4</v>
      </c>
      <c r="L344" s="1">
        <v>7807</v>
      </c>
      <c r="M344" s="7">
        <f t="shared" si="15"/>
        <v>70255193</v>
      </c>
      <c r="N344" s="7">
        <f t="shared" si="16"/>
        <v>31228</v>
      </c>
      <c r="O344" t="str">
        <f t="shared" si="17"/>
        <v>&gt;1000</v>
      </c>
    </row>
    <row r="345" spans="1:15">
      <c r="A345" t="s">
        <v>366</v>
      </c>
      <c r="B345" s="3" t="s">
        <v>1756</v>
      </c>
      <c r="C345" t="s">
        <v>2691</v>
      </c>
      <c r="D345" t="s">
        <v>2712</v>
      </c>
      <c r="E345" t="s">
        <v>2717</v>
      </c>
      <c r="F345" t="s">
        <v>2718</v>
      </c>
      <c r="G345" t="s">
        <v>2987</v>
      </c>
      <c r="H345" s="4">
        <v>569</v>
      </c>
      <c r="I345" s="5">
        <v>1000</v>
      </c>
      <c r="J345" s="6">
        <v>0.43</v>
      </c>
      <c r="K345">
        <v>4.4000000000000004</v>
      </c>
      <c r="L345" s="1">
        <v>67259</v>
      </c>
      <c r="M345" s="7">
        <f t="shared" si="15"/>
        <v>67259000</v>
      </c>
      <c r="N345" s="7">
        <f t="shared" si="16"/>
        <v>295939.60000000003</v>
      </c>
      <c r="O345" t="str">
        <f t="shared" si="17"/>
        <v>&gt;1000</v>
      </c>
    </row>
    <row r="346" spans="1:15">
      <c r="A346" t="s">
        <v>367</v>
      </c>
      <c r="B346" s="3" t="s">
        <v>1757</v>
      </c>
      <c r="C346" t="s">
        <v>2691</v>
      </c>
      <c r="D346" t="s">
        <v>2692</v>
      </c>
      <c r="E346" t="s">
        <v>2693</v>
      </c>
      <c r="F346" t="s">
        <v>2987</v>
      </c>
      <c r="G346" t="s">
        <v>2987</v>
      </c>
      <c r="H346" s="4">
        <v>1898</v>
      </c>
      <c r="I346" s="5">
        <v>4999</v>
      </c>
      <c r="J346" s="6">
        <v>0.62</v>
      </c>
      <c r="K346">
        <v>4.0999999999999996</v>
      </c>
      <c r="L346" s="1">
        <v>10689</v>
      </c>
      <c r="M346" s="7">
        <f t="shared" si="15"/>
        <v>53434311</v>
      </c>
      <c r="N346" s="7">
        <f t="shared" si="16"/>
        <v>43824.899999999994</v>
      </c>
      <c r="O346" t="str">
        <f t="shared" si="17"/>
        <v>&gt;1000</v>
      </c>
    </row>
    <row r="347" spans="1:15">
      <c r="A347" t="s">
        <v>368</v>
      </c>
      <c r="B347" s="3" t="s">
        <v>1758</v>
      </c>
      <c r="C347" t="s">
        <v>2691</v>
      </c>
      <c r="D347" t="s">
        <v>2708</v>
      </c>
      <c r="E347" t="s">
        <v>2709</v>
      </c>
      <c r="F347" t="s">
        <v>2719</v>
      </c>
      <c r="G347" t="s">
        <v>2987</v>
      </c>
      <c r="H347" s="4">
        <v>1299</v>
      </c>
      <c r="I347" s="5">
        <v>1599</v>
      </c>
      <c r="J347" s="6">
        <v>0.19</v>
      </c>
      <c r="K347">
        <v>4</v>
      </c>
      <c r="L347" s="1">
        <v>128311</v>
      </c>
      <c r="M347" s="7">
        <f t="shared" si="15"/>
        <v>205169289</v>
      </c>
      <c r="N347" s="7">
        <f t="shared" si="16"/>
        <v>513244</v>
      </c>
      <c r="O347" t="str">
        <f t="shared" si="17"/>
        <v>&gt;1000</v>
      </c>
    </row>
    <row r="348" spans="1:15">
      <c r="A348" t="s">
        <v>369</v>
      </c>
      <c r="B348" s="3" t="s">
        <v>1759</v>
      </c>
      <c r="C348" t="s">
        <v>2691</v>
      </c>
      <c r="D348" t="s">
        <v>2692</v>
      </c>
      <c r="E348" t="s">
        <v>2693</v>
      </c>
      <c r="F348" t="s">
        <v>2987</v>
      </c>
      <c r="G348" t="s">
        <v>2987</v>
      </c>
      <c r="H348" s="4">
        <v>1499</v>
      </c>
      <c r="I348" s="5">
        <v>6990</v>
      </c>
      <c r="J348" s="6">
        <v>0.79</v>
      </c>
      <c r="K348">
        <v>3.9</v>
      </c>
      <c r="L348" s="1">
        <v>21796</v>
      </c>
      <c r="M348" s="7">
        <f t="shared" si="15"/>
        <v>152354040</v>
      </c>
      <c r="N348" s="7">
        <f t="shared" si="16"/>
        <v>85004.4</v>
      </c>
      <c r="O348" t="str">
        <f t="shared" si="17"/>
        <v>&gt;1000</v>
      </c>
    </row>
    <row r="349" spans="1:15">
      <c r="A349" t="s">
        <v>370</v>
      </c>
      <c r="B349" s="3" t="s">
        <v>1760</v>
      </c>
      <c r="C349" t="s">
        <v>2691</v>
      </c>
      <c r="D349" t="s">
        <v>2697</v>
      </c>
      <c r="E349" t="s">
        <v>2720</v>
      </c>
      <c r="F349" t="s">
        <v>2721</v>
      </c>
      <c r="G349" t="s">
        <v>2987</v>
      </c>
      <c r="H349" s="4">
        <v>599</v>
      </c>
      <c r="I349" s="5">
        <v>999</v>
      </c>
      <c r="J349" s="6">
        <v>0.4</v>
      </c>
      <c r="K349">
        <v>4.0999999999999996</v>
      </c>
      <c r="L349" s="1">
        <v>192590</v>
      </c>
      <c r="M349" s="7">
        <f t="shared" si="15"/>
        <v>192397410</v>
      </c>
      <c r="N349" s="7">
        <f t="shared" si="16"/>
        <v>789618.99999999988</v>
      </c>
      <c r="O349" t="str">
        <f t="shared" si="17"/>
        <v>500-1000</v>
      </c>
    </row>
    <row r="350" spans="1:15">
      <c r="A350" t="s">
        <v>371</v>
      </c>
      <c r="B350" s="3" t="s">
        <v>1761</v>
      </c>
      <c r="C350" t="s">
        <v>2691</v>
      </c>
      <c r="D350" t="s">
        <v>2708</v>
      </c>
      <c r="E350" t="s">
        <v>2709</v>
      </c>
      <c r="F350" t="s">
        <v>2710</v>
      </c>
      <c r="G350" t="s">
        <v>2987</v>
      </c>
      <c r="H350" s="4">
        <v>9499</v>
      </c>
      <c r="I350" s="5">
        <v>11999</v>
      </c>
      <c r="J350" s="6">
        <v>0.21</v>
      </c>
      <c r="K350">
        <v>4.2</v>
      </c>
      <c r="L350" s="1">
        <v>284</v>
      </c>
      <c r="M350" s="7">
        <f t="shared" si="15"/>
        <v>3407716</v>
      </c>
      <c r="N350" s="7">
        <f t="shared" si="16"/>
        <v>1192.8</v>
      </c>
      <c r="O350" t="str">
        <f t="shared" si="17"/>
        <v>&gt;1000</v>
      </c>
    </row>
    <row r="351" spans="1:15">
      <c r="A351" t="s">
        <v>372</v>
      </c>
      <c r="B351" s="3" t="s">
        <v>1762</v>
      </c>
      <c r="C351" t="s">
        <v>2691</v>
      </c>
      <c r="D351" t="s">
        <v>2697</v>
      </c>
      <c r="E351" t="s">
        <v>2720</v>
      </c>
      <c r="F351" t="s">
        <v>2721</v>
      </c>
      <c r="G351" t="s">
        <v>2987</v>
      </c>
      <c r="H351" s="4">
        <v>599</v>
      </c>
      <c r="I351" s="5">
        <v>2499</v>
      </c>
      <c r="J351" s="6">
        <v>0.76</v>
      </c>
      <c r="K351">
        <v>3.9</v>
      </c>
      <c r="L351" s="1">
        <v>58162</v>
      </c>
      <c r="M351" s="7">
        <f t="shared" si="15"/>
        <v>145346838</v>
      </c>
      <c r="N351" s="7">
        <f t="shared" si="16"/>
        <v>226831.8</v>
      </c>
      <c r="O351" t="str">
        <f t="shared" si="17"/>
        <v>&gt;1000</v>
      </c>
    </row>
    <row r="352" spans="1:15">
      <c r="A352" t="s">
        <v>373</v>
      </c>
      <c r="B352" s="3" t="s">
        <v>1763</v>
      </c>
      <c r="C352" t="s">
        <v>2691</v>
      </c>
      <c r="D352" t="s">
        <v>2708</v>
      </c>
      <c r="E352" t="s">
        <v>2709</v>
      </c>
      <c r="F352" t="s">
        <v>2710</v>
      </c>
      <c r="G352" t="s">
        <v>2987</v>
      </c>
      <c r="H352" s="4">
        <v>8999</v>
      </c>
      <c r="I352" s="5">
        <v>11999</v>
      </c>
      <c r="J352" s="6">
        <v>0.25</v>
      </c>
      <c r="K352">
        <v>4</v>
      </c>
      <c r="L352" s="1">
        <v>12796</v>
      </c>
      <c r="M352" s="7">
        <f t="shared" si="15"/>
        <v>153539204</v>
      </c>
      <c r="N352" s="7">
        <f t="shared" si="16"/>
        <v>51184</v>
      </c>
      <c r="O352" t="str">
        <f t="shared" si="17"/>
        <v>&gt;1000</v>
      </c>
    </row>
    <row r="353" spans="1:15">
      <c r="A353" t="s">
        <v>374</v>
      </c>
      <c r="B353" s="3" t="s">
        <v>1764</v>
      </c>
      <c r="C353" t="s">
        <v>2691</v>
      </c>
      <c r="D353" t="s">
        <v>2708</v>
      </c>
      <c r="E353" t="s">
        <v>2722</v>
      </c>
      <c r="F353" t="s">
        <v>2899</v>
      </c>
      <c r="G353" t="s">
        <v>2901</v>
      </c>
      <c r="H353" s="4">
        <v>349</v>
      </c>
      <c r="I353" s="5">
        <v>1299</v>
      </c>
      <c r="J353" s="6">
        <v>0.73</v>
      </c>
      <c r="K353">
        <v>4</v>
      </c>
      <c r="L353" s="1">
        <v>14282</v>
      </c>
      <c r="M353" s="7">
        <f t="shared" si="15"/>
        <v>18552318</v>
      </c>
      <c r="N353" s="7">
        <f t="shared" si="16"/>
        <v>57128</v>
      </c>
      <c r="O353" t="str">
        <f t="shared" si="17"/>
        <v>&gt;1000</v>
      </c>
    </row>
    <row r="354" spans="1:15">
      <c r="A354" t="s">
        <v>375</v>
      </c>
      <c r="B354" s="3" t="s">
        <v>1765</v>
      </c>
      <c r="C354" t="s">
        <v>2691</v>
      </c>
      <c r="D354" t="s">
        <v>2697</v>
      </c>
      <c r="E354" t="s">
        <v>2720</v>
      </c>
      <c r="F354" t="s">
        <v>2721</v>
      </c>
      <c r="G354" t="s">
        <v>2987</v>
      </c>
      <c r="H354" s="4">
        <v>349</v>
      </c>
      <c r="I354" s="5">
        <v>999</v>
      </c>
      <c r="J354" s="6">
        <v>0.65</v>
      </c>
      <c r="K354">
        <v>4.0999999999999996</v>
      </c>
      <c r="L354" s="1">
        <v>363713</v>
      </c>
      <c r="M354" s="7">
        <f t="shared" si="15"/>
        <v>363349287</v>
      </c>
      <c r="N354" s="7">
        <f t="shared" si="16"/>
        <v>1491223.2999999998</v>
      </c>
      <c r="O354" t="str">
        <f t="shared" si="17"/>
        <v>500-1000</v>
      </c>
    </row>
    <row r="355" spans="1:15">
      <c r="A355" t="s">
        <v>376</v>
      </c>
      <c r="B355" s="3" t="s">
        <v>1766</v>
      </c>
      <c r="C355" t="s">
        <v>2691</v>
      </c>
      <c r="D355" t="s">
        <v>2712</v>
      </c>
      <c r="E355" t="s">
        <v>2717</v>
      </c>
      <c r="F355" t="s">
        <v>2718</v>
      </c>
      <c r="G355" t="s">
        <v>2987</v>
      </c>
      <c r="H355" s="4">
        <v>959</v>
      </c>
      <c r="I355" s="5">
        <v>1800</v>
      </c>
      <c r="J355" s="6">
        <v>0.47</v>
      </c>
      <c r="K355">
        <v>4.4000000000000004</v>
      </c>
      <c r="L355" s="1">
        <v>67259</v>
      </c>
      <c r="M355" s="7">
        <f t="shared" si="15"/>
        <v>121066200</v>
      </c>
      <c r="N355" s="7">
        <f t="shared" si="16"/>
        <v>295939.60000000003</v>
      </c>
      <c r="O355" t="str">
        <f t="shared" si="17"/>
        <v>&gt;1000</v>
      </c>
    </row>
    <row r="356" spans="1:15">
      <c r="A356" t="s">
        <v>377</v>
      </c>
      <c r="B356" s="3" t="s">
        <v>1767</v>
      </c>
      <c r="C356" t="s">
        <v>2691</v>
      </c>
      <c r="D356" t="s">
        <v>2708</v>
      </c>
      <c r="E356" t="s">
        <v>2709</v>
      </c>
      <c r="F356" t="s">
        <v>2710</v>
      </c>
      <c r="G356" t="s">
        <v>2987</v>
      </c>
      <c r="H356" s="4">
        <v>9499</v>
      </c>
      <c r="I356" s="5">
        <v>11999</v>
      </c>
      <c r="J356" s="6">
        <v>0.21</v>
      </c>
      <c r="K356">
        <v>4.2</v>
      </c>
      <c r="L356" s="1">
        <v>284</v>
      </c>
      <c r="M356" s="7">
        <f t="shared" si="15"/>
        <v>3407716</v>
      </c>
      <c r="N356" s="7">
        <f t="shared" si="16"/>
        <v>1192.8</v>
      </c>
      <c r="O356" t="str">
        <f t="shared" si="17"/>
        <v>&gt;1000</v>
      </c>
    </row>
    <row r="357" spans="1:15">
      <c r="A357" t="s">
        <v>378</v>
      </c>
      <c r="B357" s="3" t="s">
        <v>1768</v>
      </c>
      <c r="C357" t="s">
        <v>2691</v>
      </c>
      <c r="D357" t="s">
        <v>2708</v>
      </c>
      <c r="E357" t="s">
        <v>2722</v>
      </c>
      <c r="F357" t="s">
        <v>2899</v>
      </c>
      <c r="G357" t="s">
        <v>2900</v>
      </c>
      <c r="H357" s="4">
        <v>1499</v>
      </c>
      <c r="I357" s="5">
        <v>2499</v>
      </c>
      <c r="J357" s="6">
        <v>0.4</v>
      </c>
      <c r="K357">
        <v>4.3</v>
      </c>
      <c r="L357" s="1">
        <v>15970</v>
      </c>
      <c r="M357" s="7">
        <f t="shared" si="15"/>
        <v>39909030</v>
      </c>
      <c r="N357" s="7">
        <f t="shared" si="16"/>
        <v>68671</v>
      </c>
      <c r="O357" t="str">
        <f t="shared" si="17"/>
        <v>&gt;1000</v>
      </c>
    </row>
    <row r="358" spans="1:15">
      <c r="A358" t="s">
        <v>379</v>
      </c>
      <c r="B358" s="3" t="s">
        <v>1769</v>
      </c>
      <c r="C358" t="s">
        <v>2691</v>
      </c>
      <c r="D358" t="s">
        <v>2708</v>
      </c>
      <c r="E358" t="s">
        <v>2722</v>
      </c>
      <c r="F358" t="s">
        <v>2899</v>
      </c>
      <c r="G358" t="s">
        <v>2900</v>
      </c>
      <c r="H358" s="4">
        <v>1149</v>
      </c>
      <c r="I358" s="5">
        <v>2199</v>
      </c>
      <c r="J358" s="6">
        <v>0.48</v>
      </c>
      <c r="K358">
        <v>4.3</v>
      </c>
      <c r="L358" s="1">
        <v>178912</v>
      </c>
      <c r="M358" s="7">
        <f t="shared" si="15"/>
        <v>393427488</v>
      </c>
      <c r="N358" s="7">
        <f t="shared" si="16"/>
        <v>769321.6</v>
      </c>
      <c r="O358" t="str">
        <f t="shared" si="17"/>
        <v>&gt;1000</v>
      </c>
    </row>
    <row r="359" spans="1:15">
      <c r="A359" t="s">
        <v>380</v>
      </c>
      <c r="B359" s="3" t="s">
        <v>1770</v>
      </c>
      <c r="C359" t="s">
        <v>2691</v>
      </c>
      <c r="D359" t="s">
        <v>2708</v>
      </c>
      <c r="E359" t="s">
        <v>2722</v>
      </c>
      <c r="F359" t="s">
        <v>2902</v>
      </c>
      <c r="G359" t="s">
        <v>2903</v>
      </c>
      <c r="H359" s="4">
        <v>349</v>
      </c>
      <c r="I359" s="5">
        <v>999</v>
      </c>
      <c r="J359" s="6">
        <v>0.65</v>
      </c>
      <c r="K359">
        <v>3.9</v>
      </c>
      <c r="L359" s="1">
        <v>46399</v>
      </c>
      <c r="M359" s="7">
        <f t="shared" si="15"/>
        <v>46352601</v>
      </c>
      <c r="N359" s="7">
        <f t="shared" si="16"/>
        <v>180956.1</v>
      </c>
      <c r="O359" t="str">
        <f t="shared" si="17"/>
        <v>500-1000</v>
      </c>
    </row>
    <row r="360" spans="1:15">
      <c r="A360" t="s">
        <v>381</v>
      </c>
      <c r="B360" s="3" t="s">
        <v>1771</v>
      </c>
      <c r="C360" t="s">
        <v>2691</v>
      </c>
      <c r="D360" t="s">
        <v>2708</v>
      </c>
      <c r="E360" t="s">
        <v>2722</v>
      </c>
      <c r="F360" t="s">
        <v>2899</v>
      </c>
      <c r="G360" t="s">
        <v>2904</v>
      </c>
      <c r="H360" s="4">
        <v>1219</v>
      </c>
      <c r="I360" s="5">
        <v>1699</v>
      </c>
      <c r="J360" s="6">
        <v>0.28000000000000003</v>
      </c>
      <c r="K360">
        <v>4.4000000000000004</v>
      </c>
      <c r="L360" s="1">
        <v>8891</v>
      </c>
      <c r="M360" s="7">
        <f t="shared" si="15"/>
        <v>15105809</v>
      </c>
      <c r="N360" s="7">
        <f t="shared" si="16"/>
        <v>39120.400000000001</v>
      </c>
      <c r="O360" t="str">
        <f t="shared" si="17"/>
        <v>&gt;1000</v>
      </c>
    </row>
    <row r="361" spans="1:15">
      <c r="A361" t="s">
        <v>382</v>
      </c>
      <c r="B361" s="3" t="s">
        <v>1772</v>
      </c>
      <c r="C361" t="s">
        <v>2691</v>
      </c>
      <c r="D361" t="s">
        <v>2692</v>
      </c>
      <c r="E361" t="s">
        <v>2693</v>
      </c>
      <c r="F361" t="s">
        <v>2987</v>
      </c>
      <c r="G361" t="s">
        <v>2987</v>
      </c>
      <c r="H361" s="4">
        <v>1599</v>
      </c>
      <c r="I361" s="5">
        <v>3999</v>
      </c>
      <c r="J361" s="6">
        <v>0.6</v>
      </c>
      <c r="K361">
        <v>4</v>
      </c>
      <c r="L361" s="1">
        <v>30254</v>
      </c>
      <c r="M361" s="7">
        <f t="shared" si="15"/>
        <v>120985746</v>
      </c>
      <c r="N361" s="7">
        <f t="shared" si="16"/>
        <v>121016</v>
      </c>
      <c r="O361" t="str">
        <f t="shared" si="17"/>
        <v>&gt;1000</v>
      </c>
    </row>
    <row r="362" spans="1:15">
      <c r="A362" t="s">
        <v>383</v>
      </c>
      <c r="B362" s="3" t="s">
        <v>1773</v>
      </c>
      <c r="C362" t="s">
        <v>2691</v>
      </c>
      <c r="D362" t="s">
        <v>2692</v>
      </c>
      <c r="E362" t="s">
        <v>2693</v>
      </c>
      <c r="F362" t="s">
        <v>2987</v>
      </c>
      <c r="G362" t="s">
        <v>2987</v>
      </c>
      <c r="H362" s="4">
        <v>1499</v>
      </c>
      <c r="I362" s="5">
        <v>7999</v>
      </c>
      <c r="J362" s="6">
        <v>0.81</v>
      </c>
      <c r="K362">
        <v>4.2</v>
      </c>
      <c r="L362" s="1">
        <v>22636</v>
      </c>
      <c r="M362" s="7">
        <f t="shared" si="15"/>
        <v>181065364</v>
      </c>
      <c r="N362" s="7">
        <f t="shared" si="16"/>
        <v>95071.2</v>
      </c>
      <c r="O362" t="str">
        <f t="shared" si="17"/>
        <v>&gt;1000</v>
      </c>
    </row>
    <row r="363" spans="1:15">
      <c r="A363" t="s">
        <v>384</v>
      </c>
      <c r="B363" s="3" t="s">
        <v>1774</v>
      </c>
      <c r="C363" t="s">
        <v>2691</v>
      </c>
      <c r="D363" t="s">
        <v>2708</v>
      </c>
      <c r="E363" t="s">
        <v>2709</v>
      </c>
      <c r="F363" t="s">
        <v>2710</v>
      </c>
      <c r="G363" t="s">
        <v>2987</v>
      </c>
      <c r="H363" s="4">
        <v>18499</v>
      </c>
      <c r="I363" s="5">
        <v>25999</v>
      </c>
      <c r="J363" s="6">
        <v>0.28999999999999998</v>
      </c>
      <c r="K363">
        <v>4.0999999999999996</v>
      </c>
      <c r="L363" s="1">
        <v>22318</v>
      </c>
      <c r="M363" s="7">
        <f t="shared" si="15"/>
        <v>580245682</v>
      </c>
      <c r="N363" s="7">
        <f t="shared" si="16"/>
        <v>91503.799999999988</v>
      </c>
      <c r="O363" t="str">
        <f t="shared" si="17"/>
        <v>&gt;1000</v>
      </c>
    </row>
    <row r="364" spans="1:15">
      <c r="A364" t="s">
        <v>385</v>
      </c>
      <c r="B364" s="3" t="s">
        <v>1775</v>
      </c>
      <c r="C364" t="s">
        <v>2691</v>
      </c>
      <c r="D364" t="s">
        <v>2712</v>
      </c>
      <c r="E364" t="s">
        <v>2717</v>
      </c>
      <c r="F364" t="s">
        <v>2718</v>
      </c>
      <c r="G364" t="s">
        <v>2987</v>
      </c>
      <c r="H364" s="4">
        <v>369</v>
      </c>
      <c r="I364" s="5">
        <v>700</v>
      </c>
      <c r="J364" s="6">
        <v>0.47</v>
      </c>
      <c r="K364">
        <v>4.4000000000000004</v>
      </c>
      <c r="L364" s="1">
        <v>67259</v>
      </c>
      <c r="M364" s="7">
        <f t="shared" si="15"/>
        <v>47081300</v>
      </c>
      <c r="N364" s="7">
        <f t="shared" si="16"/>
        <v>295939.60000000003</v>
      </c>
      <c r="O364" t="str">
        <f t="shared" si="17"/>
        <v>500-1000</v>
      </c>
    </row>
    <row r="365" spans="1:15">
      <c r="A365" t="s">
        <v>386</v>
      </c>
      <c r="B365" s="3" t="s">
        <v>1776</v>
      </c>
      <c r="C365" t="s">
        <v>2691</v>
      </c>
      <c r="D365" t="s">
        <v>2708</v>
      </c>
      <c r="E365" t="s">
        <v>2709</v>
      </c>
      <c r="F365" t="s">
        <v>2710</v>
      </c>
      <c r="G365" t="s">
        <v>2987</v>
      </c>
      <c r="H365" s="4">
        <v>12999</v>
      </c>
      <c r="I365" s="5">
        <v>17999</v>
      </c>
      <c r="J365" s="6">
        <v>0.28000000000000003</v>
      </c>
      <c r="K365">
        <v>4.0999999999999996</v>
      </c>
      <c r="L365" s="1">
        <v>18998</v>
      </c>
      <c r="M365" s="7">
        <f t="shared" si="15"/>
        <v>341945002</v>
      </c>
      <c r="N365" s="7">
        <f t="shared" si="16"/>
        <v>77891.799999999988</v>
      </c>
      <c r="O365" t="str">
        <f t="shared" si="17"/>
        <v>&gt;1000</v>
      </c>
    </row>
    <row r="366" spans="1:15">
      <c r="A366" t="s">
        <v>387</v>
      </c>
      <c r="B366" s="3" t="s">
        <v>1747</v>
      </c>
      <c r="C366" t="s">
        <v>2691</v>
      </c>
      <c r="D366" t="s">
        <v>2692</v>
      </c>
      <c r="E366" t="s">
        <v>2693</v>
      </c>
      <c r="F366" t="s">
        <v>2987</v>
      </c>
      <c r="G366" t="s">
        <v>2987</v>
      </c>
      <c r="H366" s="4">
        <v>1799</v>
      </c>
      <c r="I366" s="5">
        <v>19999</v>
      </c>
      <c r="J366" s="6">
        <v>0.91</v>
      </c>
      <c r="K366">
        <v>4.2</v>
      </c>
      <c r="L366" s="1">
        <v>13937</v>
      </c>
      <c r="M366" s="7">
        <f t="shared" si="15"/>
        <v>278726063</v>
      </c>
      <c r="N366" s="7">
        <f t="shared" si="16"/>
        <v>58535.4</v>
      </c>
      <c r="O366" t="str">
        <f t="shared" si="17"/>
        <v>&gt;1000</v>
      </c>
    </row>
    <row r="367" spans="1:15">
      <c r="A367" t="s">
        <v>388</v>
      </c>
      <c r="B367" s="3" t="s">
        <v>1777</v>
      </c>
      <c r="C367" t="s">
        <v>2691</v>
      </c>
      <c r="D367" t="s">
        <v>2692</v>
      </c>
      <c r="E367" t="s">
        <v>2693</v>
      </c>
      <c r="F367" t="s">
        <v>2987</v>
      </c>
      <c r="G367" t="s">
        <v>2987</v>
      </c>
      <c r="H367" s="4">
        <v>2199</v>
      </c>
      <c r="I367" s="5">
        <v>9999</v>
      </c>
      <c r="J367" s="6">
        <v>0.78</v>
      </c>
      <c r="K367">
        <v>4.2</v>
      </c>
      <c r="L367" s="1">
        <v>29471</v>
      </c>
      <c r="M367" s="7">
        <f t="shared" si="15"/>
        <v>294680529</v>
      </c>
      <c r="N367" s="7">
        <f t="shared" si="16"/>
        <v>123778.20000000001</v>
      </c>
      <c r="O367" t="str">
        <f t="shared" si="17"/>
        <v>&gt;1000</v>
      </c>
    </row>
    <row r="368" spans="1:15">
      <c r="A368" t="s">
        <v>389</v>
      </c>
      <c r="B368" s="3" t="s">
        <v>1778</v>
      </c>
      <c r="C368" t="s">
        <v>2691</v>
      </c>
      <c r="D368" t="s">
        <v>2708</v>
      </c>
      <c r="E368" t="s">
        <v>2709</v>
      </c>
      <c r="F368" t="s">
        <v>2710</v>
      </c>
      <c r="G368" t="s">
        <v>2987</v>
      </c>
      <c r="H368" s="4">
        <v>16999</v>
      </c>
      <c r="I368" s="5">
        <v>24999</v>
      </c>
      <c r="J368" s="6">
        <v>0.32</v>
      </c>
      <c r="K368">
        <v>4.0999999999999996</v>
      </c>
      <c r="L368" s="1">
        <v>22318</v>
      </c>
      <c r="M368" s="7">
        <f t="shared" si="15"/>
        <v>557927682</v>
      </c>
      <c r="N368" s="7">
        <f t="shared" si="16"/>
        <v>91503.799999999988</v>
      </c>
      <c r="O368" t="str">
        <f t="shared" si="17"/>
        <v>&gt;1000</v>
      </c>
    </row>
    <row r="369" spans="1:15">
      <c r="A369" t="s">
        <v>390</v>
      </c>
      <c r="B369" s="3" t="s">
        <v>1779</v>
      </c>
      <c r="C369" t="s">
        <v>2691</v>
      </c>
      <c r="D369" t="s">
        <v>2708</v>
      </c>
      <c r="E369" t="s">
        <v>2709</v>
      </c>
      <c r="F369" t="s">
        <v>2710</v>
      </c>
      <c r="G369" t="s">
        <v>2987</v>
      </c>
      <c r="H369" s="4">
        <v>16499</v>
      </c>
      <c r="I369" s="5">
        <v>20999</v>
      </c>
      <c r="J369" s="6">
        <v>0.21</v>
      </c>
      <c r="K369">
        <v>4</v>
      </c>
      <c r="L369" s="1">
        <v>21350</v>
      </c>
      <c r="M369" s="7">
        <f t="shared" si="15"/>
        <v>448328650</v>
      </c>
      <c r="N369" s="7">
        <f t="shared" si="16"/>
        <v>85400</v>
      </c>
      <c r="O369" t="str">
        <f t="shared" si="17"/>
        <v>&gt;1000</v>
      </c>
    </row>
    <row r="370" spans="1:15">
      <c r="A370" t="s">
        <v>391</v>
      </c>
      <c r="B370" s="3" t="s">
        <v>1747</v>
      </c>
      <c r="C370" t="s">
        <v>2691</v>
      </c>
      <c r="D370" t="s">
        <v>2692</v>
      </c>
      <c r="E370" t="s">
        <v>2693</v>
      </c>
      <c r="F370" t="s">
        <v>2987</v>
      </c>
      <c r="G370" t="s">
        <v>2987</v>
      </c>
      <c r="H370" s="4">
        <v>1799</v>
      </c>
      <c r="I370" s="5">
        <v>19999</v>
      </c>
      <c r="J370" s="6">
        <v>0.91</v>
      </c>
      <c r="K370">
        <v>4.2</v>
      </c>
      <c r="L370" s="1">
        <v>13937</v>
      </c>
      <c r="M370" s="7">
        <f t="shared" si="15"/>
        <v>278726063</v>
      </c>
      <c r="N370" s="7">
        <f t="shared" si="16"/>
        <v>58535.4</v>
      </c>
      <c r="O370" t="str">
        <f t="shared" si="17"/>
        <v>&gt;1000</v>
      </c>
    </row>
    <row r="371" spans="1:15">
      <c r="A371" t="s">
        <v>0</v>
      </c>
      <c r="B371" s="3" t="s">
        <v>1438</v>
      </c>
      <c r="C371" t="s">
        <v>2812</v>
      </c>
      <c r="D371" t="s">
        <v>2841</v>
      </c>
      <c r="E371" t="s">
        <v>2842</v>
      </c>
      <c r="F371" t="s">
        <v>2978</v>
      </c>
      <c r="G371" t="s">
        <v>2986</v>
      </c>
      <c r="H371" s="4">
        <v>399</v>
      </c>
      <c r="I371" s="5">
        <v>1099</v>
      </c>
      <c r="J371" s="6">
        <v>0.64</v>
      </c>
      <c r="K371">
        <v>4.2</v>
      </c>
      <c r="L371" s="1">
        <v>24270</v>
      </c>
      <c r="M371" s="7">
        <f t="shared" si="15"/>
        <v>26672730</v>
      </c>
      <c r="N371" s="7">
        <f t="shared" si="16"/>
        <v>101934</v>
      </c>
      <c r="O371" t="str">
        <f t="shared" si="17"/>
        <v>&gt;1000</v>
      </c>
    </row>
    <row r="372" spans="1:15">
      <c r="A372" t="s">
        <v>392</v>
      </c>
      <c r="B372" s="3" t="s">
        <v>1780</v>
      </c>
      <c r="C372" t="s">
        <v>2691</v>
      </c>
      <c r="D372" t="s">
        <v>2708</v>
      </c>
      <c r="E372" t="s">
        <v>2709</v>
      </c>
      <c r="F372" t="s">
        <v>2710</v>
      </c>
      <c r="G372" t="s">
        <v>2987</v>
      </c>
      <c r="H372" s="4">
        <v>8499</v>
      </c>
      <c r="I372" s="5">
        <v>10999</v>
      </c>
      <c r="J372" s="6">
        <v>0.23</v>
      </c>
      <c r="K372">
        <v>4.0999999999999996</v>
      </c>
      <c r="L372" s="1">
        <v>313836</v>
      </c>
      <c r="M372" s="7">
        <f t="shared" si="15"/>
        <v>3451882164</v>
      </c>
      <c r="N372" s="7">
        <f t="shared" si="16"/>
        <v>1286727.5999999999</v>
      </c>
      <c r="O372" t="str">
        <f t="shared" si="17"/>
        <v>&gt;1000</v>
      </c>
    </row>
    <row r="373" spans="1:15">
      <c r="A373" t="s">
        <v>393</v>
      </c>
      <c r="B373" s="3" t="s">
        <v>1781</v>
      </c>
      <c r="C373" t="s">
        <v>2691</v>
      </c>
      <c r="D373" t="s">
        <v>2708</v>
      </c>
      <c r="E373" t="s">
        <v>2709</v>
      </c>
      <c r="F373" t="s">
        <v>2710</v>
      </c>
      <c r="G373" t="s">
        <v>2987</v>
      </c>
      <c r="H373" s="4">
        <v>6499</v>
      </c>
      <c r="I373" s="5">
        <v>8499</v>
      </c>
      <c r="J373" s="6">
        <v>0.24</v>
      </c>
      <c r="K373">
        <v>4.0999999999999996</v>
      </c>
      <c r="L373" s="1">
        <v>313836</v>
      </c>
      <c r="M373" s="7">
        <f t="shared" si="15"/>
        <v>2667292164</v>
      </c>
      <c r="N373" s="7">
        <f t="shared" si="16"/>
        <v>1286727.5999999999</v>
      </c>
      <c r="O373" t="str">
        <f t="shared" si="17"/>
        <v>&gt;1000</v>
      </c>
    </row>
    <row r="374" spans="1:15">
      <c r="A374" t="s">
        <v>394</v>
      </c>
      <c r="B374" s="3" t="s">
        <v>1747</v>
      </c>
      <c r="C374" t="s">
        <v>2691</v>
      </c>
      <c r="D374" t="s">
        <v>2692</v>
      </c>
      <c r="E374" t="s">
        <v>2693</v>
      </c>
      <c r="F374" t="s">
        <v>2987</v>
      </c>
      <c r="G374" t="s">
        <v>2987</v>
      </c>
      <c r="H374" s="4">
        <v>1799</v>
      </c>
      <c r="I374" s="5">
        <v>19999</v>
      </c>
      <c r="J374" s="6">
        <v>0.91</v>
      </c>
      <c r="K374">
        <v>4.2</v>
      </c>
      <c r="L374" s="1">
        <v>13937</v>
      </c>
      <c r="M374" s="7">
        <f t="shared" si="15"/>
        <v>278726063</v>
      </c>
      <c r="N374" s="7">
        <f t="shared" si="16"/>
        <v>58535.4</v>
      </c>
      <c r="O374" t="str">
        <f t="shared" si="17"/>
        <v>&gt;1000</v>
      </c>
    </row>
    <row r="375" spans="1:15">
      <c r="A375" t="s">
        <v>395</v>
      </c>
      <c r="B375" s="3" t="s">
        <v>1782</v>
      </c>
      <c r="C375" t="s">
        <v>2691</v>
      </c>
      <c r="D375" t="s">
        <v>2708</v>
      </c>
      <c r="E375" t="s">
        <v>2709</v>
      </c>
      <c r="F375" t="s">
        <v>2710</v>
      </c>
      <c r="G375" t="s">
        <v>2987</v>
      </c>
      <c r="H375" s="4">
        <v>8999</v>
      </c>
      <c r="I375" s="5">
        <v>11999</v>
      </c>
      <c r="J375" s="6">
        <v>0.25</v>
      </c>
      <c r="K375">
        <v>4</v>
      </c>
      <c r="L375" s="1">
        <v>12796</v>
      </c>
      <c r="M375" s="7">
        <f t="shared" si="15"/>
        <v>153539204</v>
      </c>
      <c r="N375" s="7">
        <f t="shared" si="16"/>
        <v>51184</v>
      </c>
      <c r="O375" t="str">
        <f t="shared" si="17"/>
        <v>&gt;1000</v>
      </c>
    </row>
    <row r="376" spans="1:15">
      <c r="A376" t="s">
        <v>396</v>
      </c>
      <c r="B376" s="3" t="s">
        <v>1783</v>
      </c>
      <c r="C376" t="s">
        <v>2691</v>
      </c>
      <c r="D376" t="s">
        <v>2708</v>
      </c>
      <c r="E376" t="s">
        <v>2722</v>
      </c>
      <c r="F376" t="s">
        <v>2905</v>
      </c>
      <c r="G376" t="s">
        <v>2906</v>
      </c>
      <c r="H376" s="4">
        <v>139</v>
      </c>
      <c r="I376" s="5">
        <v>495</v>
      </c>
      <c r="J376" s="6">
        <v>0.72</v>
      </c>
      <c r="K376">
        <v>4.3</v>
      </c>
      <c r="L376" s="1">
        <v>14185</v>
      </c>
      <c r="M376" s="7">
        <f t="shared" si="15"/>
        <v>7021575</v>
      </c>
      <c r="N376" s="7">
        <f t="shared" si="16"/>
        <v>60995.5</v>
      </c>
      <c r="O376" t="str">
        <f t="shared" si="17"/>
        <v>200-500</v>
      </c>
    </row>
    <row r="377" spans="1:15">
      <c r="A377" t="s">
        <v>397</v>
      </c>
      <c r="B377" s="3" t="s">
        <v>1784</v>
      </c>
      <c r="C377" t="s">
        <v>2691</v>
      </c>
      <c r="D377" t="s">
        <v>2692</v>
      </c>
      <c r="E377" t="s">
        <v>2693</v>
      </c>
      <c r="F377" t="s">
        <v>2987</v>
      </c>
      <c r="G377" t="s">
        <v>2987</v>
      </c>
      <c r="H377" s="4">
        <v>3999</v>
      </c>
      <c r="I377" s="5">
        <v>16999</v>
      </c>
      <c r="J377" s="6">
        <v>0.76</v>
      </c>
      <c r="K377">
        <v>4.3</v>
      </c>
      <c r="L377" s="1">
        <v>17159</v>
      </c>
      <c r="M377" s="7">
        <f t="shared" si="15"/>
        <v>291685841</v>
      </c>
      <c r="N377" s="7">
        <f t="shared" si="16"/>
        <v>73783.7</v>
      </c>
      <c r="O377" t="str">
        <f t="shared" si="17"/>
        <v>&gt;1000</v>
      </c>
    </row>
    <row r="378" spans="1:15">
      <c r="A378" t="s">
        <v>398</v>
      </c>
      <c r="B378" s="3" t="s">
        <v>1785</v>
      </c>
      <c r="C378" t="s">
        <v>2691</v>
      </c>
      <c r="D378" t="s">
        <v>2692</v>
      </c>
      <c r="E378" t="s">
        <v>2693</v>
      </c>
      <c r="F378" t="s">
        <v>2987</v>
      </c>
      <c r="G378" t="s">
        <v>2987</v>
      </c>
      <c r="H378" s="4">
        <v>2998</v>
      </c>
      <c r="I378" s="5">
        <v>5999</v>
      </c>
      <c r="J378" s="6">
        <v>0.5</v>
      </c>
      <c r="K378">
        <v>4.0999999999999996</v>
      </c>
      <c r="L378" s="1">
        <v>5179</v>
      </c>
      <c r="M378" s="7">
        <f t="shared" si="15"/>
        <v>31068821</v>
      </c>
      <c r="N378" s="7">
        <f t="shared" si="16"/>
        <v>21233.899999999998</v>
      </c>
      <c r="O378" t="str">
        <f t="shared" si="17"/>
        <v>&gt;1000</v>
      </c>
    </row>
    <row r="379" spans="1:15">
      <c r="A379" t="s">
        <v>1</v>
      </c>
      <c r="B379" s="3" t="s">
        <v>1439</v>
      </c>
      <c r="C379" t="s">
        <v>2812</v>
      </c>
      <c r="D379" t="s">
        <v>2841</v>
      </c>
      <c r="E379" t="s">
        <v>2842</v>
      </c>
      <c r="F379" t="s">
        <v>2978</v>
      </c>
      <c r="G379" t="s">
        <v>2986</v>
      </c>
      <c r="H379" s="4">
        <v>199</v>
      </c>
      <c r="I379" s="5">
        <v>349</v>
      </c>
      <c r="J379" s="6">
        <v>0.43</v>
      </c>
      <c r="K379">
        <v>4</v>
      </c>
      <c r="L379" s="1">
        <v>43993</v>
      </c>
      <c r="M379" s="7">
        <f t="shared" si="15"/>
        <v>15353557</v>
      </c>
      <c r="N379" s="7">
        <f t="shared" si="16"/>
        <v>175972</v>
      </c>
      <c r="O379" t="str">
        <f t="shared" si="17"/>
        <v>200-500</v>
      </c>
    </row>
    <row r="380" spans="1:15">
      <c r="A380" t="s">
        <v>399</v>
      </c>
      <c r="B380" s="3" t="s">
        <v>1786</v>
      </c>
      <c r="C380" t="s">
        <v>2691</v>
      </c>
      <c r="D380" t="s">
        <v>2708</v>
      </c>
      <c r="E380" t="s">
        <v>2709</v>
      </c>
      <c r="F380" t="s">
        <v>2710</v>
      </c>
      <c r="G380" t="s">
        <v>2987</v>
      </c>
      <c r="H380" s="4">
        <v>15499</v>
      </c>
      <c r="I380" s="5">
        <v>18999</v>
      </c>
      <c r="J380" s="6">
        <v>0.18</v>
      </c>
      <c r="K380">
        <v>4.0999999999999996</v>
      </c>
      <c r="L380" s="1">
        <v>19252</v>
      </c>
      <c r="M380" s="7">
        <f t="shared" si="15"/>
        <v>365768748</v>
      </c>
      <c r="N380" s="7">
        <f t="shared" si="16"/>
        <v>78933.2</v>
      </c>
      <c r="O380" t="str">
        <f t="shared" si="17"/>
        <v>&gt;1000</v>
      </c>
    </row>
    <row r="381" spans="1:15">
      <c r="A381" t="s">
        <v>2</v>
      </c>
      <c r="B381" s="3" t="s">
        <v>1440</v>
      </c>
      <c r="C381" t="s">
        <v>2812</v>
      </c>
      <c r="D381" t="s">
        <v>2841</v>
      </c>
      <c r="E381" t="s">
        <v>2842</v>
      </c>
      <c r="F381" t="s">
        <v>2978</v>
      </c>
      <c r="G381" t="s">
        <v>2986</v>
      </c>
      <c r="H381" s="4">
        <v>199</v>
      </c>
      <c r="I381" s="5">
        <v>999</v>
      </c>
      <c r="J381" s="6">
        <v>0.8</v>
      </c>
      <c r="K381">
        <v>3.9</v>
      </c>
      <c r="L381" s="1">
        <v>7928</v>
      </c>
      <c r="M381" s="7">
        <f t="shared" si="15"/>
        <v>7920072</v>
      </c>
      <c r="N381" s="7">
        <f t="shared" si="16"/>
        <v>30919.200000000001</v>
      </c>
      <c r="O381" t="str">
        <f t="shared" si="17"/>
        <v>500-1000</v>
      </c>
    </row>
    <row r="382" spans="1:15">
      <c r="A382" t="s">
        <v>400</v>
      </c>
      <c r="B382" s="3" t="s">
        <v>1747</v>
      </c>
      <c r="C382" t="s">
        <v>2691</v>
      </c>
      <c r="D382" t="s">
        <v>2692</v>
      </c>
      <c r="E382" t="s">
        <v>2693</v>
      </c>
      <c r="F382" t="s">
        <v>2987</v>
      </c>
      <c r="G382" t="s">
        <v>2987</v>
      </c>
      <c r="H382" s="4">
        <v>1799</v>
      </c>
      <c r="I382" s="5">
        <v>19999</v>
      </c>
      <c r="J382" s="6">
        <v>0.91</v>
      </c>
      <c r="K382">
        <v>4.2</v>
      </c>
      <c r="L382" s="1">
        <v>13937</v>
      </c>
      <c r="M382" s="7">
        <f t="shared" si="15"/>
        <v>278726063</v>
      </c>
      <c r="N382" s="7">
        <f t="shared" si="16"/>
        <v>58535.4</v>
      </c>
      <c r="O382" t="str">
        <f t="shared" si="17"/>
        <v>&gt;1000</v>
      </c>
    </row>
    <row r="383" spans="1:15">
      <c r="A383" t="s">
        <v>401</v>
      </c>
      <c r="B383" s="3" t="s">
        <v>1787</v>
      </c>
      <c r="C383" t="s">
        <v>2691</v>
      </c>
      <c r="D383" t="s">
        <v>2708</v>
      </c>
      <c r="E383" t="s">
        <v>2709</v>
      </c>
      <c r="F383" t="s">
        <v>2710</v>
      </c>
      <c r="G383" t="s">
        <v>2987</v>
      </c>
      <c r="H383" s="4">
        <v>8999</v>
      </c>
      <c r="I383" s="5">
        <v>11999</v>
      </c>
      <c r="J383" s="6">
        <v>0.25</v>
      </c>
      <c r="K383">
        <v>4</v>
      </c>
      <c r="L383" s="1">
        <v>12796</v>
      </c>
      <c r="M383" s="7">
        <f t="shared" si="15"/>
        <v>153539204</v>
      </c>
      <c r="N383" s="7">
        <f t="shared" si="16"/>
        <v>51184</v>
      </c>
      <c r="O383" t="str">
        <f t="shared" si="17"/>
        <v>&gt;1000</v>
      </c>
    </row>
    <row r="384" spans="1:15">
      <c r="A384" t="s">
        <v>402</v>
      </c>
      <c r="B384" s="3" t="s">
        <v>1788</v>
      </c>
      <c r="C384" t="s">
        <v>2691</v>
      </c>
      <c r="D384" t="s">
        <v>2708</v>
      </c>
      <c r="E384" t="s">
        <v>2722</v>
      </c>
      <c r="F384" t="s">
        <v>2899</v>
      </c>
      <c r="G384" t="s">
        <v>2901</v>
      </c>
      <c r="H384" s="4">
        <v>873</v>
      </c>
      <c r="I384" s="5">
        <v>1699</v>
      </c>
      <c r="J384" s="6">
        <v>0.49</v>
      </c>
      <c r="K384">
        <v>4.4000000000000004</v>
      </c>
      <c r="L384" s="1">
        <v>1680</v>
      </c>
      <c r="M384" s="7">
        <f t="shared" si="15"/>
        <v>2854320</v>
      </c>
      <c r="N384" s="7">
        <f t="shared" si="16"/>
        <v>7392.0000000000009</v>
      </c>
      <c r="O384" t="str">
        <f t="shared" si="17"/>
        <v>&gt;1000</v>
      </c>
    </row>
    <row r="385" spans="1:15">
      <c r="A385" t="s">
        <v>403</v>
      </c>
      <c r="B385" s="3" t="s">
        <v>1789</v>
      </c>
      <c r="C385" t="s">
        <v>2691</v>
      </c>
      <c r="D385" t="s">
        <v>2708</v>
      </c>
      <c r="E385" t="s">
        <v>2709</v>
      </c>
      <c r="F385" t="s">
        <v>2710</v>
      </c>
      <c r="G385" t="s">
        <v>2987</v>
      </c>
      <c r="H385" s="4">
        <v>12999</v>
      </c>
      <c r="I385" s="5">
        <v>15999</v>
      </c>
      <c r="J385" s="6">
        <v>0.19</v>
      </c>
      <c r="K385">
        <v>4.2</v>
      </c>
      <c r="L385" s="1">
        <v>13246</v>
      </c>
      <c r="M385" s="7">
        <f t="shared" si="15"/>
        <v>211922754</v>
      </c>
      <c r="N385" s="7">
        <f t="shared" si="16"/>
        <v>55633.200000000004</v>
      </c>
      <c r="O385" t="str">
        <f t="shared" si="17"/>
        <v>&gt;1000</v>
      </c>
    </row>
    <row r="386" spans="1:15">
      <c r="A386" t="s">
        <v>404</v>
      </c>
      <c r="B386" s="3" t="s">
        <v>1790</v>
      </c>
      <c r="C386" t="s">
        <v>2691</v>
      </c>
      <c r="D386" t="s">
        <v>2708</v>
      </c>
      <c r="E386" t="s">
        <v>2722</v>
      </c>
      <c r="F386" t="s">
        <v>2907</v>
      </c>
      <c r="G386" t="s">
        <v>2908</v>
      </c>
      <c r="H386" s="4">
        <v>539</v>
      </c>
      <c r="I386" s="5">
        <v>1599</v>
      </c>
      <c r="J386" s="6">
        <v>0.66</v>
      </c>
      <c r="K386">
        <v>3.8</v>
      </c>
      <c r="L386" s="1">
        <v>14648</v>
      </c>
      <c r="M386" s="7">
        <f t="shared" si="15"/>
        <v>23422152</v>
      </c>
      <c r="N386" s="7">
        <f t="shared" si="16"/>
        <v>55662.399999999994</v>
      </c>
      <c r="O386" t="str">
        <f t="shared" si="17"/>
        <v>&gt;1000</v>
      </c>
    </row>
    <row r="387" spans="1:15">
      <c r="A387" t="s">
        <v>405</v>
      </c>
      <c r="B387" s="3" t="s">
        <v>1748</v>
      </c>
      <c r="C387" t="s">
        <v>2691</v>
      </c>
      <c r="D387" t="s">
        <v>2692</v>
      </c>
      <c r="E387" t="s">
        <v>2693</v>
      </c>
      <c r="F387" t="s">
        <v>2987</v>
      </c>
      <c r="G387" t="s">
        <v>2987</v>
      </c>
      <c r="H387" s="4">
        <v>1999</v>
      </c>
      <c r="I387" s="5">
        <v>9999</v>
      </c>
      <c r="J387" s="6">
        <v>0.8</v>
      </c>
      <c r="K387">
        <v>4.3</v>
      </c>
      <c r="L387" s="1">
        <v>27696</v>
      </c>
      <c r="M387" s="7">
        <f t="shared" ref="M387:M450" si="18">I387*L387</f>
        <v>276932304</v>
      </c>
      <c r="N387" s="7">
        <f t="shared" ref="N387:N450" si="19">K387*L387</f>
        <v>119092.79999999999</v>
      </c>
      <c r="O387" t="str">
        <f t="shared" ref="O387:O450" si="20">_xlfn.IFS(I387&lt;200, "100-200", I387&lt;500, "200-500", I387&lt;1000, "500-1000", I387&gt;=1000, "&gt;1000")</f>
        <v>&gt;1000</v>
      </c>
    </row>
    <row r="388" spans="1:15">
      <c r="A388" t="s">
        <v>406</v>
      </c>
      <c r="B388" s="3" t="s">
        <v>1791</v>
      </c>
      <c r="C388" t="s">
        <v>2691</v>
      </c>
      <c r="D388" t="s">
        <v>2708</v>
      </c>
      <c r="E388" t="s">
        <v>2709</v>
      </c>
      <c r="F388" t="s">
        <v>2710</v>
      </c>
      <c r="G388" t="s">
        <v>2987</v>
      </c>
      <c r="H388" s="4">
        <v>15490</v>
      </c>
      <c r="I388" s="5">
        <v>20990</v>
      </c>
      <c r="J388" s="6">
        <v>0.26</v>
      </c>
      <c r="K388">
        <v>4.2</v>
      </c>
      <c r="L388" s="1">
        <v>32916</v>
      </c>
      <c r="M388" s="7">
        <f t="shared" si="18"/>
        <v>690906840</v>
      </c>
      <c r="N388" s="7">
        <f t="shared" si="19"/>
        <v>138247.20000000001</v>
      </c>
      <c r="O388" t="str">
        <f t="shared" si="20"/>
        <v>&gt;1000</v>
      </c>
    </row>
    <row r="389" spans="1:15">
      <c r="A389" t="s">
        <v>407</v>
      </c>
      <c r="B389" s="3" t="s">
        <v>1792</v>
      </c>
      <c r="C389" t="s">
        <v>2691</v>
      </c>
      <c r="D389" t="s">
        <v>2708</v>
      </c>
      <c r="E389" t="s">
        <v>2709</v>
      </c>
      <c r="F389" t="s">
        <v>2710</v>
      </c>
      <c r="G389" t="s">
        <v>2987</v>
      </c>
      <c r="H389" s="4">
        <v>19999</v>
      </c>
      <c r="I389" s="5">
        <v>24999</v>
      </c>
      <c r="J389" s="6">
        <v>0.2</v>
      </c>
      <c r="K389">
        <v>3.9</v>
      </c>
      <c r="L389" s="1">
        <v>25824</v>
      </c>
      <c r="M389" s="7">
        <f t="shared" si="18"/>
        <v>645574176</v>
      </c>
      <c r="N389" s="7">
        <f t="shared" si="19"/>
        <v>100713.59999999999</v>
      </c>
      <c r="O389" t="str">
        <f t="shared" si="20"/>
        <v>&gt;1000</v>
      </c>
    </row>
    <row r="390" spans="1:15">
      <c r="A390" t="s">
        <v>408</v>
      </c>
      <c r="B390" s="3" t="s">
        <v>1793</v>
      </c>
      <c r="C390" t="s">
        <v>2691</v>
      </c>
      <c r="D390" t="s">
        <v>2708</v>
      </c>
      <c r="E390" t="s">
        <v>2722</v>
      </c>
      <c r="F390" t="s">
        <v>2899</v>
      </c>
      <c r="G390" t="s">
        <v>2904</v>
      </c>
      <c r="H390" s="4">
        <v>1075</v>
      </c>
      <c r="I390" s="5">
        <v>1699</v>
      </c>
      <c r="J390" s="6">
        <v>0.37</v>
      </c>
      <c r="K390">
        <v>4.4000000000000004</v>
      </c>
      <c r="L390" s="1">
        <v>7462</v>
      </c>
      <c r="M390" s="7">
        <f t="shared" si="18"/>
        <v>12677938</v>
      </c>
      <c r="N390" s="7">
        <f t="shared" si="19"/>
        <v>32832.800000000003</v>
      </c>
      <c r="O390" t="str">
        <f t="shared" si="20"/>
        <v>&gt;1000</v>
      </c>
    </row>
    <row r="391" spans="1:15">
      <c r="A391" t="s">
        <v>409</v>
      </c>
      <c r="B391" s="3" t="s">
        <v>1794</v>
      </c>
      <c r="C391" t="s">
        <v>2691</v>
      </c>
      <c r="D391" t="s">
        <v>2697</v>
      </c>
      <c r="E391" t="s">
        <v>2720</v>
      </c>
      <c r="F391" t="s">
        <v>2721</v>
      </c>
      <c r="G391" t="s">
        <v>2987</v>
      </c>
      <c r="H391" s="4">
        <v>399</v>
      </c>
      <c r="I391" s="5">
        <v>699</v>
      </c>
      <c r="J391" s="6">
        <v>0.43</v>
      </c>
      <c r="K391">
        <v>4</v>
      </c>
      <c r="L391" s="1">
        <v>37817</v>
      </c>
      <c r="M391" s="7">
        <f t="shared" si="18"/>
        <v>26434083</v>
      </c>
      <c r="N391" s="7">
        <f t="shared" si="19"/>
        <v>151268</v>
      </c>
      <c r="O391" t="str">
        <f t="shared" si="20"/>
        <v>500-1000</v>
      </c>
    </row>
    <row r="392" spans="1:15">
      <c r="A392" t="s">
        <v>410</v>
      </c>
      <c r="B392" s="3" t="s">
        <v>1795</v>
      </c>
      <c r="C392" t="s">
        <v>2691</v>
      </c>
      <c r="D392" t="s">
        <v>2692</v>
      </c>
      <c r="E392" t="s">
        <v>2693</v>
      </c>
      <c r="F392" t="s">
        <v>2987</v>
      </c>
      <c r="G392" t="s">
        <v>2987</v>
      </c>
      <c r="H392" s="4">
        <v>1999</v>
      </c>
      <c r="I392" s="5">
        <v>3990</v>
      </c>
      <c r="J392" s="6">
        <v>0.5</v>
      </c>
      <c r="K392">
        <v>4</v>
      </c>
      <c r="L392" s="1">
        <v>30254</v>
      </c>
      <c r="M392" s="7">
        <f t="shared" si="18"/>
        <v>120713460</v>
      </c>
      <c r="N392" s="7">
        <f t="shared" si="19"/>
        <v>121016</v>
      </c>
      <c r="O392" t="str">
        <f t="shared" si="20"/>
        <v>&gt;1000</v>
      </c>
    </row>
    <row r="393" spans="1:15">
      <c r="A393" t="s">
        <v>411</v>
      </c>
      <c r="B393" s="3" t="s">
        <v>1796</v>
      </c>
      <c r="C393" t="s">
        <v>2691</v>
      </c>
      <c r="D393" t="s">
        <v>2692</v>
      </c>
      <c r="E393" t="s">
        <v>2693</v>
      </c>
      <c r="F393" t="s">
        <v>2987</v>
      </c>
      <c r="G393" t="s">
        <v>2987</v>
      </c>
      <c r="H393" s="4">
        <v>1999</v>
      </c>
      <c r="I393" s="5">
        <v>7990</v>
      </c>
      <c r="J393" s="6">
        <v>0.75</v>
      </c>
      <c r="K393">
        <v>3.8</v>
      </c>
      <c r="L393" s="1">
        <v>17831</v>
      </c>
      <c r="M393" s="7">
        <f t="shared" si="18"/>
        <v>142469690</v>
      </c>
      <c r="N393" s="7">
        <f t="shared" si="19"/>
        <v>67757.8</v>
      </c>
      <c r="O393" t="str">
        <f t="shared" si="20"/>
        <v>&gt;1000</v>
      </c>
    </row>
    <row r="394" spans="1:15">
      <c r="A394" t="s">
        <v>3</v>
      </c>
      <c r="B394" s="3" t="s">
        <v>1441</v>
      </c>
      <c r="C394" t="s">
        <v>2812</v>
      </c>
      <c r="D394" t="s">
        <v>2841</v>
      </c>
      <c r="E394" t="s">
        <v>2842</v>
      </c>
      <c r="F394" t="s">
        <v>2978</v>
      </c>
      <c r="G394" t="s">
        <v>2986</v>
      </c>
      <c r="H394" s="4">
        <v>329</v>
      </c>
      <c r="I394" s="5">
        <v>699</v>
      </c>
      <c r="J394" s="6">
        <v>0.53</v>
      </c>
      <c r="K394">
        <v>4.2</v>
      </c>
      <c r="L394" s="1">
        <v>94364</v>
      </c>
      <c r="M394" s="7">
        <f t="shared" si="18"/>
        <v>65960436</v>
      </c>
      <c r="N394" s="7">
        <f t="shared" si="19"/>
        <v>396328.8</v>
      </c>
      <c r="O394" t="str">
        <f t="shared" si="20"/>
        <v>500-1000</v>
      </c>
    </row>
    <row r="395" spans="1:15">
      <c r="A395" t="s">
        <v>4</v>
      </c>
      <c r="B395" s="3" t="s">
        <v>1442</v>
      </c>
      <c r="C395" t="s">
        <v>2812</v>
      </c>
      <c r="D395" t="s">
        <v>2841</v>
      </c>
      <c r="E395" t="s">
        <v>2842</v>
      </c>
      <c r="F395" t="s">
        <v>2978</v>
      </c>
      <c r="G395" t="s">
        <v>2986</v>
      </c>
      <c r="H395" s="4">
        <v>154</v>
      </c>
      <c r="I395" s="5">
        <v>399</v>
      </c>
      <c r="J395" s="6">
        <v>0.61</v>
      </c>
      <c r="K395">
        <v>4.2</v>
      </c>
      <c r="L395" s="1">
        <v>16905</v>
      </c>
      <c r="M395" s="7">
        <f t="shared" si="18"/>
        <v>6745095</v>
      </c>
      <c r="N395" s="7">
        <f t="shared" si="19"/>
        <v>71001</v>
      </c>
      <c r="O395" t="str">
        <f t="shared" si="20"/>
        <v>200-500</v>
      </c>
    </row>
    <row r="396" spans="1:15">
      <c r="A396" t="s">
        <v>412</v>
      </c>
      <c r="B396" s="3" t="s">
        <v>1797</v>
      </c>
      <c r="C396" t="s">
        <v>2691</v>
      </c>
      <c r="D396" t="s">
        <v>2708</v>
      </c>
      <c r="E396" t="s">
        <v>2709</v>
      </c>
      <c r="F396" t="s">
        <v>2710</v>
      </c>
      <c r="G396" t="s">
        <v>2987</v>
      </c>
      <c r="H396" s="4">
        <v>28999</v>
      </c>
      <c r="I396" s="5">
        <v>34999</v>
      </c>
      <c r="J396" s="6">
        <v>0.17</v>
      </c>
      <c r="K396">
        <v>4.4000000000000004</v>
      </c>
      <c r="L396" s="1">
        <v>20311</v>
      </c>
      <c r="M396" s="7">
        <f t="shared" si="18"/>
        <v>710864689</v>
      </c>
      <c r="N396" s="7">
        <f t="shared" si="19"/>
        <v>89368.400000000009</v>
      </c>
      <c r="O396" t="str">
        <f t="shared" si="20"/>
        <v>&gt;1000</v>
      </c>
    </row>
    <row r="397" spans="1:15">
      <c r="A397" t="s">
        <v>413</v>
      </c>
      <c r="B397" s="3" t="s">
        <v>1798</v>
      </c>
      <c r="C397" t="s">
        <v>2691</v>
      </c>
      <c r="D397" t="s">
        <v>2692</v>
      </c>
      <c r="E397" t="s">
        <v>2693</v>
      </c>
      <c r="F397" t="s">
        <v>2987</v>
      </c>
      <c r="G397" t="s">
        <v>2987</v>
      </c>
      <c r="H397" s="4">
        <v>2299</v>
      </c>
      <c r="I397" s="5">
        <v>7990</v>
      </c>
      <c r="J397" s="6">
        <v>0.71</v>
      </c>
      <c r="K397">
        <v>4.2</v>
      </c>
      <c r="L397" s="1">
        <v>69622</v>
      </c>
      <c r="M397" s="7">
        <f t="shared" si="18"/>
        <v>556279780</v>
      </c>
      <c r="N397" s="7">
        <f t="shared" si="19"/>
        <v>292412.40000000002</v>
      </c>
      <c r="O397" t="str">
        <f t="shared" si="20"/>
        <v>&gt;1000</v>
      </c>
    </row>
    <row r="398" spans="1:15">
      <c r="A398" t="s">
        <v>414</v>
      </c>
      <c r="B398" s="3" t="s">
        <v>1799</v>
      </c>
      <c r="C398" t="s">
        <v>2691</v>
      </c>
      <c r="D398" t="s">
        <v>2708</v>
      </c>
      <c r="E398" t="s">
        <v>2722</v>
      </c>
      <c r="F398" t="s">
        <v>2907</v>
      </c>
      <c r="G398" t="s">
        <v>2909</v>
      </c>
      <c r="H398" s="4">
        <v>399</v>
      </c>
      <c r="I398" s="5">
        <v>1999</v>
      </c>
      <c r="J398" s="6">
        <v>0.8</v>
      </c>
      <c r="K398">
        <v>4</v>
      </c>
      <c r="L398" s="1">
        <v>3382</v>
      </c>
      <c r="M398" s="7">
        <f t="shared" si="18"/>
        <v>6760618</v>
      </c>
      <c r="N398" s="7">
        <f t="shared" si="19"/>
        <v>13528</v>
      </c>
      <c r="O398" t="str">
        <f t="shared" si="20"/>
        <v>&gt;1000</v>
      </c>
    </row>
    <row r="399" spans="1:15">
      <c r="A399" t="s">
        <v>415</v>
      </c>
      <c r="B399" s="3" t="s">
        <v>1800</v>
      </c>
      <c r="C399" t="s">
        <v>2691</v>
      </c>
      <c r="D399" t="s">
        <v>2712</v>
      </c>
      <c r="E399" t="s">
        <v>2717</v>
      </c>
      <c r="F399" t="s">
        <v>2718</v>
      </c>
      <c r="G399" t="s">
        <v>2987</v>
      </c>
      <c r="H399" s="4">
        <v>1149</v>
      </c>
      <c r="I399" s="5">
        <v>3999</v>
      </c>
      <c r="J399" s="6">
        <v>0.71</v>
      </c>
      <c r="K399">
        <v>4.3</v>
      </c>
      <c r="L399" s="1">
        <v>140036</v>
      </c>
      <c r="M399" s="7">
        <f t="shared" si="18"/>
        <v>560003964</v>
      </c>
      <c r="N399" s="7">
        <f t="shared" si="19"/>
        <v>602154.79999999993</v>
      </c>
      <c r="O399" t="str">
        <f t="shared" si="20"/>
        <v>&gt;1000</v>
      </c>
    </row>
    <row r="400" spans="1:15">
      <c r="A400" t="s">
        <v>416</v>
      </c>
      <c r="B400" s="3" t="s">
        <v>1801</v>
      </c>
      <c r="C400" t="s">
        <v>2691</v>
      </c>
      <c r="D400" t="s">
        <v>2708</v>
      </c>
      <c r="E400" t="s">
        <v>2722</v>
      </c>
      <c r="F400" t="s">
        <v>2899</v>
      </c>
      <c r="G400" t="s">
        <v>2904</v>
      </c>
      <c r="H400" s="4">
        <v>529</v>
      </c>
      <c r="I400" s="5">
        <v>1499</v>
      </c>
      <c r="J400" s="6">
        <v>0.65</v>
      </c>
      <c r="K400">
        <v>4.0999999999999996</v>
      </c>
      <c r="L400" s="1">
        <v>8599</v>
      </c>
      <c r="M400" s="7">
        <f t="shared" si="18"/>
        <v>12889901</v>
      </c>
      <c r="N400" s="7">
        <f t="shared" si="19"/>
        <v>35255.899999999994</v>
      </c>
      <c r="O400" t="str">
        <f t="shared" si="20"/>
        <v>&gt;1000</v>
      </c>
    </row>
    <row r="401" spans="1:15">
      <c r="A401" t="s">
        <v>417</v>
      </c>
      <c r="B401" s="3" t="s">
        <v>1802</v>
      </c>
      <c r="C401" t="s">
        <v>2691</v>
      </c>
      <c r="D401" t="s">
        <v>2708</v>
      </c>
      <c r="E401" t="s">
        <v>2709</v>
      </c>
      <c r="F401" t="s">
        <v>2710</v>
      </c>
      <c r="G401" t="s">
        <v>2987</v>
      </c>
      <c r="H401" s="4">
        <v>13999</v>
      </c>
      <c r="I401" s="5">
        <v>19499</v>
      </c>
      <c r="J401" s="6">
        <v>0.28000000000000003</v>
      </c>
      <c r="K401">
        <v>4.0999999999999996</v>
      </c>
      <c r="L401" s="1">
        <v>18998</v>
      </c>
      <c r="M401" s="7">
        <f t="shared" si="18"/>
        <v>370442002</v>
      </c>
      <c r="N401" s="7">
        <f t="shared" si="19"/>
        <v>77891.799999999988</v>
      </c>
      <c r="O401" t="str">
        <f t="shared" si="20"/>
        <v>&gt;1000</v>
      </c>
    </row>
    <row r="402" spans="1:15">
      <c r="A402" t="s">
        <v>418</v>
      </c>
      <c r="B402" s="3" t="s">
        <v>1803</v>
      </c>
      <c r="C402" t="s">
        <v>2691</v>
      </c>
      <c r="D402" t="s">
        <v>2697</v>
      </c>
      <c r="E402" t="s">
        <v>2720</v>
      </c>
      <c r="F402" t="s">
        <v>2721</v>
      </c>
      <c r="G402" t="s">
        <v>2987</v>
      </c>
      <c r="H402" s="4">
        <v>379</v>
      </c>
      <c r="I402" s="5">
        <v>999</v>
      </c>
      <c r="J402" s="6">
        <v>0.62</v>
      </c>
      <c r="K402">
        <v>4.0999999999999996</v>
      </c>
      <c r="L402" s="1">
        <v>363713</v>
      </c>
      <c r="M402" s="7">
        <f t="shared" si="18"/>
        <v>363349287</v>
      </c>
      <c r="N402" s="7">
        <f t="shared" si="19"/>
        <v>1491223.2999999998</v>
      </c>
      <c r="O402" t="str">
        <f t="shared" si="20"/>
        <v>500-1000</v>
      </c>
    </row>
    <row r="403" spans="1:15">
      <c r="A403" t="s">
        <v>419</v>
      </c>
      <c r="B403" s="3" t="s">
        <v>1804</v>
      </c>
      <c r="C403" t="s">
        <v>2691</v>
      </c>
      <c r="D403" t="s">
        <v>2708</v>
      </c>
      <c r="E403" t="s">
        <v>2709</v>
      </c>
      <c r="F403" t="s">
        <v>2710</v>
      </c>
      <c r="G403" t="s">
        <v>2987</v>
      </c>
      <c r="H403" s="4">
        <v>13999</v>
      </c>
      <c r="I403" s="5">
        <v>19999</v>
      </c>
      <c r="J403" s="6">
        <v>0.3</v>
      </c>
      <c r="K403">
        <v>4.0999999999999996</v>
      </c>
      <c r="L403" s="1">
        <v>19252</v>
      </c>
      <c r="M403" s="7">
        <f t="shared" si="18"/>
        <v>385020748</v>
      </c>
      <c r="N403" s="7">
        <f t="shared" si="19"/>
        <v>78933.2</v>
      </c>
      <c r="O403" t="str">
        <f t="shared" si="20"/>
        <v>&gt;1000</v>
      </c>
    </row>
    <row r="404" spans="1:15">
      <c r="A404" t="s">
        <v>420</v>
      </c>
      <c r="B404" s="3" t="s">
        <v>1805</v>
      </c>
      <c r="C404" t="s">
        <v>2691</v>
      </c>
      <c r="D404" t="s">
        <v>2692</v>
      </c>
      <c r="E404" t="s">
        <v>2693</v>
      </c>
      <c r="F404" t="s">
        <v>2987</v>
      </c>
      <c r="G404" t="s">
        <v>2987</v>
      </c>
      <c r="H404" s="4">
        <v>3999</v>
      </c>
      <c r="I404" s="5">
        <v>9999</v>
      </c>
      <c r="J404" s="6">
        <v>0.6</v>
      </c>
      <c r="K404">
        <v>4.4000000000000004</v>
      </c>
      <c r="L404" s="1">
        <v>73</v>
      </c>
      <c r="M404" s="7">
        <f t="shared" si="18"/>
        <v>729927</v>
      </c>
      <c r="N404" s="7">
        <f t="shared" si="19"/>
        <v>321.20000000000005</v>
      </c>
      <c r="O404" t="str">
        <f t="shared" si="20"/>
        <v>&gt;1000</v>
      </c>
    </row>
    <row r="405" spans="1:15">
      <c r="A405" t="s">
        <v>5</v>
      </c>
      <c r="B405" s="3" t="s">
        <v>1443</v>
      </c>
      <c r="C405" t="s">
        <v>2812</v>
      </c>
      <c r="D405" t="s">
        <v>2841</v>
      </c>
      <c r="E405" t="s">
        <v>2842</v>
      </c>
      <c r="F405" t="s">
        <v>2978</v>
      </c>
      <c r="G405" t="s">
        <v>2986</v>
      </c>
      <c r="H405" s="4">
        <v>149</v>
      </c>
      <c r="I405" s="5">
        <v>1000</v>
      </c>
      <c r="J405" s="6">
        <v>0.85</v>
      </c>
      <c r="K405">
        <v>3.9</v>
      </c>
      <c r="L405" s="1">
        <v>24870</v>
      </c>
      <c r="M405" s="7">
        <f t="shared" si="18"/>
        <v>24870000</v>
      </c>
      <c r="N405" s="7">
        <f t="shared" si="19"/>
        <v>96993</v>
      </c>
      <c r="O405" t="str">
        <f t="shared" si="20"/>
        <v>&gt;1000</v>
      </c>
    </row>
    <row r="406" spans="1:15">
      <c r="A406" t="s">
        <v>421</v>
      </c>
      <c r="B406" s="3" t="s">
        <v>1806</v>
      </c>
      <c r="C406" t="s">
        <v>2691</v>
      </c>
      <c r="D406" t="s">
        <v>2708</v>
      </c>
      <c r="E406" t="s">
        <v>2722</v>
      </c>
      <c r="F406" t="s">
        <v>2723</v>
      </c>
      <c r="G406" t="s">
        <v>2987</v>
      </c>
      <c r="H406" s="4">
        <v>99</v>
      </c>
      <c r="I406" s="5">
        <v>499</v>
      </c>
      <c r="J406" s="6">
        <v>0.8</v>
      </c>
      <c r="K406">
        <v>4.3</v>
      </c>
      <c r="L406" s="1">
        <v>42641</v>
      </c>
      <c r="M406" s="7">
        <f t="shared" si="18"/>
        <v>21277859</v>
      </c>
      <c r="N406" s="7">
        <f t="shared" si="19"/>
        <v>183356.3</v>
      </c>
      <c r="O406" t="str">
        <f t="shared" si="20"/>
        <v>200-500</v>
      </c>
    </row>
    <row r="407" spans="1:15">
      <c r="A407" t="s">
        <v>422</v>
      </c>
      <c r="B407" s="3" t="s">
        <v>1807</v>
      </c>
      <c r="C407" t="s">
        <v>2691</v>
      </c>
      <c r="D407" t="s">
        <v>2697</v>
      </c>
      <c r="E407" t="s">
        <v>2720</v>
      </c>
      <c r="F407" t="s">
        <v>2721</v>
      </c>
      <c r="G407" t="s">
        <v>2987</v>
      </c>
      <c r="H407" s="4">
        <v>4790</v>
      </c>
      <c r="I407" s="5">
        <v>15990</v>
      </c>
      <c r="J407" s="6">
        <v>0.7</v>
      </c>
      <c r="K407">
        <v>4</v>
      </c>
      <c r="L407" s="1">
        <v>4390</v>
      </c>
      <c r="M407" s="7">
        <f t="shared" si="18"/>
        <v>70196100</v>
      </c>
      <c r="N407" s="7">
        <f t="shared" si="19"/>
        <v>17560</v>
      </c>
      <c r="O407" t="str">
        <f t="shared" si="20"/>
        <v>&gt;1000</v>
      </c>
    </row>
    <row r="408" spans="1:15">
      <c r="A408" t="s">
        <v>423</v>
      </c>
      <c r="B408" s="3" t="s">
        <v>1808</v>
      </c>
      <c r="C408" t="s">
        <v>2691</v>
      </c>
      <c r="D408" t="s">
        <v>2708</v>
      </c>
      <c r="E408" t="s">
        <v>2709</v>
      </c>
      <c r="F408" t="s">
        <v>2710</v>
      </c>
      <c r="G408" t="s">
        <v>2987</v>
      </c>
      <c r="H408" s="4">
        <v>33999</v>
      </c>
      <c r="I408" s="5">
        <v>33999</v>
      </c>
      <c r="J408" s="6">
        <v>0</v>
      </c>
      <c r="K408">
        <v>4.3</v>
      </c>
      <c r="L408" s="1">
        <v>17415</v>
      </c>
      <c r="M408" s="7">
        <f t="shared" si="18"/>
        <v>592092585</v>
      </c>
      <c r="N408" s="7">
        <f t="shared" si="19"/>
        <v>74884.5</v>
      </c>
      <c r="O408" t="str">
        <f t="shared" si="20"/>
        <v>&gt;1000</v>
      </c>
    </row>
    <row r="409" spans="1:15">
      <c r="A409" t="s">
        <v>424</v>
      </c>
      <c r="B409" s="3" t="s">
        <v>1809</v>
      </c>
      <c r="C409" t="s">
        <v>2812</v>
      </c>
      <c r="D409" t="s">
        <v>2841</v>
      </c>
      <c r="E409" t="s">
        <v>2842</v>
      </c>
      <c r="F409" t="s">
        <v>2843</v>
      </c>
      <c r="G409" t="s">
        <v>2987</v>
      </c>
      <c r="H409" s="4">
        <v>99</v>
      </c>
      <c r="I409" s="5">
        <v>999</v>
      </c>
      <c r="J409" s="6">
        <v>0.9</v>
      </c>
      <c r="K409">
        <v>4</v>
      </c>
      <c r="L409" s="1">
        <v>1396</v>
      </c>
      <c r="M409" s="7">
        <f t="shared" si="18"/>
        <v>1394604</v>
      </c>
      <c r="N409" s="7">
        <f t="shared" si="19"/>
        <v>5584</v>
      </c>
      <c r="O409" t="str">
        <f t="shared" si="20"/>
        <v>500-1000</v>
      </c>
    </row>
    <row r="410" spans="1:15">
      <c r="A410" t="s">
        <v>425</v>
      </c>
      <c r="B410" s="3" t="s">
        <v>1810</v>
      </c>
      <c r="C410" t="s">
        <v>2691</v>
      </c>
      <c r="D410" t="s">
        <v>2697</v>
      </c>
      <c r="E410" t="s">
        <v>2720</v>
      </c>
      <c r="F410" t="s">
        <v>2721</v>
      </c>
      <c r="G410" t="s">
        <v>2987</v>
      </c>
      <c r="H410" s="4">
        <v>299</v>
      </c>
      <c r="I410" s="5">
        <v>1900</v>
      </c>
      <c r="J410" s="6">
        <v>0.84</v>
      </c>
      <c r="K410">
        <v>3.6</v>
      </c>
      <c r="L410" s="1">
        <v>18202</v>
      </c>
      <c r="M410" s="7">
        <f t="shared" si="18"/>
        <v>34583800</v>
      </c>
      <c r="N410" s="7">
        <f t="shared" si="19"/>
        <v>65527.200000000004</v>
      </c>
      <c r="O410" t="str">
        <f t="shared" si="20"/>
        <v>&gt;1000</v>
      </c>
    </row>
    <row r="411" spans="1:15">
      <c r="A411" t="s">
        <v>426</v>
      </c>
      <c r="B411" s="3" t="s">
        <v>1811</v>
      </c>
      <c r="C411" t="s">
        <v>2691</v>
      </c>
      <c r="D411" t="s">
        <v>2708</v>
      </c>
      <c r="E411" t="s">
        <v>2709</v>
      </c>
      <c r="F411" t="s">
        <v>2710</v>
      </c>
      <c r="G411" t="s">
        <v>2987</v>
      </c>
      <c r="H411" s="4">
        <v>10999</v>
      </c>
      <c r="I411" s="5">
        <v>14999</v>
      </c>
      <c r="J411" s="6">
        <v>0.27</v>
      </c>
      <c r="K411">
        <v>4.0999999999999996</v>
      </c>
      <c r="L411" s="1">
        <v>18998</v>
      </c>
      <c r="M411" s="7">
        <f t="shared" si="18"/>
        <v>284951002</v>
      </c>
      <c r="N411" s="7">
        <f t="shared" si="19"/>
        <v>77891.799999999988</v>
      </c>
      <c r="O411" t="str">
        <f t="shared" si="20"/>
        <v>&gt;1000</v>
      </c>
    </row>
    <row r="412" spans="1:15">
      <c r="A412" t="s">
        <v>427</v>
      </c>
      <c r="B412" s="3" t="s">
        <v>1812</v>
      </c>
      <c r="C412" t="s">
        <v>2691</v>
      </c>
      <c r="D412" t="s">
        <v>2708</v>
      </c>
      <c r="E412" t="s">
        <v>2709</v>
      </c>
      <c r="F412" t="s">
        <v>2710</v>
      </c>
      <c r="G412" t="s">
        <v>2987</v>
      </c>
      <c r="H412" s="4">
        <v>34999</v>
      </c>
      <c r="I412" s="5">
        <v>38999</v>
      </c>
      <c r="J412" s="6">
        <v>0.1</v>
      </c>
      <c r="K412">
        <v>4.2</v>
      </c>
      <c r="L412" s="1">
        <v>11029</v>
      </c>
      <c r="M412" s="7">
        <f t="shared" si="18"/>
        <v>430119971</v>
      </c>
      <c r="N412" s="7">
        <f t="shared" si="19"/>
        <v>46321.8</v>
      </c>
      <c r="O412" t="str">
        <f t="shared" si="20"/>
        <v>&gt;1000</v>
      </c>
    </row>
    <row r="413" spans="1:15">
      <c r="A413" t="s">
        <v>428</v>
      </c>
      <c r="B413" s="3" t="s">
        <v>1778</v>
      </c>
      <c r="C413" t="s">
        <v>2691</v>
      </c>
      <c r="D413" t="s">
        <v>2708</v>
      </c>
      <c r="E413" t="s">
        <v>2709</v>
      </c>
      <c r="F413" t="s">
        <v>2710</v>
      </c>
      <c r="G413" t="s">
        <v>2987</v>
      </c>
      <c r="H413" s="4">
        <v>16999</v>
      </c>
      <c r="I413" s="5">
        <v>24999</v>
      </c>
      <c r="J413" s="6">
        <v>0.32</v>
      </c>
      <c r="K413">
        <v>4.0999999999999996</v>
      </c>
      <c r="L413" s="1">
        <v>22318</v>
      </c>
      <c r="M413" s="7">
        <f t="shared" si="18"/>
        <v>557927682</v>
      </c>
      <c r="N413" s="7">
        <f t="shared" si="19"/>
        <v>91503.799999999988</v>
      </c>
      <c r="O413" t="str">
        <f t="shared" si="20"/>
        <v>&gt;1000</v>
      </c>
    </row>
    <row r="414" spans="1:15">
      <c r="A414" t="s">
        <v>429</v>
      </c>
      <c r="B414" s="3" t="s">
        <v>430</v>
      </c>
      <c r="C414" t="s">
        <v>2691</v>
      </c>
      <c r="D414" t="s">
        <v>2708</v>
      </c>
      <c r="E414" t="s">
        <v>2722</v>
      </c>
      <c r="F414" t="s">
        <v>2723</v>
      </c>
      <c r="G414" t="s">
        <v>2987</v>
      </c>
      <c r="H414" s="4">
        <v>199</v>
      </c>
      <c r="I414" s="5">
        <v>499</v>
      </c>
      <c r="J414" s="6">
        <v>0.6</v>
      </c>
      <c r="K414">
        <v>4.0999999999999996</v>
      </c>
      <c r="L414" s="1">
        <v>1786</v>
      </c>
      <c r="M414" s="7">
        <f t="shared" si="18"/>
        <v>891214</v>
      </c>
      <c r="N414" s="7">
        <f t="shared" si="19"/>
        <v>7322.5999999999995</v>
      </c>
      <c r="O414" t="str">
        <f t="shared" si="20"/>
        <v>200-500</v>
      </c>
    </row>
    <row r="415" spans="1:15">
      <c r="A415" t="s">
        <v>431</v>
      </c>
      <c r="B415" s="3" t="s">
        <v>1813</v>
      </c>
      <c r="C415" t="s">
        <v>2691</v>
      </c>
      <c r="D415" t="s">
        <v>2708</v>
      </c>
      <c r="E415" t="s">
        <v>2722</v>
      </c>
      <c r="F415" t="s">
        <v>2899</v>
      </c>
      <c r="G415" t="s">
        <v>2900</v>
      </c>
      <c r="H415" s="4">
        <v>999</v>
      </c>
      <c r="I415" s="5">
        <v>1599</v>
      </c>
      <c r="J415" s="6">
        <v>0.38</v>
      </c>
      <c r="K415">
        <v>4</v>
      </c>
      <c r="L415" s="1">
        <v>7222</v>
      </c>
      <c r="M415" s="7">
        <f t="shared" si="18"/>
        <v>11547978</v>
      </c>
      <c r="N415" s="7">
        <f t="shared" si="19"/>
        <v>28888</v>
      </c>
      <c r="O415" t="str">
        <f t="shared" si="20"/>
        <v>&gt;1000</v>
      </c>
    </row>
    <row r="416" spans="1:15">
      <c r="A416" t="s">
        <v>432</v>
      </c>
      <c r="B416" s="3" t="s">
        <v>1814</v>
      </c>
      <c r="C416" t="s">
        <v>2691</v>
      </c>
      <c r="D416" t="s">
        <v>2708</v>
      </c>
      <c r="E416" t="s">
        <v>2709</v>
      </c>
      <c r="F416" t="s">
        <v>2719</v>
      </c>
      <c r="G416" t="s">
        <v>2987</v>
      </c>
      <c r="H416" s="4">
        <v>1299</v>
      </c>
      <c r="I416" s="5">
        <v>1599</v>
      </c>
      <c r="J416" s="6">
        <v>0.19</v>
      </c>
      <c r="K416">
        <v>4</v>
      </c>
      <c r="L416" s="1">
        <v>128311</v>
      </c>
      <c r="M416" s="7">
        <f t="shared" si="18"/>
        <v>205169289</v>
      </c>
      <c r="N416" s="7">
        <f t="shared" si="19"/>
        <v>513244</v>
      </c>
      <c r="O416" t="str">
        <f t="shared" si="20"/>
        <v>&gt;1000</v>
      </c>
    </row>
    <row r="417" spans="1:15">
      <c r="A417" t="s">
        <v>433</v>
      </c>
      <c r="B417" s="3" t="s">
        <v>1815</v>
      </c>
      <c r="C417" t="s">
        <v>2691</v>
      </c>
      <c r="D417" t="s">
        <v>2697</v>
      </c>
      <c r="E417" t="s">
        <v>2720</v>
      </c>
      <c r="F417" t="s">
        <v>2721</v>
      </c>
      <c r="G417" t="s">
        <v>2987</v>
      </c>
      <c r="H417" s="4">
        <v>599</v>
      </c>
      <c r="I417" s="5">
        <v>1800</v>
      </c>
      <c r="J417" s="6">
        <v>0.67</v>
      </c>
      <c r="K417">
        <v>3.5</v>
      </c>
      <c r="L417" s="1">
        <v>83996</v>
      </c>
      <c r="M417" s="7">
        <f t="shared" si="18"/>
        <v>151192800</v>
      </c>
      <c r="N417" s="7">
        <f t="shared" si="19"/>
        <v>293986</v>
      </c>
      <c r="O417" t="str">
        <f t="shared" si="20"/>
        <v>&gt;1000</v>
      </c>
    </row>
    <row r="418" spans="1:15">
      <c r="A418" t="s">
        <v>434</v>
      </c>
      <c r="B418" s="3" t="s">
        <v>1816</v>
      </c>
      <c r="C418" t="s">
        <v>2691</v>
      </c>
      <c r="D418" t="s">
        <v>2712</v>
      </c>
      <c r="E418" t="s">
        <v>2717</v>
      </c>
      <c r="F418" t="s">
        <v>2718</v>
      </c>
      <c r="G418" t="s">
        <v>2987</v>
      </c>
      <c r="H418" s="4">
        <v>599</v>
      </c>
      <c r="I418" s="5">
        <v>1899</v>
      </c>
      <c r="J418" s="6">
        <v>0.68</v>
      </c>
      <c r="K418">
        <v>4.3</v>
      </c>
      <c r="L418" s="1">
        <v>140036</v>
      </c>
      <c r="M418" s="7">
        <f t="shared" si="18"/>
        <v>265928364</v>
      </c>
      <c r="N418" s="7">
        <f t="shared" si="19"/>
        <v>602154.79999999993</v>
      </c>
      <c r="O418" t="str">
        <f t="shared" si="20"/>
        <v>&gt;1000</v>
      </c>
    </row>
    <row r="419" spans="1:15">
      <c r="A419" t="s">
        <v>435</v>
      </c>
      <c r="B419" s="3" t="s">
        <v>1817</v>
      </c>
      <c r="C419" t="s">
        <v>2691</v>
      </c>
      <c r="D419" t="s">
        <v>2708</v>
      </c>
      <c r="E419" t="s">
        <v>2722</v>
      </c>
      <c r="F419" t="s">
        <v>2899</v>
      </c>
      <c r="G419" t="s">
        <v>2900</v>
      </c>
      <c r="H419" s="4">
        <v>1799</v>
      </c>
      <c r="I419" s="5">
        <v>2499</v>
      </c>
      <c r="J419" s="6">
        <v>0.28000000000000003</v>
      </c>
      <c r="K419">
        <v>4.0999999999999996</v>
      </c>
      <c r="L419" s="1">
        <v>18678</v>
      </c>
      <c r="M419" s="7">
        <f t="shared" si="18"/>
        <v>46676322</v>
      </c>
      <c r="N419" s="7">
        <f t="shared" si="19"/>
        <v>76579.799999999988</v>
      </c>
      <c r="O419" t="str">
        <f t="shared" si="20"/>
        <v>&gt;1000</v>
      </c>
    </row>
    <row r="420" spans="1:15">
      <c r="A420" t="s">
        <v>6</v>
      </c>
      <c r="B420" s="3" t="s">
        <v>1444</v>
      </c>
      <c r="C420" t="s">
        <v>2812</v>
      </c>
      <c r="D420" t="s">
        <v>2841</v>
      </c>
      <c r="E420" t="s">
        <v>2842</v>
      </c>
      <c r="F420" t="s">
        <v>2978</v>
      </c>
      <c r="G420" t="s">
        <v>2986</v>
      </c>
      <c r="H420" s="4">
        <v>176.63</v>
      </c>
      <c r="I420" s="5">
        <v>499</v>
      </c>
      <c r="J420" s="6">
        <v>0.65</v>
      </c>
      <c r="K420">
        <v>4.0999999999999996</v>
      </c>
      <c r="L420" s="1">
        <v>15189</v>
      </c>
      <c r="M420" s="7">
        <f t="shared" si="18"/>
        <v>7579311</v>
      </c>
      <c r="N420" s="7">
        <f t="shared" si="19"/>
        <v>62274.899999999994</v>
      </c>
      <c r="O420" t="str">
        <f t="shared" si="20"/>
        <v>200-500</v>
      </c>
    </row>
    <row r="421" spans="1:15">
      <c r="A421" t="s">
        <v>436</v>
      </c>
      <c r="B421" s="3" t="s">
        <v>1818</v>
      </c>
      <c r="C421" t="s">
        <v>2691</v>
      </c>
      <c r="D421" t="s">
        <v>2708</v>
      </c>
      <c r="E421" t="s">
        <v>2709</v>
      </c>
      <c r="F421" t="s">
        <v>2710</v>
      </c>
      <c r="G421" t="s">
        <v>2987</v>
      </c>
      <c r="H421" s="4">
        <v>10999</v>
      </c>
      <c r="I421" s="5">
        <v>14999</v>
      </c>
      <c r="J421" s="6">
        <v>0.27</v>
      </c>
      <c r="K421">
        <v>4.0999999999999996</v>
      </c>
      <c r="L421" s="1">
        <v>18998</v>
      </c>
      <c r="M421" s="7">
        <f t="shared" si="18"/>
        <v>284951002</v>
      </c>
      <c r="N421" s="7">
        <f t="shared" si="19"/>
        <v>77891.799999999988</v>
      </c>
      <c r="O421" t="str">
        <f t="shared" si="20"/>
        <v>&gt;1000</v>
      </c>
    </row>
    <row r="422" spans="1:15">
      <c r="A422" t="s">
        <v>437</v>
      </c>
      <c r="B422" s="3" t="s">
        <v>1819</v>
      </c>
      <c r="C422" t="s">
        <v>2691</v>
      </c>
      <c r="D422" t="s">
        <v>2692</v>
      </c>
      <c r="E422" t="s">
        <v>2693</v>
      </c>
      <c r="F422" t="s">
        <v>2987</v>
      </c>
      <c r="G422" t="s">
        <v>2987</v>
      </c>
      <c r="H422" s="4">
        <v>2999</v>
      </c>
      <c r="I422" s="5">
        <v>7990</v>
      </c>
      <c r="J422" s="6">
        <v>0.62</v>
      </c>
      <c r="K422">
        <v>4.0999999999999996</v>
      </c>
      <c r="L422" s="1">
        <v>48449</v>
      </c>
      <c r="M422" s="7">
        <f t="shared" si="18"/>
        <v>387107510</v>
      </c>
      <c r="N422" s="7">
        <f t="shared" si="19"/>
        <v>198640.9</v>
      </c>
      <c r="O422" t="str">
        <f t="shared" si="20"/>
        <v>&gt;1000</v>
      </c>
    </row>
    <row r="423" spans="1:15">
      <c r="A423" t="s">
        <v>438</v>
      </c>
      <c r="B423" s="3" t="s">
        <v>1820</v>
      </c>
      <c r="C423" t="s">
        <v>2691</v>
      </c>
      <c r="D423" t="s">
        <v>2692</v>
      </c>
      <c r="E423" t="s">
        <v>2693</v>
      </c>
      <c r="F423" t="s">
        <v>2987</v>
      </c>
      <c r="G423" t="s">
        <v>2987</v>
      </c>
      <c r="H423" s="4">
        <v>1999</v>
      </c>
      <c r="I423" s="5">
        <v>7990</v>
      </c>
      <c r="J423" s="6">
        <v>0.75</v>
      </c>
      <c r="K423">
        <v>3.8</v>
      </c>
      <c r="L423" s="1">
        <v>17831</v>
      </c>
      <c r="M423" s="7">
        <f t="shared" si="18"/>
        <v>142469690</v>
      </c>
      <c r="N423" s="7">
        <f t="shared" si="19"/>
        <v>67757.8</v>
      </c>
      <c r="O423" t="str">
        <f t="shared" si="20"/>
        <v>&gt;1000</v>
      </c>
    </row>
    <row r="424" spans="1:15">
      <c r="A424" t="s">
        <v>7</v>
      </c>
      <c r="B424" s="3" t="s">
        <v>1445</v>
      </c>
      <c r="C424" t="s">
        <v>2812</v>
      </c>
      <c r="D424" t="s">
        <v>2841</v>
      </c>
      <c r="E424" t="s">
        <v>2842</v>
      </c>
      <c r="F424" t="s">
        <v>2978</v>
      </c>
      <c r="G424" t="s">
        <v>2986</v>
      </c>
      <c r="H424" s="4">
        <v>229</v>
      </c>
      <c r="I424" s="5">
        <v>299</v>
      </c>
      <c r="J424" s="6">
        <v>0.23</v>
      </c>
      <c r="K424">
        <v>4.3</v>
      </c>
      <c r="L424" s="1">
        <v>30411</v>
      </c>
      <c r="M424" s="7">
        <f t="shared" si="18"/>
        <v>9092889</v>
      </c>
      <c r="N424" s="7">
        <f t="shared" si="19"/>
        <v>130767.29999999999</v>
      </c>
      <c r="O424" t="str">
        <f t="shared" si="20"/>
        <v>200-500</v>
      </c>
    </row>
    <row r="425" spans="1:15">
      <c r="A425" t="s">
        <v>9</v>
      </c>
      <c r="B425" s="3" t="s">
        <v>1447</v>
      </c>
      <c r="C425" t="s">
        <v>2812</v>
      </c>
      <c r="D425" t="s">
        <v>2841</v>
      </c>
      <c r="E425" t="s">
        <v>2842</v>
      </c>
      <c r="F425" t="s">
        <v>2978</v>
      </c>
      <c r="G425" t="s">
        <v>2986</v>
      </c>
      <c r="H425" s="4">
        <v>199</v>
      </c>
      <c r="I425" s="5">
        <v>299</v>
      </c>
      <c r="J425" s="6">
        <v>0.33</v>
      </c>
      <c r="K425">
        <v>4</v>
      </c>
      <c r="L425" s="1">
        <v>43994</v>
      </c>
      <c r="M425" s="7">
        <f t="shared" si="18"/>
        <v>13154206</v>
      </c>
      <c r="N425" s="7">
        <f t="shared" si="19"/>
        <v>175976</v>
      </c>
      <c r="O425" t="str">
        <f t="shared" si="20"/>
        <v>200-500</v>
      </c>
    </row>
    <row r="426" spans="1:15">
      <c r="A426" t="s">
        <v>439</v>
      </c>
      <c r="B426" s="3" t="s">
        <v>1821</v>
      </c>
      <c r="C426" t="s">
        <v>2691</v>
      </c>
      <c r="D426" t="s">
        <v>2708</v>
      </c>
      <c r="E426" t="s">
        <v>2722</v>
      </c>
      <c r="F426" t="s">
        <v>2899</v>
      </c>
      <c r="G426" t="s">
        <v>2904</v>
      </c>
      <c r="H426" s="4">
        <v>649</v>
      </c>
      <c r="I426" s="5">
        <v>999</v>
      </c>
      <c r="J426" s="6">
        <v>0.35</v>
      </c>
      <c r="K426">
        <v>4.2</v>
      </c>
      <c r="L426" s="1">
        <v>1315</v>
      </c>
      <c r="M426" s="7">
        <f t="shared" si="18"/>
        <v>1313685</v>
      </c>
      <c r="N426" s="7">
        <f t="shared" si="19"/>
        <v>5523</v>
      </c>
      <c r="O426" t="str">
        <f t="shared" si="20"/>
        <v>500-1000</v>
      </c>
    </row>
    <row r="427" spans="1:15">
      <c r="A427" t="s">
        <v>440</v>
      </c>
      <c r="B427" s="3" t="s">
        <v>1802</v>
      </c>
      <c r="C427" t="s">
        <v>2691</v>
      </c>
      <c r="D427" t="s">
        <v>2708</v>
      </c>
      <c r="E427" t="s">
        <v>2709</v>
      </c>
      <c r="F427" t="s">
        <v>2710</v>
      </c>
      <c r="G427" t="s">
        <v>2987</v>
      </c>
      <c r="H427" s="4">
        <v>13999</v>
      </c>
      <c r="I427" s="5">
        <v>19499</v>
      </c>
      <c r="J427" s="6">
        <v>0.28000000000000003</v>
      </c>
      <c r="K427">
        <v>4.0999999999999996</v>
      </c>
      <c r="L427" s="1">
        <v>18998</v>
      </c>
      <c r="M427" s="7">
        <f t="shared" si="18"/>
        <v>370442002</v>
      </c>
      <c r="N427" s="7">
        <f t="shared" si="19"/>
        <v>77891.799999999988</v>
      </c>
      <c r="O427" t="str">
        <f t="shared" si="20"/>
        <v>&gt;1000</v>
      </c>
    </row>
    <row r="428" spans="1:15">
      <c r="A428" t="s">
        <v>441</v>
      </c>
      <c r="B428" s="3" t="s">
        <v>1822</v>
      </c>
      <c r="C428" t="s">
        <v>2691</v>
      </c>
      <c r="D428" t="s">
        <v>2708</v>
      </c>
      <c r="E428" t="s">
        <v>2722</v>
      </c>
      <c r="F428" t="s">
        <v>2724</v>
      </c>
      <c r="G428" t="s">
        <v>2987</v>
      </c>
      <c r="H428" s="4">
        <v>119</v>
      </c>
      <c r="I428" s="5">
        <v>299</v>
      </c>
      <c r="J428" s="6">
        <v>0.6</v>
      </c>
      <c r="K428">
        <v>4.0999999999999996</v>
      </c>
      <c r="L428" s="1">
        <v>5999</v>
      </c>
      <c r="M428" s="7">
        <f t="shared" si="18"/>
        <v>1793701</v>
      </c>
      <c r="N428" s="7">
        <f t="shared" si="19"/>
        <v>24595.899999999998</v>
      </c>
      <c r="O428" t="str">
        <f t="shared" si="20"/>
        <v>200-500</v>
      </c>
    </row>
    <row r="429" spans="1:15">
      <c r="A429" t="s">
        <v>442</v>
      </c>
      <c r="B429" s="3" t="s">
        <v>1823</v>
      </c>
      <c r="C429" t="s">
        <v>2691</v>
      </c>
      <c r="D429" t="s">
        <v>2708</v>
      </c>
      <c r="E429" t="s">
        <v>2709</v>
      </c>
      <c r="F429" t="s">
        <v>2710</v>
      </c>
      <c r="G429" t="s">
        <v>2987</v>
      </c>
      <c r="H429" s="4">
        <v>12999</v>
      </c>
      <c r="I429" s="5">
        <v>17999</v>
      </c>
      <c r="J429" s="6">
        <v>0.28000000000000003</v>
      </c>
      <c r="K429">
        <v>4.0999999999999996</v>
      </c>
      <c r="L429" s="1">
        <v>50772</v>
      </c>
      <c r="M429" s="7">
        <f t="shared" si="18"/>
        <v>913845228</v>
      </c>
      <c r="N429" s="7">
        <f t="shared" si="19"/>
        <v>208165.19999999998</v>
      </c>
      <c r="O429" t="str">
        <f t="shared" si="20"/>
        <v>&gt;1000</v>
      </c>
    </row>
    <row r="430" spans="1:15">
      <c r="A430" t="s">
        <v>10</v>
      </c>
      <c r="B430" s="3" t="s">
        <v>1448</v>
      </c>
      <c r="C430" t="s">
        <v>2812</v>
      </c>
      <c r="D430" t="s">
        <v>2841</v>
      </c>
      <c r="E430" t="s">
        <v>2842</v>
      </c>
      <c r="F430" t="s">
        <v>2978</v>
      </c>
      <c r="G430" t="s">
        <v>2986</v>
      </c>
      <c r="H430" s="4">
        <v>154</v>
      </c>
      <c r="I430" s="5">
        <v>339</v>
      </c>
      <c r="J430" s="6">
        <v>0.55000000000000004</v>
      </c>
      <c r="K430">
        <v>4.3</v>
      </c>
      <c r="L430" s="1">
        <v>13391</v>
      </c>
      <c r="M430" s="7">
        <f t="shared" si="18"/>
        <v>4539549</v>
      </c>
      <c r="N430" s="7">
        <f t="shared" si="19"/>
        <v>57581.299999999996</v>
      </c>
      <c r="O430" t="str">
        <f t="shared" si="20"/>
        <v>200-500</v>
      </c>
    </row>
    <row r="431" spans="1:15">
      <c r="A431" t="s">
        <v>443</v>
      </c>
      <c r="B431" s="3" t="s">
        <v>1824</v>
      </c>
      <c r="C431" t="s">
        <v>2691</v>
      </c>
      <c r="D431" t="s">
        <v>2708</v>
      </c>
      <c r="E431" t="s">
        <v>2709</v>
      </c>
      <c r="F431" t="s">
        <v>2710</v>
      </c>
      <c r="G431" t="s">
        <v>2987</v>
      </c>
      <c r="H431" s="4">
        <v>20999</v>
      </c>
      <c r="I431" s="5">
        <v>26999</v>
      </c>
      <c r="J431" s="6">
        <v>0.22</v>
      </c>
      <c r="K431">
        <v>3.9</v>
      </c>
      <c r="L431" s="1">
        <v>25824</v>
      </c>
      <c r="M431" s="7">
        <f t="shared" si="18"/>
        <v>697222176</v>
      </c>
      <c r="N431" s="7">
        <f t="shared" si="19"/>
        <v>100713.59999999999</v>
      </c>
      <c r="O431" t="str">
        <f t="shared" si="20"/>
        <v>&gt;1000</v>
      </c>
    </row>
    <row r="432" spans="1:15">
      <c r="A432" t="s">
        <v>444</v>
      </c>
      <c r="B432" s="3" t="s">
        <v>1825</v>
      </c>
      <c r="C432" t="s">
        <v>2691</v>
      </c>
      <c r="D432" t="s">
        <v>2708</v>
      </c>
      <c r="E432" t="s">
        <v>2722</v>
      </c>
      <c r="F432" t="s">
        <v>2899</v>
      </c>
      <c r="G432" t="s">
        <v>2904</v>
      </c>
      <c r="H432" s="4">
        <v>249</v>
      </c>
      <c r="I432" s="5">
        <v>649</v>
      </c>
      <c r="J432" s="6">
        <v>0.62</v>
      </c>
      <c r="K432">
        <v>4</v>
      </c>
      <c r="L432" s="1">
        <v>14404</v>
      </c>
      <c r="M432" s="7">
        <f t="shared" si="18"/>
        <v>9348196</v>
      </c>
      <c r="N432" s="7">
        <f t="shared" si="19"/>
        <v>57616</v>
      </c>
      <c r="O432" t="str">
        <f t="shared" si="20"/>
        <v>500-1000</v>
      </c>
    </row>
    <row r="433" spans="1:15">
      <c r="A433" t="s">
        <v>445</v>
      </c>
      <c r="B433" s="3" t="s">
        <v>446</v>
      </c>
      <c r="C433" t="s">
        <v>2691</v>
      </c>
      <c r="D433" t="s">
        <v>2708</v>
      </c>
      <c r="E433" t="s">
        <v>2722</v>
      </c>
      <c r="F433" t="s">
        <v>2899</v>
      </c>
      <c r="G433" t="s">
        <v>2904</v>
      </c>
      <c r="H433" s="4">
        <v>99</v>
      </c>
      <c r="I433" s="5">
        <v>171</v>
      </c>
      <c r="J433" s="6">
        <v>0.42</v>
      </c>
      <c r="K433">
        <v>4.5</v>
      </c>
      <c r="L433" s="1">
        <v>11339</v>
      </c>
      <c r="M433" s="7">
        <f t="shared" si="18"/>
        <v>1938969</v>
      </c>
      <c r="N433" s="7">
        <f t="shared" si="19"/>
        <v>51025.5</v>
      </c>
      <c r="O433" t="str">
        <f t="shared" si="20"/>
        <v>100-200</v>
      </c>
    </row>
    <row r="434" spans="1:15">
      <c r="A434" t="s">
        <v>447</v>
      </c>
      <c r="B434" s="3" t="s">
        <v>1826</v>
      </c>
      <c r="C434" t="s">
        <v>2691</v>
      </c>
      <c r="D434" t="s">
        <v>2708</v>
      </c>
      <c r="E434" t="s">
        <v>2722</v>
      </c>
      <c r="F434" t="s">
        <v>2902</v>
      </c>
      <c r="G434" t="s">
        <v>2903</v>
      </c>
      <c r="H434" s="4">
        <v>489</v>
      </c>
      <c r="I434" s="5">
        <v>1999</v>
      </c>
      <c r="J434" s="6">
        <v>0.76</v>
      </c>
      <c r="K434">
        <v>4</v>
      </c>
      <c r="L434" s="1">
        <v>3626</v>
      </c>
      <c r="M434" s="7">
        <f t="shared" si="18"/>
        <v>7248374</v>
      </c>
      <c r="N434" s="7">
        <f t="shared" si="19"/>
        <v>14504</v>
      </c>
      <c r="O434" t="str">
        <f t="shared" si="20"/>
        <v>&gt;1000</v>
      </c>
    </row>
    <row r="435" spans="1:15">
      <c r="A435" t="s">
        <v>448</v>
      </c>
      <c r="B435" s="3" t="s">
        <v>1827</v>
      </c>
      <c r="C435" t="s">
        <v>2691</v>
      </c>
      <c r="D435" t="s">
        <v>2712</v>
      </c>
      <c r="E435" t="s">
        <v>2717</v>
      </c>
      <c r="F435" t="s">
        <v>2718</v>
      </c>
      <c r="G435" t="s">
        <v>2987</v>
      </c>
      <c r="H435" s="4">
        <v>369</v>
      </c>
      <c r="I435" s="5">
        <v>1600</v>
      </c>
      <c r="J435" s="6">
        <v>0.77</v>
      </c>
      <c r="K435">
        <v>4</v>
      </c>
      <c r="L435" s="1">
        <v>32625</v>
      </c>
      <c r="M435" s="7">
        <f t="shared" si="18"/>
        <v>52200000</v>
      </c>
      <c r="N435" s="7">
        <f t="shared" si="19"/>
        <v>130500</v>
      </c>
      <c r="O435" t="str">
        <f t="shared" si="20"/>
        <v>&gt;1000</v>
      </c>
    </row>
    <row r="436" spans="1:15">
      <c r="A436" t="s">
        <v>449</v>
      </c>
      <c r="B436" s="3" t="s">
        <v>1828</v>
      </c>
      <c r="C436" t="s">
        <v>2691</v>
      </c>
      <c r="D436" t="s">
        <v>2708</v>
      </c>
      <c r="E436" t="s">
        <v>2709</v>
      </c>
      <c r="F436" t="s">
        <v>2710</v>
      </c>
      <c r="G436" t="s">
        <v>2987</v>
      </c>
      <c r="H436" s="4">
        <v>15499</v>
      </c>
      <c r="I436" s="5">
        <v>20999</v>
      </c>
      <c r="J436" s="6">
        <v>0.26</v>
      </c>
      <c r="K436">
        <v>4.0999999999999996</v>
      </c>
      <c r="L436" s="1">
        <v>19252</v>
      </c>
      <c r="M436" s="7">
        <f t="shared" si="18"/>
        <v>404272748</v>
      </c>
      <c r="N436" s="7">
        <f t="shared" si="19"/>
        <v>78933.2</v>
      </c>
      <c r="O436" t="str">
        <f t="shared" si="20"/>
        <v>&gt;1000</v>
      </c>
    </row>
    <row r="437" spans="1:15">
      <c r="A437" t="s">
        <v>450</v>
      </c>
      <c r="B437" s="3" t="s">
        <v>1829</v>
      </c>
      <c r="C437" t="s">
        <v>2691</v>
      </c>
      <c r="D437" t="s">
        <v>2708</v>
      </c>
      <c r="E437" t="s">
        <v>2709</v>
      </c>
      <c r="F437" t="s">
        <v>2710</v>
      </c>
      <c r="G437" t="s">
        <v>2987</v>
      </c>
      <c r="H437" s="4">
        <v>15499</v>
      </c>
      <c r="I437" s="5">
        <v>18999</v>
      </c>
      <c r="J437" s="6">
        <v>0.18</v>
      </c>
      <c r="K437">
        <v>4.0999999999999996</v>
      </c>
      <c r="L437" s="1">
        <v>19252</v>
      </c>
      <c r="M437" s="7">
        <f t="shared" si="18"/>
        <v>365768748</v>
      </c>
      <c r="N437" s="7">
        <f t="shared" si="19"/>
        <v>78933.2</v>
      </c>
      <c r="O437" t="str">
        <f t="shared" si="20"/>
        <v>&gt;1000</v>
      </c>
    </row>
    <row r="438" spans="1:15">
      <c r="A438" t="s">
        <v>451</v>
      </c>
      <c r="B438" s="3" t="s">
        <v>1830</v>
      </c>
      <c r="C438" t="s">
        <v>2691</v>
      </c>
      <c r="D438" t="s">
        <v>2708</v>
      </c>
      <c r="E438" t="s">
        <v>2709</v>
      </c>
      <c r="F438" t="s">
        <v>2710</v>
      </c>
      <c r="G438" t="s">
        <v>2987</v>
      </c>
      <c r="H438" s="4">
        <v>22999</v>
      </c>
      <c r="I438" s="5">
        <v>28999</v>
      </c>
      <c r="J438" s="6">
        <v>0.21</v>
      </c>
      <c r="K438">
        <v>3.9</v>
      </c>
      <c r="L438" s="1">
        <v>25824</v>
      </c>
      <c r="M438" s="7">
        <f t="shared" si="18"/>
        <v>748870176</v>
      </c>
      <c r="N438" s="7">
        <f t="shared" si="19"/>
        <v>100713.59999999999</v>
      </c>
      <c r="O438" t="str">
        <f t="shared" si="20"/>
        <v>&gt;1000</v>
      </c>
    </row>
    <row r="439" spans="1:15">
      <c r="A439" t="s">
        <v>452</v>
      </c>
      <c r="B439" s="3" t="s">
        <v>1831</v>
      </c>
      <c r="C439" t="s">
        <v>2691</v>
      </c>
      <c r="D439" t="s">
        <v>2697</v>
      </c>
      <c r="E439" t="s">
        <v>2720</v>
      </c>
      <c r="F439" t="s">
        <v>2721</v>
      </c>
      <c r="G439" t="s">
        <v>2987</v>
      </c>
      <c r="H439" s="4">
        <v>599</v>
      </c>
      <c r="I439" s="5">
        <v>1490</v>
      </c>
      <c r="J439" s="6">
        <v>0.6</v>
      </c>
      <c r="K439">
        <v>4.0999999999999996</v>
      </c>
      <c r="L439" s="1">
        <v>161679</v>
      </c>
      <c r="M439" s="7">
        <f t="shared" si="18"/>
        <v>240901710</v>
      </c>
      <c r="N439" s="7">
        <f t="shared" si="19"/>
        <v>662883.89999999991</v>
      </c>
      <c r="O439" t="str">
        <f t="shared" si="20"/>
        <v>&gt;1000</v>
      </c>
    </row>
    <row r="440" spans="1:15">
      <c r="A440" t="s">
        <v>453</v>
      </c>
      <c r="B440" s="3" t="s">
        <v>1832</v>
      </c>
      <c r="C440" t="s">
        <v>2691</v>
      </c>
      <c r="D440" t="s">
        <v>2708</v>
      </c>
      <c r="E440" t="s">
        <v>2722</v>
      </c>
      <c r="F440" t="s">
        <v>2723</v>
      </c>
      <c r="G440" t="s">
        <v>2987</v>
      </c>
      <c r="H440" s="4">
        <v>134</v>
      </c>
      <c r="I440" s="5">
        <v>699</v>
      </c>
      <c r="J440" s="6">
        <v>0.81</v>
      </c>
      <c r="K440">
        <v>4.0999999999999996</v>
      </c>
      <c r="L440" s="1">
        <v>16685</v>
      </c>
      <c r="M440" s="7">
        <f t="shared" si="18"/>
        <v>11662815</v>
      </c>
      <c r="N440" s="7">
        <f t="shared" si="19"/>
        <v>68408.5</v>
      </c>
      <c r="O440" t="str">
        <f t="shared" si="20"/>
        <v>500-1000</v>
      </c>
    </row>
    <row r="441" spans="1:15">
      <c r="A441" t="s">
        <v>454</v>
      </c>
      <c r="B441" s="3" t="s">
        <v>1833</v>
      </c>
      <c r="C441" t="s">
        <v>2691</v>
      </c>
      <c r="D441" t="s">
        <v>2708</v>
      </c>
      <c r="E441" t="s">
        <v>2709</v>
      </c>
      <c r="F441" t="s">
        <v>2710</v>
      </c>
      <c r="G441" t="s">
        <v>2987</v>
      </c>
      <c r="H441" s="4">
        <v>7499</v>
      </c>
      <c r="I441" s="5">
        <v>7999</v>
      </c>
      <c r="J441" s="6">
        <v>0.06</v>
      </c>
      <c r="K441">
        <v>4</v>
      </c>
      <c r="L441" s="1">
        <v>30907</v>
      </c>
      <c r="M441" s="7">
        <f t="shared" si="18"/>
        <v>247225093</v>
      </c>
      <c r="N441" s="7">
        <f t="shared" si="19"/>
        <v>123628</v>
      </c>
      <c r="O441" t="str">
        <f t="shared" si="20"/>
        <v>&gt;1000</v>
      </c>
    </row>
    <row r="442" spans="1:15">
      <c r="A442" t="s">
        <v>455</v>
      </c>
      <c r="B442" s="3" t="s">
        <v>1834</v>
      </c>
      <c r="C442" t="s">
        <v>2691</v>
      </c>
      <c r="D442" t="s">
        <v>2708</v>
      </c>
      <c r="E442" t="s">
        <v>2722</v>
      </c>
      <c r="F442" t="s">
        <v>2899</v>
      </c>
      <c r="G442" t="s">
        <v>2900</v>
      </c>
      <c r="H442" s="4">
        <v>1149</v>
      </c>
      <c r="I442" s="5">
        <v>2199</v>
      </c>
      <c r="J442" s="6">
        <v>0.48</v>
      </c>
      <c r="K442">
        <v>4.3</v>
      </c>
      <c r="L442" s="1">
        <v>178912</v>
      </c>
      <c r="M442" s="7">
        <f t="shared" si="18"/>
        <v>393427488</v>
      </c>
      <c r="N442" s="7">
        <f t="shared" si="19"/>
        <v>769321.6</v>
      </c>
      <c r="O442" t="str">
        <f t="shared" si="20"/>
        <v>&gt;1000</v>
      </c>
    </row>
    <row r="443" spans="1:15">
      <c r="A443" t="s">
        <v>456</v>
      </c>
      <c r="B443" s="3" t="s">
        <v>1835</v>
      </c>
      <c r="C443" t="s">
        <v>2691</v>
      </c>
      <c r="D443" t="s">
        <v>2708</v>
      </c>
      <c r="E443" t="s">
        <v>2709</v>
      </c>
      <c r="F443" t="s">
        <v>2719</v>
      </c>
      <c r="G443" t="s">
        <v>2987</v>
      </c>
      <c r="H443" s="4">
        <v>1324</v>
      </c>
      <c r="I443" s="5">
        <v>1699</v>
      </c>
      <c r="J443" s="6">
        <v>0.22</v>
      </c>
      <c r="K443">
        <v>4</v>
      </c>
      <c r="L443" s="1">
        <v>128311</v>
      </c>
      <c r="M443" s="7">
        <f t="shared" si="18"/>
        <v>218000389</v>
      </c>
      <c r="N443" s="7">
        <f t="shared" si="19"/>
        <v>513244</v>
      </c>
      <c r="O443" t="str">
        <f t="shared" si="20"/>
        <v>&gt;1000</v>
      </c>
    </row>
    <row r="444" spans="1:15">
      <c r="A444" t="s">
        <v>457</v>
      </c>
      <c r="B444" s="3" t="s">
        <v>1836</v>
      </c>
      <c r="C444" t="s">
        <v>2691</v>
      </c>
      <c r="D444" t="s">
        <v>2708</v>
      </c>
      <c r="E444" t="s">
        <v>2709</v>
      </c>
      <c r="F444" t="s">
        <v>2710</v>
      </c>
      <c r="G444" t="s">
        <v>2987</v>
      </c>
      <c r="H444" s="4">
        <v>13999</v>
      </c>
      <c r="I444" s="5">
        <v>19999</v>
      </c>
      <c r="J444" s="6">
        <v>0.3</v>
      </c>
      <c r="K444">
        <v>4.0999999999999996</v>
      </c>
      <c r="L444" s="1">
        <v>19252</v>
      </c>
      <c r="M444" s="7">
        <f t="shared" si="18"/>
        <v>385020748</v>
      </c>
      <c r="N444" s="7">
        <f t="shared" si="19"/>
        <v>78933.2</v>
      </c>
      <c r="O444" t="str">
        <f t="shared" si="20"/>
        <v>&gt;1000</v>
      </c>
    </row>
    <row r="445" spans="1:15">
      <c r="A445" t="s">
        <v>11</v>
      </c>
      <c r="B445" s="3" t="s">
        <v>1449</v>
      </c>
      <c r="C445" t="s">
        <v>2812</v>
      </c>
      <c r="D445" t="s">
        <v>2841</v>
      </c>
      <c r="E445" t="s">
        <v>2842</v>
      </c>
      <c r="F445" t="s">
        <v>2978</v>
      </c>
      <c r="G445" t="s">
        <v>2986</v>
      </c>
      <c r="H445" s="4">
        <v>299</v>
      </c>
      <c r="I445" s="5">
        <v>799</v>
      </c>
      <c r="J445" s="6">
        <v>0.63</v>
      </c>
      <c r="K445">
        <v>4.2</v>
      </c>
      <c r="L445" s="1">
        <v>94364</v>
      </c>
      <c r="M445" s="7">
        <f t="shared" si="18"/>
        <v>75396836</v>
      </c>
      <c r="N445" s="7">
        <f t="shared" si="19"/>
        <v>396328.8</v>
      </c>
      <c r="O445" t="str">
        <f t="shared" si="20"/>
        <v>500-1000</v>
      </c>
    </row>
    <row r="446" spans="1:15">
      <c r="A446" t="s">
        <v>458</v>
      </c>
      <c r="B446" s="3" t="s">
        <v>1837</v>
      </c>
      <c r="C446" t="s">
        <v>2691</v>
      </c>
      <c r="D446" t="s">
        <v>2708</v>
      </c>
      <c r="E446" t="s">
        <v>2722</v>
      </c>
      <c r="F446" t="s">
        <v>2899</v>
      </c>
      <c r="G446" t="s">
        <v>2900</v>
      </c>
      <c r="H446" s="4">
        <v>999</v>
      </c>
      <c r="I446" s="5">
        <v>1599</v>
      </c>
      <c r="J446" s="6">
        <v>0.38</v>
      </c>
      <c r="K446">
        <v>4</v>
      </c>
      <c r="L446" s="1">
        <v>7222</v>
      </c>
      <c r="M446" s="7">
        <f t="shared" si="18"/>
        <v>11547978</v>
      </c>
      <c r="N446" s="7">
        <f t="shared" si="19"/>
        <v>28888</v>
      </c>
      <c r="O446" t="str">
        <f t="shared" si="20"/>
        <v>&gt;1000</v>
      </c>
    </row>
    <row r="447" spans="1:15">
      <c r="A447" t="s">
        <v>459</v>
      </c>
      <c r="B447" s="3" t="s">
        <v>1838</v>
      </c>
      <c r="C447" t="s">
        <v>2691</v>
      </c>
      <c r="D447" t="s">
        <v>2708</v>
      </c>
      <c r="E447" t="s">
        <v>2709</v>
      </c>
      <c r="F447" t="s">
        <v>2710</v>
      </c>
      <c r="G447" t="s">
        <v>2987</v>
      </c>
      <c r="H447" s="4">
        <v>12999</v>
      </c>
      <c r="I447" s="5">
        <v>17999</v>
      </c>
      <c r="J447" s="6">
        <v>0.28000000000000003</v>
      </c>
      <c r="K447">
        <v>4.0999999999999996</v>
      </c>
      <c r="L447" s="1">
        <v>18998</v>
      </c>
      <c r="M447" s="7">
        <f t="shared" si="18"/>
        <v>341945002</v>
      </c>
      <c r="N447" s="7">
        <f t="shared" si="19"/>
        <v>77891.799999999988</v>
      </c>
      <c r="O447" t="str">
        <f t="shared" si="20"/>
        <v>&gt;1000</v>
      </c>
    </row>
    <row r="448" spans="1:15">
      <c r="A448" t="s">
        <v>460</v>
      </c>
      <c r="B448" s="3" t="s">
        <v>1839</v>
      </c>
      <c r="C448" t="s">
        <v>2691</v>
      </c>
      <c r="D448" t="s">
        <v>2708</v>
      </c>
      <c r="E448" t="s">
        <v>2709</v>
      </c>
      <c r="F448" t="s">
        <v>2710</v>
      </c>
      <c r="G448" t="s">
        <v>2987</v>
      </c>
      <c r="H448" s="4">
        <v>15490</v>
      </c>
      <c r="I448" s="5">
        <v>20990</v>
      </c>
      <c r="J448" s="6">
        <v>0.26</v>
      </c>
      <c r="K448">
        <v>4.2</v>
      </c>
      <c r="L448" s="1">
        <v>32916</v>
      </c>
      <c r="M448" s="7">
        <f t="shared" si="18"/>
        <v>690906840</v>
      </c>
      <c r="N448" s="7">
        <f t="shared" si="19"/>
        <v>138247.20000000001</v>
      </c>
      <c r="O448" t="str">
        <f t="shared" si="20"/>
        <v>&gt;1000</v>
      </c>
    </row>
    <row r="449" spans="1:15">
      <c r="A449" t="s">
        <v>461</v>
      </c>
      <c r="B449" s="3" t="s">
        <v>1840</v>
      </c>
      <c r="C449" t="s">
        <v>2691</v>
      </c>
      <c r="D449" t="s">
        <v>2708</v>
      </c>
      <c r="E449" t="s">
        <v>2722</v>
      </c>
      <c r="F449" t="s">
        <v>2910</v>
      </c>
      <c r="G449" t="s">
        <v>2860</v>
      </c>
      <c r="H449" s="4">
        <v>999</v>
      </c>
      <c r="I449" s="5">
        <v>2899</v>
      </c>
      <c r="J449" s="6">
        <v>0.66</v>
      </c>
      <c r="K449">
        <v>4.5999999999999996</v>
      </c>
      <c r="L449" s="1">
        <v>26603</v>
      </c>
      <c r="M449" s="7">
        <f t="shared" si="18"/>
        <v>77122097</v>
      </c>
      <c r="N449" s="7">
        <f t="shared" si="19"/>
        <v>122373.79999999999</v>
      </c>
      <c r="O449" t="str">
        <f t="shared" si="20"/>
        <v>&gt;1000</v>
      </c>
    </row>
    <row r="450" spans="1:15">
      <c r="A450" t="s">
        <v>462</v>
      </c>
      <c r="B450" s="3" t="s">
        <v>1841</v>
      </c>
      <c r="C450" t="s">
        <v>2691</v>
      </c>
      <c r="D450" t="s">
        <v>2692</v>
      </c>
      <c r="E450" t="s">
        <v>2693</v>
      </c>
      <c r="F450" t="s">
        <v>2987</v>
      </c>
      <c r="G450" t="s">
        <v>2987</v>
      </c>
      <c r="H450" s="4">
        <v>1599</v>
      </c>
      <c r="I450" s="5">
        <v>4999</v>
      </c>
      <c r="J450" s="6">
        <v>0.68</v>
      </c>
      <c r="K450">
        <v>4</v>
      </c>
      <c r="L450" s="1">
        <v>67950</v>
      </c>
      <c r="M450" s="7">
        <f t="shared" si="18"/>
        <v>339682050</v>
      </c>
      <c r="N450" s="7">
        <f t="shared" si="19"/>
        <v>271800</v>
      </c>
      <c r="O450" t="str">
        <f t="shared" si="20"/>
        <v>&gt;1000</v>
      </c>
    </row>
    <row r="451" spans="1:15">
      <c r="A451" t="s">
        <v>463</v>
      </c>
      <c r="B451" s="3" t="s">
        <v>1842</v>
      </c>
      <c r="C451" t="s">
        <v>2691</v>
      </c>
      <c r="D451" t="s">
        <v>2708</v>
      </c>
      <c r="E451" t="s">
        <v>2709</v>
      </c>
      <c r="F451" t="s">
        <v>2719</v>
      </c>
      <c r="G451" t="s">
        <v>2987</v>
      </c>
      <c r="H451" s="4">
        <v>1324</v>
      </c>
      <c r="I451" s="5">
        <v>1699</v>
      </c>
      <c r="J451" s="6">
        <v>0.22</v>
      </c>
      <c r="K451">
        <v>4</v>
      </c>
      <c r="L451" s="1">
        <v>128311</v>
      </c>
      <c r="M451" s="7">
        <f t="shared" ref="M451:M514" si="21">I451*L451</f>
        <v>218000389</v>
      </c>
      <c r="N451" s="7">
        <f t="shared" ref="N451:N514" si="22">K451*L451</f>
        <v>513244</v>
      </c>
      <c r="O451" t="str">
        <f t="shared" ref="O451:O514" si="23">_xlfn.IFS(I451&lt;200, "100-200", I451&lt;500, "200-500", I451&lt;1000, "500-1000", I451&gt;=1000, "&gt;1000")</f>
        <v>&gt;1000</v>
      </c>
    </row>
    <row r="452" spans="1:15">
      <c r="A452" t="s">
        <v>464</v>
      </c>
      <c r="B452" s="3" t="s">
        <v>1843</v>
      </c>
      <c r="C452" t="s">
        <v>2691</v>
      </c>
      <c r="D452" t="s">
        <v>2708</v>
      </c>
      <c r="E452" t="s">
        <v>2709</v>
      </c>
      <c r="F452" t="s">
        <v>2710</v>
      </c>
      <c r="G452" t="s">
        <v>2987</v>
      </c>
      <c r="H452" s="4">
        <v>20999</v>
      </c>
      <c r="I452" s="5">
        <v>29990</v>
      </c>
      <c r="J452" s="6">
        <v>0.3</v>
      </c>
      <c r="K452">
        <v>4.3</v>
      </c>
      <c r="L452" s="1">
        <v>9499</v>
      </c>
      <c r="M452" s="7">
        <f t="shared" si="21"/>
        <v>284875010</v>
      </c>
      <c r="N452" s="7">
        <f t="shared" si="22"/>
        <v>40845.699999999997</v>
      </c>
      <c r="O452" t="str">
        <f t="shared" si="23"/>
        <v>&gt;1000</v>
      </c>
    </row>
    <row r="453" spans="1:15">
      <c r="A453" t="s">
        <v>465</v>
      </c>
      <c r="B453" s="3" t="s">
        <v>1844</v>
      </c>
      <c r="C453" t="s">
        <v>2691</v>
      </c>
      <c r="D453" t="s">
        <v>2708</v>
      </c>
      <c r="E453" t="s">
        <v>2722</v>
      </c>
      <c r="F453" t="s">
        <v>2899</v>
      </c>
      <c r="G453" t="s">
        <v>2904</v>
      </c>
      <c r="H453" s="4">
        <v>999</v>
      </c>
      <c r="I453" s="5">
        <v>1999</v>
      </c>
      <c r="J453" s="6">
        <v>0.5</v>
      </c>
      <c r="K453">
        <v>4.3</v>
      </c>
      <c r="L453" s="1">
        <v>1777</v>
      </c>
      <c r="M453" s="7">
        <f t="shared" si="21"/>
        <v>3552223</v>
      </c>
      <c r="N453" s="7">
        <f t="shared" si="22"/>
        <v>7641.0999999999995</v>
      </c>
      <c r="O453" t="str">
        <f t="shared" si="23"/>
        <v>&gt;1000</v>
      </c>
    </row>
    <row r="454" spans="1:15">
      <c r="A454" t="s">
        <v>466</v>
      </c>
      <c r="B454" s="3" t="s">
        <v>1845</v>
      </c>
      <c r="C454" t="s">
        <v>2691</v>
      </c>
      <c r="D454" t="s">
        <v>2708</v>
      </c>
      <c r="E454" t="s">
        <v>2709</v>
      </c>
      <c r="F454" t="s">
        <v>2710</v>
      </c>
      <c r="G454" t="s">
        <v>2987</v>
      </c>
      <c r="H454" s="4">
        <v>12490</v>
      </c>
      <c r="I454" s="5">
        <v>15990</v>
      </c>
      <c r="J454" s="6">
        <v>0.22</v>
      </c>
      <c r="K454">
        <v>4.2</v>
      </c>
      <c r="L454" s="1">
        <v>58506</v>
      </c>
      <c r="M454" s="7">
        <f t="shared" si="21"/>
        <v>935510940</v>
      </c>
      <c r="N454" s="7">
        <f t="shared" si="22"/>
        <v>245725.2</v>
      </c>
      <c r="O454" t="str">
        <f t="shared" si="23"/>
        <v>&gt;1000</v>
      </c>
    </row>
    <row r="455" spans="1:15">
      <c r="A455" t="s">
        <v>467</v>
      </c>
      <c r="B455" s="3" t="s">
        <v>1846</v>
      </c>
      <c r="C455" t="s">
        <v>2691</v>
      </c>
      <c r="D455" t="s">
        <v>2708</v>
      </c>
      <c r="E455" t="s">
        <v>2709</v>
      </c>
      <c r="F455" t="s">
        <v>2710</v>
      </c>
      <c r="G455" t="s">
        <v>2987</v>
      </c>
      <c r="H455" s="4">
        <v>17999</v>
      </c>
      <c r="I455" s="5">
        <v>21990</v>
      </c>
      <c r="J455" s="6">
        <v>0.18</v>
      </c>
      <c r="K455">
        <v>4</v>
      </c>
      <c r="L455" s="1">
        <v>21350</v>
      </c>
      <c r="M455" s="7">
        <f t="shared" si="21"/>
        <v>469486500</v>
      </c>
      <c r="N455" s="7">
        <f t="shared" si="22"/>
        <v>85400</v>
      </c>
      <c r="O455" t="str">
        <f t="shared" si="23"/>
        <v>&gt;1000</v>
      </c>
    </row>
    <row r="456" spans="1:15">
      <c r="A456" t="s">
        <v>13</v>
      </c>
      <c r="B456" s="3" t="s">
        <v>1451</v>
      </c>
      <c r="C456" t="s">
        <v>2812</v>
      </c>
      <c r="D456" t="s">
        <v>2841</v>
      </c>
      <c r="E456" t="s">
        <v>2842</v>
      </c>
      <c r="F456" t="s">
        <v>2978</v>
      </c>
      <c r="G456" t="s">
        <v>2986</v>
      </c>
      <c r="H456" s="4">
        <v>350</v>
      </c>
      <c r="I456" s="5">
        <v>899</v>
      </c>
      <c r="J456" s="6">
        <v>0.61</v>
      </c>
      <c r="K456">
        <v>4.2</v>
      </c>
      <c r="L456" s="1">
        <v>2263</v>
      </c>
      <c r="M456" s="7">
        <f t="shared" si="21"/>
        <v>2034437</v>
      </c>
      <c r="N456" s="7">
        <f t="shared" si="22"/>
        <v>9504.6</v>
      </c>
      <c r="O456" t="str">
        <f t="shared" si="23"/>
        <v>500-1000</v>
      </c>
    </row>
    <row r="457" spans="1:15">
      <c r="A457" t="s">
        <v>468</v>
      </c>
      <c r="B457" s="3" t="s">
        <v>1847</v>
      </c>
      <c r="C457" t="s">
        <v>2691</v>
      </c>
      <c r="D457" t="s">
        <v>2708</v>
      </c>
      <c r="E457" t="s">
        <v>2709</v>
      </c>
      <c r="F457" t="s">
        <v>2719</v>
      </c>
      <c r="G457" t="s">
        <v>2987</v>
      </c>
      <c r="H457" s="4">
        <v>1399</v>
      </c>
      <c r="I457" s="5">
        <v>1630</v>
      </c>
      <c r="J457" s="6">
        <v>0.14000000000000001</v>
      </c>
      <c r="K457">
        <v>4</v>
      </c>
      <c r="L457" s="1">
        <v>9378</v>
      </c>
      <c r="M457" s="7">
        <f t="shared" si="21"/>
        <v>15286140</v>
      </c>
      <c r="N457" s="7">
        <f t="shared" si="22"/>
        <v>37512</v>
      </c>
      <c r="O457" t="str">
        <f t="shared" si="23"/>
        <v>&gt;1000</v>
      </c>
    </row>
    <row r="458" spans="1:15">
      <c r="A458" t="s">
        <v>14</v>
      </c>
      <c r="B458" s="3" t="s">
        <v>1452</v>
      </c>
      <c r="C458" t="s">
        <v>2812</v>
      </c>
      <c r="D458" t="s">
        <v>2841</v>
      </c>
      <c r="E458" t="s">
        <v>2842</v>
      </c>
      <c r="F458" t="s">
        <v>2978</v>
      </c>
      <c r="G458" t="s">
        <v>2986</v>
      </c>
      <c r="H458" s="4">
        <v>159</v>
      </c>
      <c r="I458" s="5">
        <v>399</v>
      </c>
      <c r="J458" s="6">
        <v>0.6</v>
      </c>
      <c r="K458">
        <v>4.0999999999999996</v>
      </c>
      <c r="L458" s="1">
        <v>4768</v>
      </c>
      <c r="M458" s="7">
        <f t="shared" si="21"/>
        <v>1902432</v>
      </c>
      <c r="N458" s="7">
        <f t="shared" si="22"/>
        <v>19548.8</v>
      </c>
      <c r="O458" t="str">
        <f t="shared" si="23"/>
        <v>200-500</v>
      </c>
    </row>
    <row r="459" spans="1:15">
      <c r="A459" t="s">
        <v>469</v>
      </c>
      <c r="B459" s="3" t="s">
        <v>1848</v>
      </c>
      <c r="C459" t="s">
        <v>2691</v>
      </c>
      <c r="D459" t="s">
        <v>2692</v>
      </c>
      <c r="E459" t="s">
        <v>2693</v>
      </c>
      <c r="F459" t="s">
        <v>2987</v>
      </c>
      <c r="G459" t="s">
        <v>2987</v>
      </c>
      <c r="H459" s="4">
        <v>1499</v>
      </c>
      <c r="I459" s="5">
        <v>6990</v>
      </c>
      <c r="J459" s="6">
        <v>0.79</v>
      </c>
      <c r="K459">
        <v>3.9</v>
      </c>
      <c r="L459" s="1">
        <v>21796</v>
      </c>
      <c r="M459" s="7">
        <f t="shared" si="21"/>
        <v>152354040</v>
      </c>
      <c r="N459" s="7">
        <f t="shared" si="22"/>
        <v>85004.4</v>
      </c>
      <c r="O459" t="str">
        <f t="shared" si="23"/>
        <v>&gt;1000</v>
      </c>
    </row>
    <row r="460" spans="1:15">
      <c r="A460" t="s">
        <v>470</v>
      </c>
      <c r="B460" s="3" t="s">
        <v>1849</v>
      </c>
      <c r="C460" t="s">
        <v>2691</v>
      </c>
      <c r="D460" t="s">
        <v>2692</v>
      </c>
      <c r="E460" t="s">
        <v>2693</v>
      </c>
      <c r="F460" t="s">
        <v>2987</v>
      </c>
      <c r="G460" t="s">
        <v>2987</v>
      </c>
      <c r="H460" s="4">
        <v>1999</v>
      </c>
      <c r="I460" s="5">
        <v>7990</v>
      </c>
      <c r="J460" s="6">
        <v>0.75</v>
      </c>
      <c r="K460">
        <v>3.8</v>
      </c>
      <c r="L460" s="1">
        <v>17833</v>
      </c>
      <c r="M460" s="7">
        <f t="shared" si="21"/>
        <v>142485670</v>
      </c>
      <c r="N460" s="7">
        <f t="shared" si="22"/>
        <v>67765.399999999994</v>
      </c>
      <c r="O460" t="str">
        <f t="shared" si="23"/>
        <v>&gt;1000</v>
      </c>
    </row>
    <row r="461" spans="1:15">
      <c r="A461" t="s">
        <v>471</v>
      </c>
      <c r="B461" s="3" t="s">
        <v>1850</v>
      </c>
      <c r="C461" t="s">
        <v>2691</v>
      </c>
      <c r="D461" t="s">
        <v>2708</v>
      </c>
      <c r="E461" t="s">
        <v>2722</v>
      </c>
      <c r="F461" t="s">
        <v>2910</v>
      </c>
      <c r="G461" t="s">
        <v>2860</v>
      </c>
      <c r="H461" s="4">
        <v>999</v>
      </c>
      <c r="I461" s="5">
        <v>2899</v>
      </c>
      <c r="J461" s="6">
        <v>0.66</v>
      </c>
      <c r="K461">
        <v>4.7</v>
      </c>
      <c r="L461" s="1">
        <v>7779</v>
      </c>
      <c r="M461" s="7">
        <f t="shared" si="21"/>
        <v>22551321</v>
      </c>
      <c r="N461" s="7">
        <f t="shared" si="22"/>
        <v>36561.300000000003</v>
      </c>
      <c r="O461" t="str">
        <f t="shared" si="23"/>
        <v>&gt;1000</v>
      </c>
    </row>
    <row r="462" spans="1:15">
      <c r="A462" t="s">
        <v>472</v>
      </c>
      <c r="B462" s="3" t="s">
        <v>1851</v>
      </c>
      <c r="C462" t="s">
        <v>2691</v>
      </c>
      <c r="D462" t="s">
        <v>2708</v>
      </c>
      <c r="E462" t="s">
        <v>2722</v>
      </c>
      <c r="F462" t="s">
        <v>2725</v>
      </c>
      <c r="G462" t="s">
        <v>2987</v>
      </c>
      <c r="H462" s="4">
        <v>2099</v>
      </c>
      <c r="I462" s="5">
        <v>5999</v>
      </c>
      <c r="J462" s="6">
        <v>0.65</v>
      </c>
      <c r="K462">
        <v>4.3</v>
      </c>
      <c r="L462" s="1">
        <v>17129</v>
      </c>
      <c r="M462" s="7">
        <f t="shared" si="21"/>
        <v>102756871</v>
      </c>
      <c r="N462" s="7">
        <f t="shared" si="22"/>
        <v>73654.7</v>
      </c>
      <c r="O462" t="str">
        <f t="shared" si="23"/>
        <v>&gt;1000</v>
      </c>
    </row>
    <row r="463" spans="1:15">
      <c r="A463" t="s">
        <v>473</v>
      </c>
      <c r="B463" s="3" t="s">
        <v>1852</v>
      </c>
      <c r="C463" t="s">
        <v>2691</v>
      </c>
      <c r="D463" t="s">
        <v>2708</v>
      </c>
      <c r="E463" t="s">
        <v>2722</v>
      </c>
      <c r="F463" t="s">
        <v>2899</v>
      </c>
      <c r="G463" t="s">
        <v>2901</v>
      </c>
      <c r="H463" s="4">
        <v>337</v>
      </c>
      <c r="I463" s="5">
        <v>699</v>
      </c>
      <c r="J463" s="6">
        <v>0.52</v>
      </c>
      <c r="K463">
        <v>4.2</v>
      </c>
      <c r="L463" s="1">
        <v>4969</v>
      </c>
      <c r="M463" s="7">
        <f t="shared" si="21"/>
        <v>3473331</v>
      </c>
      <c r="N463" s="7">
        <f t="shared" si="22"/>
        <v>20869.8</v>
      </c>
      <c r="O463" t="str">
        <f t="shared" si="23"/>
        <v>500-1000</v>
      </c>
    </row>
    <row r="464" spans="1:15">
      <c r="A464" t="s">
        <v>474</v>
      </c>
      <c r="B464" s="3" t="s">
        <v>1853</v>
      </c>
      <c r="C464" t="s">
        <v>2691</v>
      </c>
      <c r="D464" t="s">
        <v>2692</v>
      </c>
      <c r="E464" t="s">
        <v>2693</v>
      </c>
      <c r="F464" t="s">
        <v>2987</v>
      </c>
      <c r="G464" t="s">
        <v>2987</v>
      </c>
      <c r="H464" s="4">
        <v>2999</v>
      </c>
      <c r="I464" s="5">
        <v>7990</v>
      </c>
      <c r="J464" s="6">
        <v>0.62</v>
      </c>
      <c r="K464">
        <v>4.0999999999999996</v>
      </c>
      <c r="L464" s="1">
        <v>154</v>
      </c>
      <c r="M464" s="7">
        <f t="shared" si="21"/>
        <v>1230460</v>
      </c>
      <c r="N464" s="7">
        <f t="shared" si="22"/>
        <v>631.4</v>
      </c>
      <c r="O464" t="str">
        <f t="shared" si="23"/>
        <v>&gt;1000</v>
      </c>
    </row>
    <row r="465" spans="1:15">
      <c r="A465" t="s">
        <v>475</v>
      </c>
      <c r="B465" s="3" t="s">
        <v>1854</v>
      </c>
      <c r="C465" t="s">
        <v>2691</v>
      </c>
      <c r="D465" t="s">
        <v>2692</v>
      </c>
      <c r="E465" t="s">
        <v>2693</v>
      </c>
      <c r="F465" t="s">
        <v>2987</v>
      </c>
      <c r="G465" t="s">
        <v>2987</v>
      </c>
      <c r="H465" s="4">
        <v>1299</v>
      </c>
      <c r="I465" s="5">
        <v>5999</v>
      </c>
      <c r="J465" s="6">
        <v>0.78</v>
      </c>
      <c r="K465">
        <v>3.3</v>
      </c>
      <c r="L465" s="1">
        <v>4415</v>
      </c>
      <c r="M465" s="7">
        <f t="shared" si="21"/>
        <v>26485585</v>
      </c>
      <c r="N465" s="7">
        <f t="shared" si="22"/>
        <v>14569.5</v>
      </c>
      <c r="O465" t="str">
        <f t="shared" si="23"/>
        <v>&gt;1000</v>
      </c>
    </row>
    <row r="466" spans="1:15">
      <c r="A466" t="s">
        <v>15</v>
      </c>
      <c r="B466" s="3" t="s">
        <v>1453</v>
      </c>
      <c r="C466" t="s">
        <v>2812</v>
      </c>
      <c r="D466" t="s">
        <v>2841</v>
      </c>
      <c r="E466" t="s">
        <v>2842</v>
      </c>
      <c r="F466" t="s">
        <v>2978</v>
      </c>
      <c r="G466" t="s">
        <v>2986</v>
      </c>
      <c r="H466" s="4">
        <v>349</v>
      </c>
      <c r="I466" s="5">
        <v>399</v>
      </c>
      <c r="J466" s="6">
        <v>0.13</v>
      </c>
      <c r="K466">
        <v>4.4000000000000004</v>
      </c>
      <c r="L466" s="1">
        <v>18757</v>
      </c>
      <c r="M466" s="7">
        <f t="shared" si="21"/>
        <v>7484043</v>
      </c>
      <c r="N466" s="7">
        <f t="shared" si="22"/>
        <v>82530.8</v>
      </c>
      <c r="O466" t="str">
        <f t="shared" si="23"/>
        <v>200-500</v>
      </c>
    </row>
    <row r="467" spans="1:15">
      <c r="A467" t="s">
        <v>476</v>
      </c>
      <c r="B467" s="3" t="s">
        <v>1855</v>
      </c>
      <c r="C467" t="s">
        <v>2691</v>
      </c>
      <c r="D467" t="s">
        <v>2708</v>
      </c>
      <c r="E467" t="s">
        <v>2709</v>
      </c>
      <c r="F467" t="s">
        <v>2710</v>
      </c>
      <c r="G467" t="s">
        <v>2987</v>
      </c>
      <c r="H467" s="4">
        <v>16499</v>
      </c>
      <c r="I467" s="5">
        <v>20990</v>
      </c>
      <c r="J467" s="6">
        <v>0.21</v>
      </c>
      <c r="K467">
        <v>4</v>
      </c>
      <c r="L467" s="1">
        <v>21350</v>
      </c>
      <c r="M467" s="7">
        <f t="shared" si="21"/>
        <v>448136500</v>
      </c>
      <c r="N467" s="7">
        <f t="shared" si="22"/>
        <v>85400</v>
      </c>
      <c r="O467" t="str">
        <f t="shared" si="23"/>
        <v>&gt;1000</v>
      </c>
    </row>
    <row r="468" spans="1:15">
      <c r="A468" t="s">
        <v>477</v>
      </c>
      <c r="B468" s="3" t="s">
        <v>478</v>
      </c>
      <c r="C468" t="s">
        <v>2691</v>
      </c>
      <c r="D468" t="s">
        <v>2697</v>
      </c>
      <c r="E468" t="s">
        <v>2720</v>
      </c>
      <c r="F468" t="s">
        <v>2721</v>
      </c>
      <c r="G468" t="s">
        <v>2987</v>
      </c>
      <c r="H468" s="4">
        <v>499</v>
      </c>
      <c r="I468" s="5">
        <v>499</v>
      </c>
      <c r="J468" s="6">
        <v>0</v>
      </c>
      <c r="K468">
        <v>4.2</v>
      </c>
      <c r="L468" s="1">
        <v>31539</v>
      </c>
      <c r="M468" s="7">
        <f t="shared" si="21"/>
        <v>15737961</v>
      </c>
      <c r="N468" s="7">
        <f t="shared" si="22"/>
        <v>132463.80000000002</v>
      </c>
      <c r="O468" t="str">
        <f t="shared" si="23"/>
        <v>200-500</v>
      </c>
    </row>
    <row r="469" spans="1:15">
      <c r="A469" t="s">
        <v>20</v>
      </c>
      <c r="B469" s="3" t="s">
        <v>1458</v>
      </c>
      <c r="C469" t="s">
        <v>2812</v>
      </c>
      <c r="D469" t="s">
        <v>2841</v>
      </c>
      <c r="E469" t="s">
        <v>2842</v>
      </c>
      <c r="F469" t="s">
        <v>2978</v>
      </c>
      <c r="G469" t="s">
        <v>2986</v>
      </c>
      <c r="H469" s="4">
        <v>970</v>
      </c>
      <c r="I469" s="5">
        <v>1799</v>
      </c>
      <c r="J469" s="6">
        <v>0.46</v>
      </c>
      <c r="K469">
        <v>4.5</v>
      </c>
      <c r="L469" s="1">
        <v>815</v>
      </c>
      <c r="M469" s="7">
        <f t="shared" si="21"/>
        <v>1466185</v>
      </c>
      <c r="N469" s="7">
        <f t="shared" si="22"/>
        <v>3667.5</v>
      </c>
      <c r="O469" t="str">
        <f t="shared" si="23"/>
        <v>&gt;1000</v>
      </c>
    </row>
    <row r="470" spans="1:15">
      <c r="A470" t="s">
        <v>479</v>
      </c>
      <c r="B470" s="3" t="s">
        <v>1856</v>
      </c>
      <c r="C470" t="s">
        <v>2691</v>
      </c>
      <c r="D470" t="s">
        <v>2708</v>
      </c>
      <c r="E470" t="s">
        <v>2722</v>
      </c>
      <c r="F470" t="s">
        <v>2910</v>
      </c>
      <c r="G470" t="s">
        <v>2860</v>
      </c>
      <c r="H470" s="4">
        <v>999</v>
      </c>
      <c r="I470" s="5">
        <v>2899</v>
      </c>
      <c r="J470" s="6">
        <v>0.66</v>
      </c>
      <c r="K470">
        <v>4.5999999999999996</v>
      </c>
      <c r="L470" s="1">
        <v>6129</v>
      </c>
      <c r="M470" s="7">
        <f t="shared" si="21"/>
        <v>17767971</v>
      </c>
      <c r="N470" s="7">
        <f t="shared" si="22"/>
        <v>28193.399999999998</v>
      </c>
      <c r="O470" t="str">
        <f t="shared" si="23"/>
        <v>&gt;1000</v>
      </c>
    </row>
    <row r="471" spans="1:15">
      <c r="A471" t="s">
        <v>480</v>
      </c>
      <c r="B471" s="3" t="s">
        <v>1857</v>
      </c>
      <c r="C471" t="s">
        <v>2691</v>
      </c>
      <c r="D471" t="s">
        <v>2708</v>
      </c>
      <c r="E471" t="s">
        <v>2709</v>
      </c>
      <c r="F471" t="s">
        <v>2710</v>
      </c>
      <c r="G471" t="s">
        <v>2987</v>
      </c>
      <c r="H471" s="4">
        <v>10499</v>
      </c>
      <c r="I471" s="5">
        <v>13499</v>
      </c>
      <c r="J471" s="6">
        <v>0.22</v>
      </c>
      <c r="K471">
        <v>4.2</v>
      </c>
      <c r="L471" s="1">
        <v>284</v>
      </c>
      <c r="M471" s="7">
        <f t="shared" si="21"/>
        <v>3833716</v>
      </c>
      <c r="N471" s="7">
        <f t="shared" si="22"/>
        <v>1192.8</v>
      </c>
      <c r="O471" t="str">
        <f t="shared" si="23"/>
        <v>&gt;1000</v>
      </c>
    </row>
    <row r="472" spans="1:15">
      <c r="A472" t="s">
        <v>17</v>
      </c>
      <c r="B472" s="3" t="s">
        <v>1455</v>
      </c>
      <c r="C472" t="s">
        <v>2812</v>
      </c>
      <c r="D472" t="s">
        <v>2841</v>
      </c>
      <c r="E472" t="s">
        <v>2842</v>
      </c>
      <c r="F472" t="s">
        <v>2978</v>
      </c>
      <c r="G472" t="s">
        <v>2986</v>
      </c>
      <c r="H472" s="4">
        <v>249</v>
      </c>
      <c r="I472" s="5">
        <v>399</v>
      </c>
      <c r="J472" s="6">
        <v>0.38</v>
      </c>
      <c r="K472">
        <v>4</v>
      </c>
      <c r="L472" s="1">
        <v>43994</v>
      </c>
      <c r="M472" s="7">
        <f t="shared" si="21"/>
        <v>17553606</v>
      </c>
      <c r="N472" s="7">
        <f t="shared" si="22"/>
        <v>175976</v>
      </c>
      <c r="O472" t="str">
        <f t="shared" si="23"/>
        <v>200-500</v>
      </c>
    </row>
    <row r="473" spans="1:15">
      <c r="A473" t="s">
        <v>481</v>
      </c>
      <c r="B473" s="3" t="s">
        <v>1858</v>
      </c>
      <c r="C473" t="s">
        <v>2691</v>
      </c>
      <c r="D473" t="s">
        <v>2708</v>
      </c>
      <c r="E473" t="s">
        <v>2722</v>
      </c>
      <c r="F473" t="s">
        <v>2898</v>
      </c>
      <c r="G473" t="s">
        <v>2911</v>
      </c>
      <c r="H473" s="4">
        <v>251</v>
      </c>
      <c r="I473" s="5">
        <v>999</v>
      </c>
      <c r="J473" s="6">
        <v>0.75</v>
      </c>
      <c r="K473">
        <v>3.7</v>
      </c>
      <c r="L473" s="1">
        <v>3234</v>
      </c>
      <c r="M473" s="7">
        <f t="shared" si="21"/>
        <v>3230766</v>
      </c>
      <c r="N473" s="7">
        <f t="shared" si="22"/>
        <v>11965.800000000001</v>
      </c>
      <c r="O473" t="str">
        <f t="shared" si="23"/>
        <v>500-1000</v>
      </c>
    </row>
    <row r="474" spans="1:15">
      <c r="A474" t="s">
        <v>18</v>
      </c>
      <c r="B474" s="3" t="s">
        <v>1456</v>
      </c>
      <c r="C474" t="s">
        <v>2812</v>
      </c>
      <c r="D474" t="s">
        <v>2841</v>
      </c>
      <c r="E474" t="s">
        <v>2842</v>
      </c>
      <c r="F474" t="s">
        <v>2978</v>
      </c>
      <c r="G474" t="s">
        <v>2986</v>
      </c>
      <c r="H474" s="4">
        <v>199</v>
      </c>
      <c r="I474" s="5">
        <v>499</v>
      </c>
      <c r="J474" s="6">
        <v>0.6</v>
      </c>
      <c r="K474">
        <v>4.0999999999999996</v>
      </c>
      <c r="L474" s="1">
        <v>13045</v>
      </c>
      <c r="M474" s="7">
        <f t="shared" si="21"/>
        <v>6509455</v>
      </c>
      <c r="N474" s="7">
        <f t="shared" si="22"/>
        <v>53484.499999999993</v>
      </c>
      <c r="O474" t="str">
        <f t="shared" si="23"/>
        <v>200-500</v>
      </c>
    </row>
    <row r="475" spans="1:15">
      <c r="A475" t="s">
        <v>482</v>
      </c>
      <c r="B475" s="3" t="s">
        <v>1859</v>
      </c>
      <c r="C475" t="s">
        <v>2691</v>
      </c>
      <c r="D475" t="s">
        <v>2708</v>
      </c>
      <c r="E475" t="s">
        <v>2709</v>
      </c>
      <c r="F475" t="s">
        <v>2710</v>
      </c>
      <c r="G475" t="s">
        <v>2987</v>
      </c>
      <c r="H475" s="4">
        <v>6499</v>
      </c>
      <c r="I475" s="5">
        <v>7999</v>
      </c>
      <c r="J475" s="6">
        <v>0.19</v>
      </c>
      <c r="K475">
        <v>4.0999999999999996</v>
      </c>
      <c r="L475" s="1">
        <v>313832</v>
      </c>
      <c r="M475" s="7">
        <f t="shared" si="21"/>
        <v>2510342168</v>
      </c>
      <c r="N475" s="7">
        <f t="shared" si="22"/>
        <v>1286711.2</v>
      </c>
      <c r="O475" t="str">
        <f t="shared" si="23"/>
        <v>&gt;1000</v>
      </c>
    </row>
    <row r="476" spans="1:15">
      <c r="A476" t="s">
        <v>483</v>
      </c>
      <c r="B476" s="3" t="s">
        <v>1860</v>
      </c>
      <c r="C476" t="s">
        <v>2691</v>
      </c>
      <c r="D476" t="s">
        <v>2692</v>
      </c>
      <c r="E476" t="s">
        <v>2693</v>
      </c>
      <c r="F476" t="s">
        <v>2987</v>
      </c>
      <c r="G476" t="s">
        <v>2987</v>
      </c>
      <c r="H476" s="4">
        <v>2999</v>
      </c>
      <c r="I476" s="5">
        <v>9999</v>
      </c>
      <c r="J476" s="6">
        <v>0.7</v>
      </c>
      <c r="K476">
        <v>4.2</v>
      </c>
      <c r="L476" s="1">
        <v>20879</v>
      </c>
      <c r="M476" s="7">
        <f t="shared" si="21"/>
        <v>208769121</v>
      </c>
      <c r="N476" s="7">
        <f t="shared" si="22"/>
        <v>87691.8</v>
      </c>
      <c r="O476" t="str">
        <f t="shared" si="23"/>
        <v>&gt;1000</v>
      </c>
    </row>
    <row r="477" spans="1:15">
      <c r="A477" t="s">
        <v>484</v>
      </c>
      <c r="B477" s="3" t="s">
        <v>1861</v>
      </c>
      <c r="C477" t="s">
        <v>2691</v>
      </c>
      <c r="D477" t="s">
        <v>2708</v>
      </c>
      <c r="E477" t="s">
        <v>2722</v>
      </c>
      <c r="F477" t="s">
        <v>2912</v>
      </c>
      <c r="G477" t="s">
        <v>2913</v>
      </c>
      <c r="H477" s="4">
        <v>279</v>
      </c>
      <c r="I477" s="5">
        <v>1499</v>
      </c>
      <c r="J477" s="6">
        <v>0.81</v>
      </c>
      <c r="K477">
        <v>4.2</v>
      </c>
      <c r="L477" s="1">
        <v>2646</v>
      </c>
      <c r="M477" s="7">
        <f t="shared" si="21"/>
        <v>3966354</v>
      </c>
      <c r="N477" s="7">
        <f t="shared" si="22"/>
        <v>11113.2</v>
      </c>
      <c r="O477" t="str">
        <f t="shared" si="23"/>
        <v>&gt;1000</v>
      </c>
    </row>
    <row r="478" spans="1:15">
      <c r="A478" t="s">
        <v>485</v>
      </c>
      <c r="B478" s="3" t="s">
        <v>1862</v>
      </c>
      <c r="C478" t="s">
        <v>2691</v>
      </c>
      <c r="D478" t="s">
        <v>2708</v>
      </c>
      <c r="E478" t="s">
        <v>2722</v>
      </c>
      <c r="F478" t="s">
        <v>2723</v>
      </c>
      <c r="G478" t="s">
        <v>2987</v>
      </c>
      <c r="H478" s="4">
        <v>269</v>
      </c>
      <c r="I478" s="5">
        <v>1499</v>
      </c>
      <c r="J478" s="6">
        <v>0.82</v>
      </c>
      <c r="K478">
        <v>4.5</v>
      </c>
      <c r="L478" s="1">
        <v>28978</v>
      </c>
      <c r="M478" s="7">
        <f t="shared" si="21"/>
        <v>43438022</v>
      </c>
      <c r="N478" s="7">
        <f t="shared" si="22"/>
        <v>130401</v>
      </c>
      <c r="O478" t="str">
        <f t="shared" si="23"/>
        <v>&gt;1000</v>
      </c>
    </row>
    <row r="479" spans="1:15">
      <c r="A479" t="s">
        <v>486</v>
      </c>
      <c r="B479" s="3" t="s">
        <v>1863</v>
      </c>
      <c r="C479" t="s">
        <v>2691</v>
      </c>
      <c r="D479" t="s">
        <v>2708</v>
      </c>
      <c r="E479" t="s">
        <v>2709</v>
      </c>
      <c r="F479" t="s">
        <v>2710</v>
      </c>
      <c r="G479" t="s">
        <v>2987</v>
      </c>
      <c r="H479" s="4">
        <v>8999</v>
      </c>
      <c r="I479" s="5">
        <v>13499</v>
      </c>
      <c r="J479" s="6">
        <v>0.33</v>
      </c>
      <c r="K479">
        <v>3.8</v>
      </c>
      <c r="L479" s="1">
        <v>3145</v>
      </c>
      <c r="M479" s="7">
        <f t="shared" si="21"/>
        <v>42454355</v>
      </c>
      <c r="N479" s="7">
        <f t="shared" si="22"/>
        <v>11951</v>
      </c>
      <c r="O479" t="str">
        <f t="shared" si="23"/>
        <v>&gt;1000</v>
      </c>
    </row>
    <row r="480" spans="1:15">
      <c r="A480" t="s">
        <v>23</v>
      </c>
      <c r="B480" s="3" t="s">
        <v>24</v>
      </c>
      <c r="C480" t="s">
        <v>2812</v>
      </c>
      <c r="D480" t="s">
        <v>2841</v>
      </c>
      <c r="E480" t="s">
        <v>2842</v>
      </c>
      <c r="F480" t="s">
        <v>2978</v>
      </c>
      <c r="G480" t="s">
        <v>2986</v>
      </c>
      <c r="H480" s="4">
        <v>59</v>
      </c>
      <c r="I480" s="5">
        <v>199</v>
      </c>
      <c r="J480" s="6">
        <v>0.7</v>
      </c>
      <c r="K480">
        <v>4</v>
      </c>
      <c r="L480" s="1">
        <v>9377</v>
      </c>
      <c r="M480" s="7">
        <f t="shared" si="21"/>
        <v>1866023</v>
      </c>
      <c r="N480" s="7">
        <f t="shared" si="22"/>
        <v>37508</v>
      </c>
      <c r="O480" t="str">
        <f t="shared" si="23"/>
        <v>100-200</v>
      </c>
    </row>
    <row r="481" spans="1:15">
      <c r="A481" t="s">
        <v>487</v>
      </c>
      <c r="B481" s="3" t="s">
        <v>1864</v>
      </c>
      <c r="C481" t="s">
        <v>2691</v>
      </c>
      <c r="D481" t="s">
        <v>2697</v>
      </c>
      <c r="E481" t="s">
        <v>2720</v>
      </c>
      <c r="F481" t="s">
        <v>2721</v>
      </c>
      <c r="G481" t="s">
        <v>2987</v>
      </c>
      <c r="H481" s="4">
        <v>599</v>
      </c>
      <c r="I481" s="5">
        <v>1299</v>
      </c>
      <c r="J481" s="6">
        <v>0.54</v>
      </c>
      <c r="K481">
        <v>4.0999999999999996</v>
      </c>
      <c r="L481" s="1">
        <v>192589</v>
      </c>
      <c r="M481" s="7">
        <f t="shared" si="21"/>
        <v>250173111</v>
      </c>
      <c r="N481" s="7">
        <f t="shared" si="22"/>
        <v>789614.89999999991</v>
      </c>
      <c r="O481" t="str">
        <f t="shared" si="23"/>
        <v>&gt;1000</v>
      </c>
    </row>
    <row r="482" spans="1:15">
      <c r="A482" t="s">
        <v>488</v>
      </c>
      <c r="B482" s="3" t="s">
        <v>1865</v>
      </c>
      <c r="C482" t="s">
        <v>2691</v>
      </c>
      <c r="D482" t="s">
        <v>2708</v>
      </c>
      <c r="E482" t="s">
        <v>2722</v>
      </c>
      <c r="F482" t="s">
        <v>2725</v>
      </c>
      <c r="G482" t="s">
        <v>2987</v>
      </c>
      <c r="H482" s="4">
        <v>349</v>
      </c>
      <c r="I482" s="5">
        <v>999</v>
      </c>
      <c r="J482" s="6">
        <v>0.65</v>
      </c>
      <c r="K482">
        <v>3.8</v>
      </c>
      <c r="L482" s="1">
        <v>16557</v>
      </c>
      <c r="M482" s="7">
        <f t="shared" si="21"/>
        <v>16540443</v>
      </c>
      <c r="N482" s="7">
        <f t="shared" si="22"/>
        <v>62916.6</v>
      </c>
      <c r="O482" t="str">
        <f t="shared" si="23"/>
        <v>500-1000</v>
      </c>
    </row>
    <row r="483" spans="1:15">
      <c r="A483" t="s">
        <v>489</v>
      </c>
      <c r="B483" s="3" t="s">
        <v>1802</v>
      </c>
      <c r="C483" t="s">
        <v>2691</v>
      </c>
      <c r="D483" t="s">
        <v>2708</v>
      </c>
      <c r="E483" t="s">
        <v>2709</v>
      </c>
      <c r="F483" t="s">
        <v>2710</v>
      </c>
      <c r="G483" t="s">
        <v>2987</v>
      </c>
      <c r="H483" s="4">
        <v>13999</v>
      </c>
      <c r="I483" s="5">
        <v>19499</v>
      </c>
      <c r="J483" s="6">
        <v>0.28000000000000003</v>
      </c>
      <c r="K483">
        <v>4.0999999999999996</v>
      </c>
      <c r="L483" s="1">
        <v>18998</v>
      </c>
      <c r="M483" s="7">
        <f t="shared" si="21"/>
        <v>370442002</v>
      </c>
      <c r="N483" s="7">
        <f t="shared" si="22"/>
        <v>77891.799999999988</v>
      </c>
      <c r="O483" t="str">
        <f t="shared" si="23"/>
        <v>&gt;1000</v>
      </c>
    </row>
    <row r="484" spans="1:15">
      <c r="A484" t="s">
        <v>490</v>
      </c>
      <c r="B484" s="3" t="s">
        <v>1866</v>
      </c>
      <c r="C484" t="s">
        <v>2691</v>
      </c>
      <c r="D484" t="s">
        <v>2708</v>
      </c>
      <c r="E484" t="s">
        <v>2722</v>
      </c>
      <c r="F484" t="s">
        <v>2725</v>
      </c>
      <c r="G484" t="s">
        <v>2987</v>
      </c>
      <c r="H484" s="4">
        <v>349</v>
      </c>
      <c r="I484" s="5">
        <v>999</v>
      </c>
      <c r="J484" s="6">
        <v>0.65</v>
      </c>
      <c r="K484">
        <v>3.8</v>
      </c>
      <c r="L484" s="1">
        <v>16557</v>
      </c>
      <c r="M484" s="7">
        <f t="shared" si="21"/>
        <v>16540443</v>
      </c>
      <c r="N484" s="7">
        <f t="shared" si="22"/>
        <v>62916.6</v>
      </c>
      <c r="O484" t="str">
        <f t="shared" si="23"/>
        <v>500-1000</v>
      </c>
    </row>
    <row r="485" spans="1:15">
      <c r="A485" t="s">
        <v>491</v>
      </c>
      <c r="B485" s="3" t="s">
        <v>1867</v>
      </c>
      <c r="C485" t="s">
        <v>2691</v>
      </c>
      <c r="D485" t="s">
        <v>2708</v>
      </c>
      <c r="E485" t="s">
        <v>2722</v>
      </c>
      <c r="F485" t="s">
        <v>2899</v>
      </c>
      <c r="G485" t="s">
        <v>2904</v>
      </c>
      <c r="H485" s="4">
        <v>499</v>
      </c>
      <c r="I485" s="5">
        <v>599</v>
      </c>
      <c r="J485" s="6">
        <v>0.17</v>
      </c>
      <c r="K485">
        <v>4.2</v>
      </c>
      <c r="L485" s="1">
        <v>21916</v>
      </c>
      <c r="M485" s="7">
        <f t="shared" si="21"/>
        <v>13127684</v>
      </c>
      <c r="N485" s="7">
        <f t="shared" si="22"/>
        <v>92047.2</v>
      </c>
      <c r="O485" t="str">
        <f t="shared" si="23"/>
        <v>500-1000</v>
      </c>
    </row>
    <row r="486" spans="1:15">
      <c r="A486" t="s">
        <v>492</v>
      </c>
      <c r="B486" s="3" t="s">
        <v>1777</v>
      </c>
      <c r="C486" t="s">
        <v>2691</v>
      </c>
      <c r="D486" t="s">
        <v>2692</v>
      </c>
      <c r="E486" t="s">
        <v>2693</v>
      </c>
      <c r="F486" t="s">
        <v>2987</v>
      </c>
      <c r="G486" t="s">
        <v>2987</v>
      </c>
      <c r="H486" s="4">
        <v>2199</v>
      </c>
      <c r="I486" s="5">
        <v>9999</v>
      </c>
      <c r="J486" s="6">
        <v>0.78</v>
      </c>
      <c r="K486">
        <v>4.2</v>
      </c>
      <c r="L486" s="1">
        <v>29472</v>
      </c>
      <c r="M486" s="7">
        <f t="shared" si="21"/>
        <v>294690528</v>
      </c>
      <c r="N486" s="7">
        <f t="shared" si="22"/>
        <v>123782.40000000001</v>
      </c>
      <c r="O486" t="str">
        <f t="shared" si="23"/>
        <v>&gt;1000</v>
      </c>
    </row>
    <row r="487" spans="1:15">
      <c r="A487" t="s">
        <v>493</v>
      </c>
      <c r="B487" s="3" t="s">
        <v>1868</v>
      </c>
      <c r="C487" t="s">
        <v>2691</v>
      </c>
      <c r="D487" t="s">
        <v>2708</v>
      </c>
      <c r="E487" t="s">
        <v>2722</v>
      </c>
      <c r="F487" t="s">
        <v>2724</v>
      </c>
      <c r="G487" t="s">
        <v>2987</v>
      </c>
      <c r="H487" s="4">
        <v>95</v>
      </c>
      <c r="I487" s="5">
        <v>499</v>
      </c>
      <c r="J487" s="6">
        <v>0.81</v>
      </c>
      <c r="K487">
        <v>4.2</v>
      </c>
      <c r="L487" s="1">
        <v>1949</v>
      </c>
      <c r="M487" s="7">
        <f t="shared" si="21"/>
        <v>972551</v>
      </c>
      <c r="N487" s="7">
        <f t="shared" si="22"/>
        <v>8185.8</v>
      </c>
      <c r="O487" t="str">
        <f t="shared" si="23"/>
        <v>200-500</v>
      </c>
    </row>
    <row r="488" spans="1:15">
      <c r="A488" t="s">
        <v>494</v>
      </c>
      <c r="B488" s="3" t="s">
        <v>1869</v>
      </c>
      <c r="C488" t="s">
        <v>2812</v>
      </c>
      <c r="D488" t="s">
        <v>2841</v>
      </c>
      <c r="E488" t="s">
        <v>2842</v>
      </c>
      <c r="F488" t="s">
        <v>2978</v>
      </c>
      <c r="G488" t="s">
        <v>2986</v>
      </c>
      <c r="H488" s="4">
        <v>139</v>
      </c>
      <c r="I488" s="5">
        <v>249</v>
      </c>
      <c r="J488" s="6">
        <v>0.44</v>
      </c>
      <c r="K488">
        <v>4</v>
      </c>
      <c r="L488" s="1">
        <v>9377</v>
      </c>
      <c r="M488" s="7">
        <f t="shared" si="21"/>
        <v>2334873</v>
      </c>
      <c r="N488" s="7">
        <f t="shared" si="22"/>
        <v>37508</v>
      </c>
      <c r="O488" t="str">
        <f t="shared" si="23"/>
        <v>200-500</v>
      </c>
    </row>
    <row r="489" spans="1:15">
      <c r="A489" t="s">
        <v>495</v>
      </c>
      <c r="B489" s="3" t="s">
        <v>1870</v>
      </c>
      <c r="C489" t="s">
        <v>2691</v>
      </c>
      <c r="D489" t="s">
        <v>2692</v>
      </c>
      <c r="E489" t="s">
        <v>2693</v>
      </c>
      <c r="F489" t="s">
        <v>2987</v>
      </c>
      <c r="G489" t="s">
        <v>2987</v>
      </c>
      <c r="H489" s="4">
        <v>4499</v>
      </c>
      <c r="I489" s="5">
        <v>7999</v>
      </c>
      <c r="J489" s="6">
        <v>0.44</v>
      </c>
      <c r="K489">
        <v>3.5</v>
      </c>
      <c r="L489" s="1">
        <v>37</v>
      </c>
      <c r="M489" s="7">
        <f t="shared" si="21"/>
        <v>295963</v>
      </c>
      <c r="N489" s="7">
        <f t="shared" si="22"/>
        <v>129.5</v>
      </c>
      <c r="O489" t="str">
        <f t="shared" si="23"/>
        <v>&gt;1000</v>
      </c>
    </row>
    <row r="490" spans="1:15">
      <c r="A490" t="s">
        <v>496</v>
      </c>
      <c r="B490" s="3" t="s">
        <v>1871</v>
      </c>
      <c r="C490" t="s">
        <v>2691</v>
      </c>
      <c r="D490" t="s">
        <v>2708</v>
      </c>
      <c r="E490" t="s">
        <v>2722</v>
      </c>
      <c r="F490" t="s">
        <v>2723</v>
      </c>
      <c r="G490" t="s">
        <v>2987</v>
      </c>
      <c r="H490" s="4">
        <v>89</v>
      </c>
      <c r="I490" s="5">
        <v>599</v>
      </c>
      <c r="J490" s="6">
        <v>0.85</v>
      </c>
      <c r="K490">
        <v>4.3</v>
      </c>
      <c r="L490" s="1">
        <v>2351</v>
      </c>
      <c r="M490" s="7">
        <f t="shared" si="21"/>
        <v>1408249</v>
      </c>
      <c r="N490" s="7">
        <f t="shared" si="22"/>
        <v>10109.299999999999</v>
      </c>
      <c r="O490" t="str">
        <f t="shared" si="23"/>
        <v>500-1000</v>
      </c>
    </row>
    <row r="491" spans="1:15">
      <c r="A491" t="s">
        <v>497</v>
      </c>
      <c r="B491" s="3" t="s">
        <v>1872</v>
      </c>
      <c r="C491" t="s">
        <v>2691</v>
      </c>
      <c r="D491" t="s">
        <v>2708</v>
      </c>
      <c r="E491" t="s">
        <v>2709</v>
      </c>
      <c r="F491" t="s">
        <v>2710</v>
      </c>
      <c r="G491" t="s">
        <v>2987</v>
      </c>
      <c r="H491" s="4">
        <v>15499</v>
      </c>
      <c r="I491" s="5">
        <v>20999</v>
      </c>
      <c r="J491" s="6">
        <v>0.26</v>
      </c>
      <c r="K491">
        <v>4.0999999999999996</v>
      </c>
      <c r="L491" s="1">
        <v>19253</v>
      </c>
      <c r="M491" s="7">
        <f t="shared" si="21"/>
        <v>404293747</v>
      </c>
      <c r="N491" s="7">
        <f t="shared" si="22"/>
        <v>78937.299999999988</v>
      </c>
      <c r="O491" t="str">
        <f t="shared" si="23"/>
        <v>&gt;1000</v>
      </c>
    </row>
    <row r="492" spans="1:15">
      <c r="A492" t="s">
        <v>498</v>
      </c>
      <c r="B492" s="3" t="s">
        <v>1873</v>
      </c>
      <c r="C492" t="s">
        <v>2691</v>
      </c>
      <c r="D492" t="s">
        <v>2708</v>
      </c>
      <c r="E492" t="s">
        <v>2709</v>
      </c>
      <c r="F492" t="s">
        <v>2710</v>
      </c>
      <c r="G492" t="s">
        <v>2987</v>
      </c>
      <c r="H492" s="4">
        <v>13999</v>
      </c>
      <c r="I492" s="5">
        <v>15999</v>
      </c>
      <c r="J492" s="6">
        <v>0.13</v>
      </c>
      <c r="K492">
        <v>3.9</v>
      </c>
      <c r="L492" s="1">
        <v>2180</v>
      </c>
      <c r="M492" s="7">
        <f t="shared" si="21"/>
        <v>34877820</v>
      </c>
      <c r="N492" s="7">
        <f t="shared" si="22"/>
        <v>8502</v>
      </c>
      <c r="O492" t="str">
        <f t="shared" si="23"/>
        <v>&gt;1000</v>
      </c>
    </row>
    <row r="493" spans="1:15">
      <c r="A493" t="s">
        <v>499</v>
      </c>
      <c r="B493" s="3" t="s">
        <v>1874</v>
      </c>
      <c r="C493" t="s">
        <v>2691</v>
      </c>
      <c r="D493" t="s">
        <v>2692</v>
      </c>
      <c r="E493" t="s">
        <v>2693</v>
      </c>
      <c r="F493" t="s">
        <v>2987</v>
      </c>
      <c r="G493" t="s">
        <v>2987</v>
      </c>
      <c r="H493" s="4">
        <v>1999</v>
      </c>
      <c r="I493" s="5">
        <v>4999</v>
      </c>
      <c r="J493" s="6">
        <v>0.6</v>
      </c>
      <c r="K493">
        <v>3.9</v>
      </c>
      <c r="L493" s="1">
        <v>7571</v>
      </c>
      <c r="M493" s="7">
        <f t="shared" si="21"/>
        <v>37847429</v>
      </c>
      <c r="N493" s="7">
        <f t="shared" si="22"/>
        <v>29526.899999999998</v>
      </c>
      <c r="O493" t="str">
        <f t="shared" si="23"/>
        <v>&gt;1000</v>
      </c>
    </row>
    <row r="494" spans="1:15">
      <c r="A494" t="s">
        <v>500</v>
      </c>
      <c r="B494" s="3" t="s">
        <v>1875</v>
      </c>
      <c r="C494" t="s">
        <v>2691</v>
      </c>
      <c r="D494" t="s">
        <v>2692</v>
      </c>
      <c r="E494" t="s">
        <v>2693</v>
      </c>
      <c r="F494" t="s">
        <v>2987</v>
      </c>
      <c r="G494" t="s">
        <v>2987</v>
      </c>
      <c r="H494" s="4">
        <v>1399</v>
      </c>
      <c r="I494" s="5">
        <v>5999</v>
      </c>
      <c r="J494" s="6">
        <v>0.77</v>
      </c>
      <c r="K494">
        <v>3.3</v>
      </c>
      <c r="L494" s="1">
        <v>4415</v>
      </c>
      <c r="M494" s="7">
        <f t="shared" si="21"/>
        <v>26485585</v>
      </c>
      <c r="N494" s="7">
        <f t="shared" si="22"/>
        <v>14569.5</v>
      </c>
      <c r="O494" t="str">
        <f t="shared" si="23"/>
        <v>&gt;1000</v>
      </c>
    </row>
    <row r="495" spans="1:15">
      <c r="A495" t="s">
        <v>501</v>
      </c>
      <c r="B495" s="3" t="s">
        <v>1876</v>
      </c>
      <c r="C495" t="s">
        <v>2691</v>
      </c>
      <c r="D495" t="s">
        <v>2708</v>
      </c>
      <c r="E495" t="s">
        <v>2722</v>
      </c>
      <c r="F495" t="s">
        <v>2902</v>
      </c>
      <c r="G495" t="s">
        <v>2903</v>
      </c>
      <c r="H495" s="4">
        <v>599</v>
      </c>
      <c r="I495" s="5">
        <v>999</v>
      </c>
      <c r="J495" s="6">
        <v>0.4</v>
      </c>
      <c r="K495">
        <v>4</v>
      </c>
      <c r="L495" s="1">
        <v>18654</v>
      </c>
      <c r="M495" s="7">
        <f t="shared" si="21"/>
        <v>18635346</v>
      </c>
      <c r="N495" s="7">
        <f t="shared" si="22"/>
        <v>74616</v>
      </c>
      <c r="O495" t="str">
        <f t="shared" si="23"/>
        <v>500-1000</v>
      </c>
    </row>
    <row r="496" spans="1:15">
      <c r="A496" t="s">
        <v>502</v>
      </c>
      <c r="B496" s="3" t="s">
        <v>1877</v>
      </c>
      <c r="C496" t="s">
        <v>2691</v>
      </c>
      <c r="D496" t="s">
        <v>2708</v>
      </c>
      <c r="E496" t="s">
        <v>2722</v>
      </c>
      <c r="F496" t="s">
        <v>2899</v>
      </c>
      <c r="G496" t="s">
        <v>2904</v>
      </c>
      <c r="H496" s="4">
        <v>199</v>
      </c>
      <c r="I496" s="5">
        <v>1099</v>
      </c>
      <c r="J496" s="6">
        <v>0.82</v>
      </c>
      <c r="K496">
        <v>4</v>
      </c>
      <c r="L496" s="1">
        <v>3197</v>
      </c>
      <c r="M496" s="7">
        <f t="shared" si="21"/>
        <v>3513503</v>
      </c>
      <c r="N496" s="7">
        <f t="shared" si="22"/>
        <v>12788</v>
      </c>
      <c r="O496" t="str">
        <f t="shared" si="23"/>
        <v>&gt;1000</v>
      </c>
    </row>
    <row r="497" spans="1:15">
      <c r="A497" t="s">
        <v>503</v>
      </c>
      <c r="B497" s="3" t="s">
        <v>1878</v>
      </c>
      <c r="C497" t="s">
        <v>2691</v>
      </c>
      <c r="D497" t="s">
        <v>2692</v>
      </c>
      <c r="E497" t="s">
        <v>2693</v>
      </c>
      <c r="F497" t="s">
        <v>2987</v>
      </c>
      <c r="G497" t="s">
        <v>2987</v>
      </c>
      <c r="H497" s="4">
        <v>1799</v>
      </c>
      <c r="I497" s="5">
        <v>6990</v>
      </c>
      <c r="J497" s="6">
        <v>0.74</v>
      </c>
      <c r="K497">
        <v>4</v>
      </c>
      <c r="L497" s="1">
        <v>26880</v>
      </c>
      <c r="M497" s="7">
        <f t="shared" si="21"/>
        <v>187891200</v>
      </c>
      <c r="N497" s="7">
        <f t="shared" si="22"/>
        <v>107520</v>
      </c>
      <c r="O497" t="str">
        <f t="shared" si="23"/>
        <v>&gt;1000</v>
      </c>
    </row>
    <row r="498" spans="1:15">
      <c r="A498" t="s">
        <v>504</v>
      </c>
      <c r="B498" s="3" t="s">
        <v>1879</v>
      </c>
      <c r="C498" t="s">
        <v>2691</v>
      </c>
      <c r="D498" t="s">
        <v>2692</v>
      </c>
      <c r="E498" t="s">
        <v>2693</v>
      </c>
      <c r="F498" t="s">
        <v>2987</v>
      </c>
      <c r="G498" t="s">
        <v>2987</v>
      </c>
      <c r="H498" s="4">
        <v>1499</v>
      </c>
      <c r="I498" s="5">
        <v>6990</v>
      </c>
      <c r="J498" s="6">
        <v>0.79</v>
      </c>
      <c r="K498">
        <v>3.9</v>
      </c>
      <c r="L498" s="1">
        <v>21796</v>
      </c>
      <c r="M498" s="7">
        <f t="shared" si="21"/>
        <v>152354040</v>
      </c>
      <c r="N498" s="7">
        <f t="shared" si="22"/>
        <v>85004.4</v>
      </c>
      <c r="O498" t="str">
        <f t="shared" si="23"/>
        <v>&gt;1000</v>
      </c>
    </row>
    <row r="499" spans="1:15">
      <c r="A499" t="s">
        <v>505</v>
      </c>
      <c r="B499" s="3" t="s">
        <v>1880</v>
      </c>
      <c r="C499" t="s">
        <v>2691</v>
      </c>
      <c r="D499" t="s">
        <v>2708</v>
      </c>
      <c r="E499" t="s">
        <v>2709</v>
      </c>
      <c r="F499" t="s">
        <v>2710</v>
      </c>
      <c r="G499" t="s">
        <v>2987</v>
      </c>
      <c r="H499" s="4">
        <v>20999</v>
      </c>
      <c r="I499" s="5">
        <v>29990</v>
      </c>
      <c r="J499" s="6">
        <v>0.3</v>
      </c>
      <c r="K499">
        <v>4.3</v>
      </c>
      <c r="L499" s="1">
        <v>9499</v>
      </c>
      <c r="M499" s="7">
        <f t="shared" si="21"/>
        <v>284875010</v>
      </c>
      <c r="N499" s="7">
        <f t="shared" si="22"/>
        <v>40845.699999999997</v>
      </c>
      <c r="O499" t="str">
        <f t="shared" si="23"/>
        <v>&gt;1000</v>
      </c>
    </row>
    <row r="500" spans="1:15">
      <c r="A500" t="s">
        <v>506</v>
      </c>
      <c r="B500" s="3" t="s">
        <v>1881</v>
      </c>
      <c r="C500" t="s">
        <v>2691</v>
      </c>
      <c r="D500" t="s">
        <v>2708</v>
      </c>
      <c r="E500" t="s">
        <v>2709</v>
      </c>
      <c r="F500" t="s">
        <v>2710</v>
      </c>
      <c r="G500" t="s">
        <v>2987</v>
      </c>
      <c r="H500" s="4">
        <v>12999</v>
      </c>
      <c r="I500" s="5">
        <v>13499</v>
      </c>
      <c r="J500" s="6">
        <v>0.04</v>
      </c>
      <c r="K500">
        <v>4.0999999999999996</v>
      </c>
      <c r="L500" s="1">
        <v>56098</v>
      </c>
      <c r="M500" s="7">
        <f t="shared" si="21"/>
        <v>757266902</v>
      </c>
      <c r="N500" s="7">
        <f t="shared" si="22"/>
        <v>230001.8</v>
      </c>
      <c r="O500" t="str">
        <f t="shared" si="23"/>
        <v>&gt;1000</v>
      </c>
    </row>
    <row r="501" spans="1:15">
      <c r="A501" t="s">
        <v>507</v>
      </c>
      <c r="B501" s="3" t="s">
        <v>1882</v>
      </c>
      <c r="C501" t="s">
        <v>2691</v>
      </c>
      <c r="D501" t="s">
        <v>2708</v>
      </c>
      <c r="E501" t="s">
        <v>2709</v>
      </c>
      <c r="F501" t="s">
        <v>2710</v>
      </c>
      <c r="G501" t="s">
        <v>2987</v>
      </c>
      <c r="H501" s="4">
        <v>16999</v>
      </c>
      <c r="I501" s="5">
        <v>20999</v>
      </c>
      <c r="J501" s="6">
        <v>0.19</v>
      </c>
      <c r="K501">
        <v>4.0999999999999996</v>
      </c>
      <c r="L501" s="1">
        <v>31822</v>
      </c>
      <c r="M501" s="7">
        <f t="shared" si="21"/>
        <v>668230178</v>
      </c>
      <c r="N501" s="7">
        <f t="shared" si="22"/>
        <v>130470.19999999998</v>
      </c>
      <c r="O501" t="str">
        <f t="shared" si="23"/>
        <v>&gt;1000</v>
      </c>
    </row>
    <row r="502" spans="1:15">
      <c r="A502" t="s">
        <v>508</v>
      </c>
      <c r="B502" s="3" t="s">
        <v>1883</v>
      </c>
      <c r="C502" t="s">
        <v>2691</v>
      </c>
      <c r="D502" t="s">
        <v>2708</v>
      </c>
      <c r="E502" t="s">
        <v>2709</v>
      </c>
      <c r="F502" t="s">
        <v>2710</v>
      </c>
      <c r="G502" t="s">
        <v>2987</v>
      </c>
      <c r="H502" s="4">
        <v>19999</v>
      </c>
      <c r="I502" s="5">
        <v>27990</v>
      </c>
      <c r="J502" s="6">
        <v>0.28999999999999998</v>
      </c>
      <c r="K502">
        <v>4.3</v>
      </c>
      <c r="L502" s="1">
        <v>9499</v>
      </c>
      <c r="M502" s="7">
        <f t="shared" si="21"/>
        <v>265877010</v>
      </c>
      <c r="N502" s="7">
        <f t="shared" si="22"/>
        <v>40845.699999999997</v>
      </c>
      <c r="O502" t="str">
        <f t="shared" si="23"/>
        <v>&gt;1000</v>
      </c>
    </row>
    <row r="503" spans="1:15">
      <c r="A503" t="s">
        <v>509</v>
      </c>
      <c r="B503" s="3" t="s">
        <v>1884</v>
      </c>
      <c r="C503" t="s">
        <v>2691</v>
      </c>
      <c r="D503" t="s">
        <v>2708</v>
      </c>
      <c r="E503" t="s">
        <v>2709</v>
      </c>
      <c r="F503" t="s">
        <v>2710</v>
      </c>
      <c r="G503" t="s">
        <v>2987</v>
      </c>
      <c r="H503" s="4">
        <v>12999</v>
      </c>
      <c r="I503" s="5">
        <v>18999</v>
      </c>
      <c r="J503" s="6">
        <v>0.32</v>
      </c>
      <c r="K503">
        <v>4.0999999999999996</v>
      </c>
      <c r="L503" s="1">
        <v>50772</v>
      </c>
      <c r="M503" s="7">
        <f t="shared" si="21"/>
        <v>964617228</v>
      </c>
      <c r="N503" s="7">
        <f t="shared" si="22"/>
        <v>208165.19999999998</v>
      </c>
      <c r="O503" t="str">
        <f t="shared" si="23"/>
        <v>&gt;1000</v>
      </c>
    </row>
    <row r="504" spans="1:15">
      <c r="A504" t="s">
        <v>510</v>
      </c>
      <c r="B504" s="3" t="s">
        <v>1885</v>
      </c>
      <c r="C504" t="s">
        <v>2691</v>
      </c>
      <c r="D504" t="s">
        <v>2692</v>
      </c>
      <c r="E504" t="s">
        <v>2693</v>
      </c>
      <c r="F504" t="s">
        <v>2987</v>
      </c>
      <c r="G504" t="s">
        <v>2987</v>
      </c>
      <c r="H504" s="4">
        <v>2999</v>
      </c>
      <c r="I504" s="5">
        <v>5999</v>
      </c>
      <c r="J504" s="6">
        <v>0.5</v>
      </c>
      <c r="K504">
        <v>4.0999999999999996</v>
      </c>
      <c r="L504" s="1">
        <v>7148</v>
      </c>
      <c r="M504" s="7">
        <f t="shared" si="21"/>
        <v>42880852</v>
      </c>
      <c r="N504" s="7">
        <f t="shared" si="22"/>
        <v>29306.799999999999</v>
      </c>
      <c r="O504" t="str">
        <f t="shared" si="23"/>
        <v>&gt;1000</v>
      </c>
    </row>
    <row r="505" spans="1:15">
      <c r="A505" t="s">
        <v>30</v>
      </c>
      <c r="B505" s="3" t="s">
        <v>1466</v>
      </c>
      <c r="C505" t="s">
        <v>2812</v>
      </c>
      <c r="D505" t="s">
        <v>2841</v>
      </c>
      <c r="E505" t="s">
        <v>2842</v>
      </c>
      <c r="F505" t="s">
        <v>2978</v>
      </c>
      <c r="G505" t="s">
        <v>2986</v>
      </c>
      <c r="H505" s="4">
        <v>299</v>
      </c>
      <c r="I505" s="5">
        <v>999</v>
      </c>
      <c r="J505" s="6">
        <v>0.7</v>
      </c>
      <c r="K505">
        <v>4.3</v>
      </c>
      <c r="L505" s="1">
        <v>20850</v>
      </c>
      <c r="M505" s="7">
        <f t="shared" si="21"/>
        <v>20829150</v>
      </c>
      <c r="N505" s="7">
        <f t="shared" si="22"/>
        <v>89655</v>
      </c>
      <c r="O505" t="str">
        <f t="shared" si="23"/>
        <v>500-1000</v>
      </c>
    </row>
    <row r="506" spans="1:15">
      <c r="A506" t="s">
        <v>29</v>
      </c>
      <c r="B506" s="3" t="s">
        <v>1465</v>
      </c>
      <c r="C506" t="s">
        <v>2812</v>
      </c>
      <c r="D506" t="s">
        <v>2841</v>
      </c>
      <c r="E506" t="s">
        <v>2842</v>
      </c>
      <c r="F506" t="s">
        <v>2978</v>
      </c>
      <c r="G506" t="s">
        <v>2986</v>
      </c>
      <c r="H506" s="4">
        <v>970</v>
      </c>
      <c r="I506" s="5">
        <v>1999</v>
      </c>
      <c r="J506" s="6">
        <v>0.51</v>
      </c>
      <c r="K506">
        <v>4.4000000000000004</v>
      </c>
      <c r="L506" s="1">
        <v>184</v>
      </c>
      <c r="M506" s="7">
        <f t="shared" si="21"/>
        <v>367816</v>
      </c>
      <c r="N506" s="7">
        <f t="shared" si="22"/>
        <v>809.6</v>
      </c>
      <c r="O506" t="str">
        <f t="shared" si="23"/>
        <v>&gt;1000</v>
      </c>
    </row>
    <row r="507" spans="1:15">
      <c r="A507" t="s">
        <v>511</v>
      </c>
      <c r="B507" s="3" t="s">
        <v>512</v>
      </c>
      <c r="C507" t="s">
        <v>2691</v>
      </c>
      <c r="D507" t="s">
        <v>2708</v>
      </c>
      <c r="E507" t="s">
        <v>2722</v>
      </c>
      <c r="F507" t="s">
        <v>2899</v>
      </c>
      <c r="G507" t="s">
        <v>2904</v>
      </c>
      <c r="H507" s="4">
        <v>329</v>
      </c>
      <c r="I507" s="5">
        <v>999</v>
      </c>
      <c r="J507" s="6">
        <v>0.67</v>
      </c>
      <c r="K507">
        <v>4.2</v>
      </c>
      <c r="L507" s="1">
        <v>3492</v>
      </c>
      <c r="M507" s="7">
        <f t="shared" si="21"/>
        <v>3488508</v>
      </c>
      <c r="N507" s="7">
        <f t="shared" si="22"/>
        <v>14666.400000000001</v>
      </c>
      <c r="O507" t="str">
        <f t="shared" si="23"/>
        <v>500-1000</v>
      </c>
    </row>
    <row r="508" spans="1:15">
      <c r="A508" t="s">
        <v>513</v>
      </c>
      <c r="B508" s="3" t="s">
        <v>1886</v>
      </c>
      <c r="C508" t="s">
        <v>2691</v>
      </c>
      <c r="D508" t="s">
        <v>2692</v>
      </c>
      <c r="E508" t="s">
        <v>2693</v>
      </c>
      <c r="F508" t="s">
        <v>2987</v>
      </c>
      <c r="G508" t="s">
        <v>2987</v>
      </c>
      <c r="H508" s="4">
        <v>1299</v>
      </c>
      <c r="I508" s="5">
        <v>5999</v>
      </c>
      <c r="J508" s="6">
        <v>0.78</v>
      </c>
      <c r="K508">
        <v>3.3</v>
      </c>
      <c r="L508" s="1">
        <v>4415</v>
      </c>
      <c r="M508" s="7">
        <f t="shared" si="21"/>
        <v>26485585</v>
      </c>
      <c r="N508" s="7">
        <f t="shared" si="22"/>
        <v>14569.5</v>
      </c>
      <c r="O508" t="str">
        <f t="shared" si="23"/>
        <v>&gt;1000</v>
      </c>
    </row>
    <row r="509" spans="1:15">
      <c r="A509" t="s">
        <v>514</v>
      </c>
      <c r="B509" s="3" t="s">
        <v>1887</v>
      </c>
      <c r="C509" t="s">
        <v>2691</v>
      </c>
      <c r="D509" t="s">
        <v>2712</v>
      </c>
      <c r="E509" t="s">
        <v>2717</v>
      </c>
      <c r="F509" t="s">
        <v>2718</v>
      </c>
      <c r="G509" t="s">
        <v>2987</v>
      </c>
      <c r="H509" s="4">
        <v>1989</v>
      </c>
      <c r="I509" s="5">
        <v>3500</v>
      </c>
      <c r="J509" s="6">
        <v>0.43</v>
      </c>
      <c r="K509">
        <v>4.4000000000000004</v>
      </c>
      <c r="L509" s="1">
        <v>67260</v>
      </c>
      <c r="M509" s="7">
        <f t="shared" si="21"/>
        <v>235410000</v>
      </c>
      <c r="N509" s="7">
        <f t="shared" si="22"/>
        <v>295944</v>
      </c>
      <c r="O509" t="str">
        <f t="shared" si="23"/>
        <v>&gt;1000</v>
      </c>
    </row>
    <row r="510" spans="1:15">
      <c r="A510" t="s">
        <v>515</v>
      </c>
      <c r="B510" s="3" t="s">
        <v>1748</v>
      </c>
      <c r="C510" t="s">
        <v>2691</v>
      </c>
      <c r="D510" t="s">
        <v>2692</v>
      </c>
      <c r="E510" t="s">
        <v>2693</v>
      </c>
      <c r="F510" t="s">
        <v>2987</v>
      </c>
      <c r="G510" t="s">
        <v>2987</v>
      </c>
      <c r="H510" s="4">
        <v>1999</v>
      </c>
      <c r="I510" s="5">
        <v>9999</v>
      </c>
      <c r="J510" s="6">
        <v>0.8</v>
      </c>
      <c r="K510">
        <v>4.3</v>
      </c>
      <c r="L510" s="1">
        <v>27704</v>
      </c>
      <c r="M510" s="7">
        <f t="shared" si="21"/>
        <v>277012296</v>
      </c>
      <c r="N510" s="7">
        <f t="shared" si="22"/>
        <v>119127.2</v>
      </c>
      <c r="O510" t="str">
        <f t="shared" si="23"/>
        <v>&gt;1000</v>
      </c>
    </row>
    <row r="511" spans="1:15">
      <c r="A511" t="s">
        <v>516</v>
      </c>
      <c r="B511" s="3" t="s">
        <v>1888</v>
      </c>
      <c r="C511" t="s">
        <v>2691</v>
      </c>
      <c r="D511" t="s">
        <v>2708</v>
      </c>
      <c r="E511" t="s">
        <v>2709</v>
      </c>
      <c r="F511" t="s">
        <v>2710</v>
      </c>
      <c r="G511" t="s">
        <v>2987</v>
      </c>
      <c r="H511" s="4">
        <v>12999</v>
      </c>
      <c r="I511" s="5">
        <v>18999</v>
      </c>
      <c r="J511" s="6">
        <v>0.32</v>
      </c>
      <c r="K511">
        <v>4.0999999999999996</v>
      </c>
      <c r="L511" s="1">
        <v>50772</v>
      </c>
      <c r="M511" s="7">
        <f t="shared" si="21"/>
        <v>964617228</v>
      </c>
      <c r="N511" s="7">
        <f t="shared" si="22"/>
        <v>208165.19999999998</v>
      </c>
      <c r="O511" t="str">
        <f t="shared" si="23"/>
        <v>&gt;1000</v>
      </c>
    </row>
    <row r="512" spans="1:15">
      <c r="A512" t="s">
        <v>517</v>
      </c>
      <c r="B512" s="3" t="s">
        <v>1889</v>
      </c>
      <c r="C512" t="s">
        <v>2691</v>
      </c>
      <c r="D512" t="s">
        <v>2692</v>
      </c>
      <c r="E512" t="s">
        <v>2693</v>
      </c>
      <c r="F512" t="s">
        <v>2987</v>
      </c>
      <c r="G512" t="s">
        <v>2987</v>
      </c>
      <c r="H512" s="4">
        <v>1499</v>
      </c>
      <c r="I512" s="5">
        <v>4999</v>
      </c>
      <c r="J512" s="6">
        <v>0.7</v>
      </c>
      <c r="K512">
        <v>4</v>
      </c>
      <c r="L512" s="1">
        <v>92588</v>
      </c>
      <c r="M512" s="7">
        <f t="shared" si="21"/>
        <v>462847412</v>
      </c>
      <c r="N512" s="7">
        <f t="shared" si="22"/>
        <v>370352</v>
      </c>
      <c r="O512" t="str">
        <f t="shared" si="23"/>
        <v>&gt;1000</v>
      </c>
    </row>
    <row r="513" spans="1:15">
      <c r="A513" t="s">
        <v>518</v>
      </c>
      <c r="B513" s="3" t="s">
        <v>1890</v>
      </c>
      <c r="C513" t="s">
        <v>2691</v>
      </c>
      <c r="D513" t="s">
        <v>2708</v>
      </c>
      <c r="E513" t="s">
        <v>2709</v>
      </c>
      <c r="F513" t="s">
        <v>2710</v>
      </c>
      <c r="G513" t="s">
        <v>2987</v>
      </c>
      <c r="H513" s="4">
        <v>16999</v>
      </c>
      <c r="I513" s="5">
        <v>20999</v>
      </c>
      <c r="J513" s="6">
        <v>0.19</v>
      </c>
      <c r="K513">
        <v>4.0999999999999996</v>
      </c>
      <c r="L513" s="1">
        <v>31822</v>
      </c>
      <c r="M513" s="7">
        <f t="shared" si="21"/>
        <v>668230178</v>
      </c>
      <c r="N513" s="7">
        <f t="shared" si="22"/>
        <v>130470.19999999998</v>
      </c>
      <c r="O513" t="str">
        <f t="shared" si="23"/>
        <v>&gt;1000</v>
      </c>
    </row>
    <row r="514" spans="1:15">
      <c r="A514" t="s">
        <v>519</v>
      </c>
      <c r="B514" s="3" t="s">
        <v>1891</v>
      </c>
      <c r="C514" t="s">
        <v>2691</v>
      </c>
      <c r="D514" t="s">
        <v>2692</v>
      </c>
      <c r="E514" t="s">
        <v>2693</v>
      </c>
      <c r="F514" t="s">
        <v>2987</v>
      </c>
      <c r="G514" t="s">
        <v>2987</v>
      </c>
      <c r="H514" s="4">
        <v>1999</v>
      </c>
      <c r="I514" s="5">
        <v>8499</v>
      </c>
      <c r="J514" s="6">
        <v>0.76</v>
      </c>
      <c r="K514">
        <v>4.3</v>
      </c>
      <c r="L514" s="1">
        <v>240</v>
      </c>
      <c r="M514" s="7">
        <f t="shared" si="21"/>
        <v>2039760</v>
      </c>
      <c r="N514" s="7">
        <f t="shared" si="22"/>
        <v>1032</v>
      </c>
      <c r="O514" t="str">
        <f t="shared" si="23"/>
        <v>&gt;1000</v>
      </c>
    </row>
    <row r="515" spans="1:15">
      <c r="A515" t="s">
        <v>520</v>
      </c>
      <c r="B515" s="3" t="s">
        <v>1892</v>
      </c>
      <c r="C515" t="s">
        <v>2691</v>
      </c>
      <c r="D515" t="s">
        <v>2692</v>
      </c>
      <c r="E515" t="s">
        <v>2693</v>
      </c>
      <c r="F515" t="s">
        <v>2987</v>
      </c>
      <c r="G515" t="s">
        <v>2987</v>
      </c>
      <c r="H515" s="4">
        <v>4999</v>
      </c>
      <c r="I515" s="5">
        <v>6999</v>
      </c>
      <c r="J515" s="6">
        <v>0.28999999999999998</v>
      </c>
      <c r="K515">
        <v>3.8</v>
      </c>
      <c r="L515" s="1">
        <v>758</v>
      </c>
      <c r="M515" s="7">
        <f t="shared" ref="M515:M578" si="24">I515*L515</f>
        <v>5305242</v>
      </c>
      <c r="N515" s="7">
        <f t="shared" ref="N515:N578" si="25">K515*L515</f>
        <v>2880.4</v>
      </c>
      <c r="O515" t="str">
        <f t="shared" ref="O515:O578" si="26">_xlfn.IFS(I515&lt;200, "100-200", I515&lt;500, "200-500", I515&lt;1000, "500-1000", I515&gt;=1000, "&gt;1000")</f>
        <v>&gt;1000</v>
      </c>
    </row>
    <row r="516" spans="1:15">
      <c r="A516" t="s">
        <v>36</v>
      </c>
      <c r="B516" s="3" t="s">
        <v>1472</v>
      </c>
      <c r="C516" t="s">
        <v>2812</v>
      </c>
      <c r="D516" t="s">
        <v>2841</v>
      </c>
      <c r="E516" t="s">
        <v>2842</v>
      </c>
      <c r="F516" t="s">
        <v>2978</v>
      </c>
      <c r="G516" t="s">
        <v>2986</v>
      </c>
      <c r="H516" s="4">
        <v>99</v>
      </c>
      <c r="I516" s="5">
        <v>666.66</v>
      </c>
      <c r="J516" s="6">
        <v>0.85</v>
      </c>
      <c r="K516">
        <v>3.9</v>
      </c>
      <c r="L516" s="1">
        <v>24870</v>
      </c>
      <c r="M516" s="7">
        <f t="shared" si="24"/>
        <v>16579834.199999999</v>
      </c>
      <c r="N516" s="7">
        <f t="shared" si="25"/>
        <v>96993</v>
      </c>
      <c r="O516" t="str">
        <f t="shared" si="26"/>
        <v>500-1000</v>
      </c>
    </row>
    <row r="517" spans="1:15">
      <c r="A517" t="s">
        <v>521</v>
      </c>
      <c r="B517" s="3" t="s">
        <v>1893</v>
      </c>
      <c r="C517" t="s">
        <v>2691</v>
      </c>
      <c r="D517" t="s">
        <v>2692</v>
      </c>
      <c r="E517" t="s">
        <v>2693</v>
      </c>
      <c r="F517" t="s">
        <v>2987</v>
      </c>
      <c r="G517" t="s">
        <v>2987</v>
      </c>
      <c r="H517" s="4">
        <v>2499</v>
      </c>
      <c r="I517" s="5">
        <v>5999</v>
      </c>
      <c r="J517" s="6">
        <v>0.57999999999999996</v>
      </c>
      <c r="K517">
        <v>3.7</v>
      </c>
      <c r="L517" s="1">
        <v>828</v>
      </c>
      <c r="M517" s="7">
        <f t="shared" si="24"/>
        <v>4967172</v>
      </c>
      <c r="N517" s="7">
        <f t="shared" si="25"/>
        <v>3063.6000000000004</v>
      </c>
      <c r="O517" t="str">
        <f t="shared" si="26"/>
        <v>&gt;1000</v>
      </c>
    </row>
    <row r="518" spans="1:15">
      <c r="A518" t="s">
        <v>522</v>
      </c>
      <c r="B518" s="3" t="s">
        <v>1894</v>
      </c>
      <c r="C518" t="s">
        <v>2691</v>
      </c>
      <c r="D518" t="s">
        <v>2708</v>
      </c>
      <c r="E518" t="s">
        <v>2709</v>
      </c>
      <c r="F518" t="s">
        <v>2719</v>
      </c>
      <c r="G518" t="s">
        <v>2987</v>
      </c>
      <c r="H518" s="4">
        <v>1399</v>
      </c>
      <c r="I518" s="5">
        <v>1630</v>
      </c>
      <c r="J518" s="6">
        <v>0.14000000000000001</v>
      </c>
      <c r="K518">
        <v>4</v>
      </c>
      <c r="L518" s="1">
        <v>9378</v>
      </c>
      <c r="M518" s="7">
        <f t="shared" si="24"/>
        <v>15286140</v>
      </c>
      <c r="N518" s="7">
        <f t="shared" si="25"/>
        <v>37512</v>
      </c>
      <c r="O518" t="str">
        <f t="shared" si="26"/>
        <v>&gt;1000</v>
      </c>
    </row>
    <row r="519" spans="1:15">
      <c r="A519" t="s">
        <v>523</v>
      </c>
      <c r="B519" s="3" t="s">
        <v>1895</v>
      </c>
      <c r="C519" t="s">
        <v>2691</v>
      </c>
      <c r="D519" t="s">
        <v>2692</v>
      </c>
      <c r="E519" t="s">
        <v>2693</v>
      </c>
      <c r="F519" t="s">
        <v>2987</v>
      </c>
      <c r="G519" t="s">
        <v>2987</v>
      </c>
      <c r="H519" s="4">
        <v>1499</v>
      </c>
      <c r="I519" s="5">
        <v>9999</v>
      </c>
      <c r="J519" s="6">
        <v>0.85</v>
      </c>
      <c r="K519">
        <v>4.2</v>
      </c>
      <c r="L519" s="1">
        <v>22638</v>
      </c>
      <c r="M519" s="7">
        <f t="shared" si="24"/>
        <v>226357362</v>
      </c>
      <c r="N519" s="7">
        <f t="shared" si="25"/>
        <v>95079.6</v>
      </c>
      <c r="O519" t="str">
        <f t="shared" si="26"/>
        <v>&gt;1000</v>
      </c>
    </row>
    <row r="520" spans="1:15">
      <c r="A520" t="s">
        <v>37</v>
      </c>
      <c r="B520" s="3" t="s">
        <v>38</v>
      </c>
      <c r="C520" t="s">
        <v>2812</v>
      </c>
      <c r="D520" t="s">
        <v>2841</v>
      </c>
      <c r="E520" t="s">
        <v>2842</v>
      </c>
      <c r="F520" t="s">
        <v>2978</v>
      </c>
      <c r="G520" t="s">
        <v>2986</v>
      </c>
      <c r="H520" s="4">
        <v>899</v>
      </c>
      <c r="I520" s="5">
        <v>1900</v>
      </c>
      <c r="J520" s="6">
        <v>0.53</v>
      </c>
      <c r="K520">
        <v>4.4000000000000004</v>
      </c>
      <c r="L520" s="1">
        <v>13552</v>
      </c>
      <c r="M520" s="7">
        <f t="shared" si="24"/>
        <v>25748800</v>
      </c>
      <c r="N520" s="7">
        <f t="shared" si="25"/>
        <v>59628.800000000003</v>
      </c>
      <c r="O520" t="str">
        <f t="shared" si="26"/>
        <v>&gt;1000</v>
      </c>
    </row>
    <row r="521" spans="1:15">
      <c r="A521" t="s">
        <v>524</v>
      </c>
      <c r="B521" s="3" t="s">
        <v>1896</v>
      </c>
      <c r="C521" t="s">
        <v>2691</v>
      </c>
      <c r="D521" t="s">
        <v>2708</v>
      </c>
      <c r="E521" t="s">
        <v>2722</v>
      </c>
      <c r="F521" t="s">
        <v>2899</v>
      </c>
      <c r="G521" t="s">
        <v>2904</v>
      </c>
      <c r="H521" s="4">
        <v>249</v>
      </c>
      <c r="I521" s="5">
        <v>599</v>
      </c>
      <c r="J521" s="6">
        <v>0.57999999999999996</v>
      </c>
      <c r="K521">
        <v>3.9</v>
      </c>
      <c r="L521" s="1">
        <v>2147</v>
      </c>
      <c r="M521" s="7">
        <f t="shared" si="24"/>
        <v>1286053</v>
      </c>
      <c r="N521" s="7">
        <f t="shared" si="25"/>
        <v>8373.2999999999993</v>
      </c>
      <c r="O521" t="str">
        <f t="shared" si="26"/>
        <v>500-1000</v>
      </c>
    </row>
    <row r="522" spans="1:15">
      <c r="A522" t="s">
        <v>525</v>
      </c>
      <c r="B522" s="3" t="s">
        <v>1897</v>
      </c>
      <c r="C522" t="s">
        <v>2691</v>
      </c>
      <c r="D522" t="s">
        <v>2708</v>
      </c>
      <c r="E522" t="s">
        <v>2722</v>
      </c>
      <c r="F522" t="s">
        <v>2910</v>
      </c>
      <c r="G522" t="s">
        <v>2860</v>
      </c>
      <c r="H522" s="4">
        <v>299</v>
      </c>
      <c r="I522" s="5">
        <v>1199</v>
      </c>
      <c r="J522" s="6">
        <v>0.75</v>
      </c>
      <c r="K522">
        <v>4.5</v>
      </c>
      <c r="L522" s="1">
        <v>596</v>
      </c>
      <c r="M522" s="7">
        <f t="shared" si="24"/>
        <v>714604</v>
      </c>
      <c r="N522" s="7">
        <f t="shared" si="25"/>
        <v>2682</v>
      </c>
      <c r="O522" t="str">
        <f t="shared" si="26"/>
        <v>&gt;1000</v>
      </c>
    </row>
    <row r="523" spans="1:15">
      <c r="A523" t="s">
        <v>526</v>
      </c>
      <c r="B523" s="3" t="s">
        <v>1898</v>
      </c>
      <c r="C523" t="s">
        <v>2691</v>
      </c>
      <c r="D523" t="s">
        <v>2708</v>
      </c>
      <c r="E523" t="s">
        <v>2722</v>
      </c>
      <c r="F523" t="s">
        <v>2724</v>
      </c>
      <c r="G523" t="s">
        <v>2987</v>
      </c>
      <c r="H523" s="4">
        <v>79</v>
      </c>
      <c r="I523" s="5">
        <v>499</v>
      </c>
      <c r="J523" s="6">
        <v>0.84</v>
      </c>
      <c r="K523">
        <v>4.2</v>
      </c>
      <c r="L523" s="1">
        <v>1949</v>
      </c>
      <c r="M523" s="7">
        <f t="shared" si="24"/>
        <v>972551</v>
      </c>
      <c r="N523" s="7">
        <f t="shared" si="25"/>
        <v>8185.8</v>
      </c>
      <c r="O523" t="str">
        <f t="shared" si="26"/>
        <v>200-500</v>
      </c>
    </row>
    <row r="524" spans="1:15">
      <c r="A524" t="s">
        <v>527</v>
      </c>
      <c r="B524" s="3" t="s">
        <v>1899</v>
      </c>
      <c r="C524" t="s">
        <v>2691</v>
      </c>
      <c r="D524" t="s">
        <v>2708</v>
      </c>
      <c r="E524" t="s">
        <v>2709</v>
      </c>
      <c r="F524" t="s">
        <v>2710</v>
      </c>
      <c r="G524" t="s">
        <v>2987</v>
      </c>
      <c r="H524" s="4">
        <v>13999</v>
      </c>
      <c r="I524" s="5">
        <v>15999</v>
      </c>
      <c r="J524" s="6">
        <v>0.13</v>
      </c>
      <c r="K524">
        <v>3.9</v>
      </c>
      <c r="L524" s="1">
        <v>2180</v>
      </c>
      <c r="M524" s="7">
        <f t="shared" si="24"/>
        <v>34877820</v>
      </c>
      <c r="N524" s="7">
        <f t="shared" si="25"/>
        <v>8502</v>
      </c>
      <c r="O524" t="str">
        <f t="shared" si="26"/>
        <v>&gt;1000</v>
      </c>
    </row>
    <row r="525" spans="1:15">
      <c r="A525" t="s">
        <v>528</v>
      </c>
      <c r="B525" s="3" t="s">
        <v>1900</v>
      </c>
      <c r="C525" t="s">
        <v>2691</v>
      </c>
      <c r="D525" t="s">
        <v>2697</v>
      </c>
      <c r="E525" t="s">
        <v>2720</v>
      </c>
      <c r="F525" t="s">
        <v>2721</v>
      </c>
      <c r="G525" t="s">
        <v>2987</v>
      </c>
      <c r="H525" s="4">
        <v>949</v>
      </c>
      <c r="I525" s="5">
        <v>999</v>
      </c>
      <c r="J525" s="6">
        <v>0.05</v>
      </c>
      <c r="K525">
        <v>4.2</v>
      </c>
      <c r="L525" s="1">
        <v>31539</v>
      </c>
      <c r="M525" s="7">
        <f t="shared" si="24"/>
        <v>31507461</v>
      </c>
      <c r="N525" s="7">
        <f t="shared" si="25"/>
        <v>132463.80000000002</v>
      </c>
      <c r="O525" t="str">
        <f t="shared" si="26"/>
        <v>500-1000</v>
      </c>
    </row>
    <row r="526" spans="1:15">
      <c r="A526" t="s">
        <v>529</v>
      </c>
      <c r="B526" s="3" t="s">
        <v>1901</v>
      </c>
      <c r="C526" t="s">
        <v>2691</v>
      </c>
      <c r="D526" t="s">
        <v>2708</v>
      </c>
      <c r="E526" t="s">
        <v>2722</v>
      </c>
      <c r="F526" t="s">
        <v>2723</v>
      </c>
      <c r="G526" t="s">
        <v>2987</v>
      </c>
      <c r="H526" s="4">
        <v>99</v>
      </c>
      <c r="I526" s="5">
        <v>499</v>
      </c>
      <c r="J526" s="6">
        <v>0.8</v>
      </c>
      <c r="K526">
        <v>4.0999999999999996</v>
      </c>
      <c r="L526" s="1">
        <v>2451</v>
      </c>
      <c r="M526" s="7">
        <f t="shared" si="24"/>
        <v>1223049</v>
      </c>
      <c r="N526" s="7">
        <f t="shared" si="25"/>
        <v>10049.099999999999</v>
      </c>
      <c r="O526" t="str">
        <f t="shared" si="26"/>
        <v>200-500</v>
      </c>
    </row>
    <row r="527" spans="1:15">
      <c r="A527" t="s">
        <v>530</v>
      </c>
      <c r="B527" s="3" t="s">
        <v>1902</v>
      </c>
      <c r="C527" t="s">
        <v>2691</v>
      </c>
      <c r="D527" t="s">
        <v>2692</v>
      </c>
      <c r="E527" t="s">
        <v>2693</v>
      </c>
      <c r="F527" t="s">
        <v>2987</v>
      </c>
      <c r="G527" t="s">
        <v>2987</v>
      </c>
      <c r="H527" s="4">
        <v>2499</v>
      </c>
      <c r="I527" s="5">
        <v>7990</v>
      </c>
      <c r="J527" s="6">
        <v>0.69</v>
      </c>
      <c r="K527">
        <v>4.0999999999999996</v>
      </c>
      <c r="L527" s="1">
        <v>154</v>
      </c>
      <c r="M527" s="7">
        <f t="shared" si="24"/>
        <v>1230460</v>
      </c>
      <c r="N527" s="7">
        <f t="shared" si="25"/>
        <v>631.4</v>
      </c>
      <c r="O527" t="str">
        <f t="shared" si="26"/>
        <v>&gt;1000</v>
      </c>
    </row>
    <row r="528" spans="1:15">
      <c r="A528" t="s">
        <v>531</v>
      </c>
      <c r="B528" s="3" t="s">
        <v>1903</v>
      </c>
      <c r="C528" t="s">
        <v>2691</v>
      </c>
      <c r="D528" t="s">
        <v>2708</v>
      </c>
      <c r="E528" t="s">
        <v>2722</v>
      </c>
      <c r="F528" t="s">
        <v>2898</v>
      </c>
      <c r="G528" t="s">
        <v>2914</v>
      </c>
      <c r="H528" s="4">
        <v>689</v>
      </c>
      <c r="I528" s="5">
        <v>1999</v>
      </c>
      <c r="J528" s="6">
        <v>0.66</v>
      </c>
      <c r="K528">
        <v>4.3</v>
      </c>
      <c r="L528" s="1">
        <v>1193</v>
      </c>
      <c r="M528" s="7">
        <f t="shared" si="24"/>
        <v>2384807</v>
      </c>
      <c r="N528" s="7">
        <f t="shared" si="25"/>
        <v>5129.8999999999996</v>
      </c>
      <c r="O528" t="str">
        <f t="shared" si="26"/>
        <v>&gt;1000</v>
      </c>
    </row>
    <row r="529" spans="1:15">
      <c r="A529" t="s">
        <v>532</v>
      </c>
      <c r="B529" s="3" t="s">
        <v>1904</v>
      </c>
      <c r="C529" t="s">
        <v>2691</v>
      </c>
      <c r="D529" t="s">
        <v>2708</v>
      </c>
      <c r="E529" t="s">
        <v>2722</v>
      </c>
      <c r="F529" t="s">
        <v>2898</v>
      </c>
      <c r="G529" t="s">
        <v>2911</v>
      </c>
      <c r="H529" s="4">
        <v>499</v>
      </c>
      <c r="I529" s="5">
        <v>1899</v>
      </c>
      <c r="J529" s="6">
        <v>0.74</v>
      </c>
      <c r="K529">
        <v>4.0999999999999996</v>
      </c>
      <c r="L529" s="1">
        <v>1475</v>
      </c>
      <c r="M529" s="7">
        <f t="shared" si="24"/>
        <v>2801025</v>
      </c>
      <c r="N529" s="7">
        <f t="shared" si="25"/>
        <v>6047.4999999999991</v>
      </c>
      <c r="O529" t="str">
        <f t="shared" si="26"/>
        <v>&gt;1000</v>
      </c>
    </row>
    <row r="530" spans="1:15">
      <c r="A530" t="s">
        <v>533</v>
      </c>
      <c r="B530" s="3" t="s">
        <v>1905</v>
      </c>
      <c r="C530" t="s">
        <v>2691</v>
      </c>
      <c r="D530" t="s">
        <v>2708</v>
      </c>
      <c r="E530" t="s">
        <v>2722</v>
      </c>
      <c r="F530" t="s">
        <v>2910</v>
      </c>
      <c r="G530" t="s">
        <v>2860</v>
      </c>
      <c r="H530" s="4">
        <v>299</v>
      </c>
      <c r="I530" s="5">
        <v>999</v>
      </c>
      <c r="J530" s="6">
        <v>0.7</v>
      </c>
      <c r="K530">
        <v>4.3</v>
      </c>
      <c r="L530" s="1">
        <v>8891</v>
      </c>
      <c r="M530" s="7">
        <f t="shared" si="24"/>
        <v>8882109</v>
      </c>
      <c r="N530" s="7">
        <f t="shared" si="25"/>
        <v>38231.299999999996</v>
      </c>
      <c r="O530" t="str">
        <f t="shared" si="26"/>
        <v>500-1000</v>
      </c>
    </row>
    <row r="531" spans="1:15">
      <c r="A531" t="s">
        <v>534</v>
      </c>
      <c r="B531" s="3" t="s">
        <v>1906</v>
      </c>
      <c r="C531" t="s">
        <v>2691</v>
      </c>
      <c r="D531" t="s">
        <v>2708</v>
      </c>
      <c r="E531" t="s">
        <v>2722</v>
      </c>
      <c r="F531" t="s">
        <v>2723</v>
      </c>
      <c r="G531" t="s">
        <v>2987</v>
      </c>
      <c r="H531" s="4">
        <v>209</v>
      </c>
      <c r="I531" s="5">
        <v>499</v>
      </c>
      <c r="J531" s="6">
        <v>0.57999999999999996</v>
      </c>
      <c r="K531">
        <v>3.6</v>
      </c>
      <c r="L531" s="1">
        <v>104</v>
      </c>
      <c r="M531" s="7">
        <f t="shared" si="24"/>
        <v>51896</v>
      </c>
      <c r="N531" s="7">
        <f t="shared" si="25"/>
        <v>374.40000000000003</v>
      </c>
      <c r="O531" t="str">
        <f t="shared" si="26"/>
        <v>200-500</v>
      </c>
    </row>
    <row r="532" spans="1:15">
      <c r="A532" t="s">
        <v>535</v>
      </c>
      <c r="B532" s="3" t="s">
        <v>1907</v>
      </c>
      <c r="C532" t="s">
        <v>2691</v>
      </c>
      <c r="D532" t="s">
        <v>2708</v>
      </c>
      <c r="E532" t="s">
        <v>2709</v>
      </c>
      <c r="F532" t="s">
        <v>2710</v>
      </c>
      <c r="G532" t="s">
        <v>2987</v>
      </c>
      <c r="H532" s="4">
        <v>8499</v>
      </c>
      <c r="I532" s="5">
        <v>12999</v>
      </c>
      <c r="J532" s="6">
        <v>0.35</v>
      </c>
      <c r="K532">
        <v>4.0999999999999996</v>
      </c>
      <c r="L532" s="1">
        <v>6662</v>
      </c>
      <c r="M532" s="7">
        <f t="shared" si="24"/>
        <v>86599338</v>
      </c>
      <c r="N532" s="7">
        <f t="shared" si="25"/>
        <v>27314.199999999997</v>
      </c>
      <c r="O532" t="str">
        <f t="shared" si="26"/>
        <v>&gt;1000</v>
      </c>
    </row>
    <row r="533" spans="1:15">
      <c r="A533" t="s">
        <v>536</v>
      </c>
      <c r="B533" s="3" t="s">
        <v>1908</v>
      </c>
      <c r="C533" t="s">
        <v>2691</v>
      </c>
      <c r="D533" t="s">
        <v>2708</v>
      </c>
      <c r="E533" t="s">
        <v>2722</v>
      </c>
      <c r="F533" t="s">
        <v>2899</v>
      </c>
      <c r="G533" t="s">
        <v>2900</v>
      </c>
      <c r="H533" s="4">
        <v>2179</v>
      </c>
      <c r="I533" s="5">
        <v>3999</v>
      </c>
      <c r="J533" s="6">
        <v>0.46</v>
      </c>
      <c r="K533">
        <v>4</v>
      </c>
      <c r="L533" s="1">
        <v>8380</v>
      </c>
      <c r="M533" s="7">
        <f t="shared" si="24"/>
        <v>33511620</v>
      </c>
      <c r="N533" s="7">
        <f t="shared" si="25"/>
        <v>33520</v>
      </c>
      <c r="O533" t="str">
        <f t="shared" si="26"/>
        <v>&gt;1000</v>
      </c>
    </row>
    <row r="534" spans="1:15">
      <c r="A534" t="s">
        <v>537</v>
      </c>
      <c r="B534" s="3" t="s">
        <v>1909</v>
      </c>
      <c r="C534" t="s">
        <v>2691</v>
      </c>
      <c r="D534" t="s">
        <v>2708</v>
      </c>
      <c r="E534" t="s">
        <v>2709</v>
      </c>
      <c r="F534" t="s">
        <v>2710</v>
      </c>
      <c r="G534" t="s">
        <v>2987</v>
      </c>
      <c r="H534" s="4">
        <v>16999</v>
      </c>
      <c r="I534" s="5">
        <v>20999</v>
      </c>
      <c r="J534" s="6">
        <v>0.19</v>
      </c>
      <c r="K534">
        <v>4.0999999999999996</v>
      </c>
      <c r="L534" s="1">
        <v>31822</v>
      </c>
      <c r="M534" s="7">
        <f t="shared" si="24"/>
        <v>668230178</v>
      </c>
      <c r="N534" s="7">
        <f t="shared" si="25"/>
        <v>130470.19999999998</v>
      </c>
      <c r="O534" t="str">
        <f t="shared" si="26"/>
        <v>&gt;1000</v>
      </c>
    </row>
    <row r="535" spans="1:15">
      <c r="A535" t="s">
        <v>538</v>
      </c>
      <c r="B535" s="3" t="s">
        <v>1910</v>
      </c>
      <c r="C535" t="s">
        <v>2691</v>
      </c>
      <c r="D535" t="s">
        <v>2708</v>
      </c>
      <c r="E535" t="s">
        <v>2709</v>
      </c>
      <c r="F535" t="s">
        <v>2710</v>
      </c>
      <c r="G535" t="s">
        <v>2987</v>
      </c>
      <c r="H535" s="4">
        <v>44999</v>
      </c>
      <c r="I535" s="5">
        <v>49999</v>
      </c>
      <c r="J535" s="6">
        <v>0.1</v>
      </c>
      <c r="K535">
        <v>4.3</v>
      </c>
      <c r="L535" s="1">
        <v>3075</v>
      </c>
      <c r="M535" s="7">
        <f t="shared" si="24"/>
        <v>153746925</v>
      </c>
      <c r="N535" s="7">
        <f t="shared" si="25"/>
        <v>13222.5</v>
      </c>
      <c r="O535" t="str">
        <f t="shared" si="26"/>
        <v>&gt;1000</v>
      </c>
    </row>
    <row r="536" spans="1:15">
      <c r="A536" t="s">
        <v>539</v>
      </c>
      <c r="B536" s="3" t="s">
        <v>540</v>
      </c>
      <c r="C536" t="s">
        <v>2691</v>
      </c>
      <c r="D536" t="s">
        <v>2708</v>
      </c>
      <c r="E536" t="s">
        <v>2709</v>
      </c>
      <c r="F536" t="s">
        <v>2719</v>
      </c>
      <c r="G536" t="s">
        <v>2987</v>
      </c>
      <c r="H536" s="4">
        <v>2599</v>
      </c>
      <c r="I536" s="5">
        <v>2999</v>
      </c>
      <c r="J536" s="6">
        <v>0.13</v>
      </c>
      <c r="K536">
        <v>3.9</v>
      </c>
      <c r="L536" s="1">
        <v>14266</v>
      </c>
      <c r="M536" s="7">
        <f t="shared" si="24"/>
        <v>42783734</v>
      </c>
      <c r="N536" s="7">
        <f t="shared" si="25"/>
        <v>55637.4</v>
      </c>
      <c r="O536" t="str">
        <f t="shared" si="26"/>
        <v>&gt;1000</v>
      </c>
    </row>
    <row r="537" spans="1:15">
      <c r="A537" t="s">
        <v>541</v>
      </c>
      <c r="B537" s="3" t="s">
        <v>1911</v>
      </c>
      <c r="C537" t="s">
        <v>2691</v>
      </c>
      <c r="D537" t="s">
        <v>2692</v>
      </c>
      <c r="E537" t="s">
        <v>2693</v>
      </c>
      <c r="F537" t="s">
        <v>2987</v>
      </c>
      <c r="G537" t="s">
        <v>2987</v>
      </c>
      <c r="H537" s="4">
        <v>2799</v>
      </c>
      <c r="I537" s="5">
        <v>6499</v>
      </c>
      <c r="J537" s="6">
        <v>0.56999999999999995</v>
      </c>
      <c r="K537">
        <v>4.0999999999999996</v>
      </c>
      <c r="L537" s="1">
        <v>38879</v>
      </c>
      <c r="M537" s="7">
        <f t="shared" si="24"/>
        <v>252674621</v>
      </c>
      <c r="N537" s="7">
        <f t="shared" si="25"/>
        <v>159403.9</v>
      </c>
      <c r="O537" t="str">
        <f t="shared" si="26"/>
        <v>&gt;1000</v>
      </c>
    </row>
    <row r="538" spans="1:15">
      <c r="A538" t="s">
        <v>542</v>
      </c>
      <c r="B538" s="3" t="s">
        <v>1912</v>
      </c>
      <c r="C538" t="s">
        <v>2691</v>
      </c>
      <c r="D538" t="s">
        <v>2697</v>
      </c>
      <c r="E538" t="s">
        <v>2720</v>
      </c>
      <c r="F538" t="s">
        <v>2726</v>
      </c>
      <c r="G538" t="s">
        <v>2987</v>
      </c>
      <c r="H538" s="4">
        <v>1399</v>
      </c>
      <c r="I538" s="5">
        <v>2990</v>
      </c>
      <c r="J538" s="6">
        <v>0.53</v>
      </c>
      <c r="K538">
        <v>4.0999999999999996</v>
      </c>
      <c r="L538" s="1">
        <v>97175</v>
      </c>
      <c r="M538" s="7">
        <f t="shared" si="24"/>
        <v>290553250</v>
      </c>
      <c r="N538" s="7">
        <f t="shared" si="25"/>
        <v>398417.49999999994</v>
      </c>
      <c r="O538" t="str">
        <f t="shared" si="26"/>
        <v>&gt;1000</v>
      </c>
    </row>
    <row r="539" spans="1:15">
      <c r="A539" t="s">
        <v>543</v>
      </c>
      <c r="B539" s="3" t="s">
        <v>1913</v>
      </c>
      <c r="C539" t="s">
        <v>2691</v>
      </c>
      <c r="D539" t="s">
        <v>2712</v>
      </c>
      <c r="E539" t="s">
        <v>2717</v>
      </c>
      <c r="F539" t="s">
        <v>2718</v>
      </c>
      <c r="G539" t="s">
        <v>2987</v>
      </c>
      <c r="H539" s="4">
        <v>649</v>
      </c>
      <c r="I539" s="5">
        <v>2400</v>
      </c>
      <c r="J539" s="6">
        <v>0.73</v>
      </c>
      <c r="K539">
        <v>4.4000000000000004</v>
      </c>
      <c r="L539" s="1">
        <v>67260</v>
      </c>
      <c r="M539" s="7">
        <f t="shared" si="24"/>
        <v>161424000</v>
      </c>
      <c r="N539" s="7">
        <f t="shared" si="25"/>
        <v>295944</v>
      </c>
      <c r="O539" t="str">
        <f t="shared" si="26"/>
        <v>&gt;1000</v>
      </c>
    </row>
    <row r="540" spans="1:15">
      <c r="A540" t="s">
        <v>544</v>
      </c>
      <c r="B540" s="3" t="s">
        <v>1914</v>
      </c>
      <c r="C540" t="s">
        <v>2691</v>
      </c>
      <c r="D540" t="s">
        <v>2708</v>
      </c>
      <c r="E540" t="s">
        <v>2722</v>
      </c>
      <c r="F540" t="s">
        <v>2899</v>
      </c>
      <c r="G540" t="s">
        <v>2904</v>
      </c>
      <c r="H540" s="4">
        <v>799</v>
      </c>
      <c r="I540" s="5">
        <v>3990</v>
      </c>
      <c r="J540" s="6">
        <v>0.8</v>
      </c>
      <c r="K540">
        <v>3.8</v>
      </c>
      <c r="L540" s="1">
        <v>119</v>
      </c>
      <c r="M540" s="7">
        <f t="shared" si="24"/>
        <v>474810</v>
      </c>
      <c r="N540" s="7">
        <f t="shared" si="25"/>
        <v>452.2</v>
      </c>
      <c r="O540" t="str">
        <f t="shared" si="26"/>
        <v>&gt;1000</v>
      </c>
    </row>
    <row r="541" spans="1:15">
      <c r="A541" t="s">
        <v>545</v>
      </c>
      <c r="B541" s="3" t="s">
        <v>1915</v>
      </c>
      <c r="C541" t="s">
        <v>2812</v>
      </c>
      <c r="D541" t="s">
        <v>2841</v>
      </c>
      <c r="E541" t="s">
        <v>2844</v>
      </c>
      <c r="F541" t="s">
        <v>2845</v>
      </c>
      <c r="G541" t="s">
        <v>2987</v>
      </c>
      <c r="H541" s="4">
        <v>149</v>
      </c>
      <c r="I541" s="5">
        <v>149</v>
      </c>
      <c r="J541" s="6">
        <v>0</v>
      </c>
      <c r="K541">
        <v>4.3</v>
      </c>
      <c r="L541" s="1">
        <v>10833</v>
      </c>
      <c r="M541" s="7">
        <f t="shared" si="24"/>
        <v>1614117</v>
      </c>
      <c r="N541" s="7">
        <f t="shared" si="25"/>
        <v>46581.9</v>
      </c>
      <c r="O541" t="str">
        <f t="shared" si="26"/>
        <v>100-200</v>
      </c>
    </row>
    <row r="542" spans="1:15">
      <c r="A542" t="s">
        <v>56</v>
      </c>
      <c r="B542" s="3" t="s">
        <v>1486</v>
      </c>
      <c r="C542" t="s">
        <v>2812</v>
      </c>
      <c r="D542" t="s">
        <v>2841</v>
      </c>
      <c r="E542" t="s">
        <v>2842</v>
      </c>
      <c r="F542" t="s">
        <v>2978</v>
      </c>
      <c r="G542" t="s">
        <v>2986</v>
      </c>
      <c r="H542" s="4">
        <v>799</v>
      </c>
      <c r="I542" s="5">
        <v>2100</v>
      </c>
      <c r="J542" s="6">
        <v>0.62</v>
      </c>
      <c r="K542">
        <v>4.3</v>
      </c>
      <c r="L542" s="1">
        <v>8188</v>
      </c>
      <c r="M542" s="7">
        <f t="shared" si="24"/>
        <v>17194800</v>
      </c>
      <c r="N542" s="7">
        <f t="shared" si="25"/>
        <v>35208.400000000001</v>
      </c>
      <c r="O542" t="str">
        <f t="shared" si="26"/>
        <v>&gt;1000</v>
      </c>
    </row>
    <row r="543" spans="1:15">
      <c r="A543" t="s">
        <v>546</v>
      </c>
      <c r="B543" s="3" t="s">
        <v>1916</v>
      </c>
      <c r="C543" t="s">
        <v>2691</v>
      </c>
      <c r="D543" t="s">
        <v>2708</v>
      </c>
      <c r="E543" t="s">
        <v>2709</v>
      </c>
      <c r="F543" t="s">
        <v>2719</v>
      </c>
      <c r="G543" t="s">
        <v>2987</v>
      </c>
      <c r="H543" s="4">
        <v>3799</v>
      </c>
      <c r="I543" s="5">
        <v>5299</v>
      </c>
      <c r="J543" s="6">
        <v>0.28000000000000003</v>
      </c>
      <c r="K543">
        <v>3.5</v>
      </c>
      <c r="L543" s="1">
        <v>1641</v>
      </c>
      <c r="M543" s="7">
        <f t="shared" si="24"/>
        <v>8695659</v>
      </c>
      <c r="N543" s="7">
        <f t="shared" si="25"/>
        <v>5743.5</v>
      </c>
      <c r="O543" t="str">
        <f t="shared" si="26"/>
        <v>&gt;1000</v>
      </c>
    </row>
    <row r="544" spans="1:15">
      <c r="A544" t="s">
        <v>547</v>
      </c>
      <c r="B544" s="3" t="s">
        <v>1917</v>
      </c>
      <c r="C544" t="s">
        <v>2691</v>
      </c>
      <c r="D544" t="s">
        <v>2708</v>
      </c>
      <c r="E544" t="s">
        <v>2722</v>
      </c>
      <c r="F544" t="s">
        <v>2912</v>
      </c>
      <c r="G544" t="s">
        <v>2913</v>
      </c>
      <c r="H544" s="4">
        <v>199</v>
      </c>
      <c r="I544" s="5">
        <v>1899</v>
      </c>
      <c r="J544" s="6">
        <v>0.9</v>
      </c>
      <c r="K544">
        <v>4</v>
      </c>
      <c r="L544" s="1">
        <v>4740</v>
      </c>
      <c r="M544" s="7">
        <f t="shared" si="24"/>
        <v>9001260</v>
      </c>
      <c r="N544" s="7">
        <f t="shared" si="25"/>
        <v>18960</v>
      </c>
      <c r="O544" t="str">
        <f t="shared" si="26"/>
        <v>&gt;1000</v>
      </c>
    </row>
    <row r="545" spans="1:15">
      <c r="A545" t="s">
        <v>548</v>
      </c>
      <c r="B545" s="3" t="s">
        <v>1918</v>
      </c>
      <c r="C545" t="s">
        <v>2691</v>
      </c>
      <c r="D545" t="s">
        <v>2708</v>
      </c>
      <c r="E545" t="s">
        <v>2709</v>
      </c>
      <c r="F545" t="s">
        <v>2710</v>
      </c>
      <c r="G545" t="s">
        <v>2987</v>
      </c>
      <c r="H545" s="4">
        <v>23999</v>
      </c>
      <c r="I545" s="5">
        <v>32999</v>
      </c>
      <c r="J545" s="6">
        <v>0.27</v>
      </c>
      <c r="K545">
        <v>3.9</v>
      </c>
      <c r="L545" s="1">
        <v>8866</v>
      </c>
      <c r="M545" s="7">
        <f t="shared" si="24"/>
        <v>292569134</v>
      </c>
      <c r="N545" s="7">
        <f t="shared" si="25"/>
        <v>34577.4</v>
      </c>
      <c r="O545" t="str">
        <f t="shared" si="26"/>
        <v>&gt;1000</v>
      </c>
    </row>
    <row r="546" spans="1:15">
      <c r="A546" t="s">
        <v>549</v>
      </c>
      <c r="B546" s="3" t="s">
        <v>1919</v>
      </c>
      <c r="C546" t="s">
        <v>2691</v>
      </c>
      <c r="D546" t="s">
        <v>2708</v>
      </c>
      <c r="E546" t="s">
        <v>2709</v>
      </c>
      <c r="F546" t="s">
        <v>2710</v>
      </c>
      <c r="G546" t="s">
        <v>2987</v>
      </c>
      <c r="H546" s="4">
        <v>29990</v>
      </c>
      <c r="I546" s="5">
        <v>39990</v>
      </c>
      <c r="J546" s="6">
        <v>0.25</v>
      </c>
      <c r="K546">
        <v>4.3</v>
      </c>
      <c r="L546" s="1">
        <v>8399</v>
      </c>
      <c r="M546" s="7">
        <f t="shared" si="24"/>
        <v>335876010</v>
      </c>
      <c r="N546" s="7">
        <f t="shared" si="25"/>
        <v>36115.699999999997</v>
      </c>
      <c r="O546" t="str">
        <f t="shared" si="26"/>
        <v>&gt;1000</v>
      </c>
    </row>
    <row r="547" spans="1:15">
      <c r="A547" t="s">
        <v>550</v>
      </c>
      <c r="B547" s="3" t="s">
        <v>1920</v>
      </c>
      <c r="C547" t="s">
        <v>2691</v>
      </c>
      <c r="D547" t="s">
        <v>2692</v>
      </c>
      <c r="E547" t="s">
        <v>2693</v>
      </c>
      <c r="F547" t="s">
        <v>2987</v>
      </c>
      <c r="G547" t="s">
        <v>2987</v>
      </c>
      <c r="H547" s="4">
        <v>281</v>
      </c>
      <c r="I547" s="5">
        <v>1999</v>
      </c>
      <c r="J547" s="6">
        <v>0.86</v>
      </c>
      <c r="K547">
        <v>2.8</v>
      </c>
      <c r="L547" s="1">
        <v>87</v>
      </c>
      <c r="M547" s="7">
        <f t="shared" si="24"/>
        <v>173913</v>
      </c>
      <c r="N547" s="7">
        <f t="shared" si="25"/>
        <v>243.6</v>
      </c>
      <c r="O547" t="str">
        <f t="shared" si="26"/>
        <v>&gt;1000</v>
      </c>
    </row>
    <row r="548" spans="1:15">
      <c r="A548" t="s">
        <v>551</v>
      </c>
      <c r="B548" s="3" t="s">
        <v>1921</v>
      </c>
      <c r="C548" t="s">
        <v>2691</v>
      </c>
      <c r="D548" t="s">
        <v>2708</v>
      </c>
      <c r="E548" t="s">
        <v>2709</v>
      </c>
      <c r="F548" t="s">
        <v>2710</v>
      </c>
      <c r="G548" t="s">
        <v>2987</v>
      </c>
      <c r="H548" s="4">
        <v>7998</v>
      </c>
      <c r="I548" s="5">
        <v>11999</v>
      </c>
      <c r="J548" s="6">
        <v>0.33</v>
      </c>
      <c r="K548">
        <v>3.8</v>
      </c>
      <c r="L548" s="1">
        <v>125</v>
      </c>
      <c r="M548" s="7">
        <f t="shared" si="24"/>
        <v>1499875</v>
      </c>
      <c r="N548" s="7">
        <f t="shared" si="25"/>
        <v>475</v>
      </c>
      <c r="O548" t="str">
        <f t="shared" si="26"/>
        <v>&gt;1000</v>
      </c>
    </row>
    <row r="549" spans="1:15">
      <c r="A549" t="s">
        <v>552</v>
      </c>
      <c r="B549" s="3" t="s">
        <v>1922</v>
      </c>
      <c r="C549" t="s">
        <v>2691</v>
      </c>
      <c r="D549" t="s">
        <v>2692</v>
      </c>
      <c r="E549" t="s">
        <v>2693</v>
      </c>
      <c r="F549" t="s">
        <v>2987</v>
      </c>
      <c r="G549" t="s">
        <v>2987</v>
      </c>
      <c r="H549" s="4">
        <v>249</v>
      </c>
      <c r="I549" s="5">
        <v>999</v>
      </c>
      <c r="J549" s="6">
        <v>0.75</v>
      </c>
      <c r="K549">
        <v>4.5</v>
      </c>
      <c r="L549" s="1">
        <v>38</v>
      </c>
      <c r="M549" s="7">
        <f t="shared" si="24"/>
        <v>37962</v>
      </c>
      <c r="N549" s="7">
        <f t="shared" si="25"/>
        <v>171</v>
      </c>
      <c r="O549" t="str">
        <f t="shared" si="26"/>
        <v>500-1000</v>
      </c>
    </row>
    <row r="550" spans="1:15">
      <c r="A550" t="s">
        <v>553</v>
      </c>
      <c r="B550" s="3" t="s">
        <v>1923</v>
      </c>
      <c r="C550" t="s">
        <v>2691</v>
      </c>
      <c r="D550" t="s">
        <v>2708</v>
      </c>
      <c r="E550" t="s">
        <v>2722</v>
      </c>
      <c r="F550" t="s">
        <v>2910</v>
      </c>
      <c r="G550" t="s">
        <v>2860</v>
      </c>
      <c r="H550" s="4">
        <v>299</v>
      </c>
      <c r="I550" s="5">
        <v>599</v>
      </c>
      <c r="J550" s="6">
        <v>0.5</v>
      </c>
      <c r="K550">
        <v>4.3</v>
      </c>
      <c r="L550" s="1">
        <v>4674</v>
      </c>
      <c r="M550" s="7">
        <f t="shared" si="24"/>
        <v>2799726</v>
      </c>
      <c r="N550" s="7">
        <f t="shared" si="25"/>
        <v>20098.2</v>
      </c>
      <c r="O550" t="str">
        <f t="shared" si="26"/>
        <v>500-1000</v>
      </c>
    </row>
    <row r="551" spans="1:15">
      <c r="A551" t="s">
        <v>554</v>
      </c>
      <c r="B551" s="3" t="s">
        <v>1924</v>
      </c>
      <c r="C551" t="s">
        <v>2691</v>
      </c>
      <c r="D551" t="s">
        <v>2692</v>
      </c>
      <c r="E551" t="s">
        <v>2693</v>
      </c>
      <c r="F551" t="s">
        <v>2987</v>
      </c>
      <c r="G551" t="s">
        <v>2987</v>
      </c>
      <c r="H551" s="4">
        <v>499</v>
      </c>
      <c r="I551" s="5">
        <v>1899</v>
      </c>
      <c r="J551" s="6">
        <v>0.74</v>
      </c>
      <c r="K551">
        <v>4.0999999999999996</v>
      </c>
      <c r="L551" s="1">
        <v>412</v>
      </c>
      <c r="M551" s="7">
        <f t="shared" si="24"/>
        <v>782388</v>
      </c>
      <c r="N551" s="7">
        <f t="shared" si="25"/>
        <v>1689.1999999999998</v>
      </c>
      <c r="O551" t="str">
        <f t="shared" si="26"/>
        <v>&gt;1000</v>
      </c>
    </row>
    <row r="552" spans="1:15">
      <c r="A552" t="s">
        <v>555</v>
      </c>
      <c r="B552" s="3" t="s">
        <v>1925</v>
      </c>
      <c r="C552" t="s">
        <v>2691</v>
      </c>
      <c r="D552" t="s">
        <v>2692</v>
      </c>
      <c r="E552" t="s">
        <v>2693</v>
      </c>
      <c r="F552" t="s">
        <v>2987</v>
      </c>
      <c r="G552" t="s">
        <v>2987</v>
      </c>
      <c r="H552" s="4">
        <v>899</v>
      </c>
      <c r="I552" s="5">
        <v>3499</v>
      </c>
      <c r="J552" s="6">
        <v>0.74</v>
      </c>
      <c r="K552">
        <v>3</v>
      </c>
      <c r="L552" s="1">
        <v>681</v>
      </c>
      <c r="M552" s="7">
        <f t="shared" si="24"/>
        <v>2382819</v>
      </c>
      <c r="N552" s="7">
        <f t="shared" si="25"/>
        <v>2043</v>
      </c>
      <c r="O552" t="str">
        <f t="shared" si="26"/>
        <v>&gt;1000</v>
      </c>
    </row>
    <row r="553" spans="1:15">
      <c r="A553" t="s">
        <v>556</v>
      </c>
      <c r="B553" s="3" t="s">
        <v>1926</v>
      </c>
      <c r="C553" t="s">
        <v>2691</v>
      </c>
      <c r="D553" t="s">
        <v>2708</v>
      </c>
      <c r="E553" t="s">
        <v>2722</v>
      </c>
      <c r="F553" t="s">
        <v>2899</v>
      </c>
      <c r="G553" t="s">
        <v>2900</v>
      </c>
      <c r="H553" s="4">
        <v>1599</v>
      </c>
      <c r="I553" s="5">
        <v>3499</v>
      </c>
      <c r="J553" s="6">
        <v>0.54</v>
      </c>
      <c r="K553">
        <v>4</v>
      </c>
      <c r="L553" s="1">
        <v>36384</v>
      </c>
      <c r="M553" s="7">
        <f t="shared" si="24"/>
        <v>127307616</v>
      </c>
      <c r="N553" s="7">
        <f t="shared" si="25"/>
        <v>145536</v>
      </c>
      <c r="O553" t="str">
        <f t="shared" si="26"/>
        <v>&gt;1000</v>
      </c>
    </row>
    <row r="554" spans="1:15">
      <c r="A554" t="s">
        <v>557</v>
      </c>
      <c r="B554" s="3" t="s">
        <v>1927</v>
      </c>
      <c r="C554" t="s">
        <v>2691</v>
      </c>
      <c r="D554" t="s">
        <v>2697</v>
      </c>
      <c r="E554" t="s">
        <v>2698</v>
      </c>
      <c r="F554" t="s">
        <v>2987</v>
      </c>
      <c r="G554" t="s">
        <v>2987</v>
      </c>
      <c r="H554" s="4">
        <v>120</v>
      </c>
      <c r="I554" s="5">
        <v>999</v>
      </c>
      <c r="J554" s="6">
        <v>0.88</v>
      </c>
      <c r="K554">
        <v>3.9</v>
      </c>
      <c r="L554" s="1">
        <v>6491</v>
      </c>
      <c r="M554" s="7">
        <f t="shared" si="24"/>
        <v>6484509</v>
      </c>
      <c r="N554" s="7">
        <f t="shared" si="25"/>
        <v>25314.899999999998</v>
      </c>
      <c r="O554" t="str">
        <f t="shared" si="26"/>
        <v>500-1000</v>
      </c>
    </row>
    <row r="555" spans="1:15">
      <c r="A555" t="s">
        <v>558</v>
      </c>
      <c r="B555" s="3" t="s">
        <v>1928</v>
      </c>
      <c r="C555" t="s">
        <v>2691</v>
      </c>
      <c r="D555" t="s">
        <v>2692</v>
      </c>
      <c r="E555" t="s">
        <v>2693</v>
      </c>
      <c r="F555" t="s">
        <v>2987</v>
      </c>
      <c r="G555" t="s">
        <v>2987</v>
      </c>
      <c r="H555" s="4">
        <v>3999</v>
      </c>
      <c r="I555" s="5">
        <v>6999</v>
      </c>
      <c r="J555" s="6">
        <v>0.43</v>
      </c>
      <c r="K555">
        <v>4.0999999999999996</v>
      </c>
      <c r="L555" s="1">
        <v>10229</v>
      </c>
      <c r="M555" s="7">
        <f t="shared" si="24"/>
        <v>71592771</v>
      </c>
      <c r="N555" s="7">
        <f t="shared" si="25"/>
        <v>41938.899999999994</v>
      </c>
      <c r="O555" t="str">
        <f t="shared" si="26"/>
        <v>&gt;1000</v>
      </c>
    </row>
    <row r="556" spans="1:15">
      <c r="A556" t="s">
        <v>559</v>
      </c>
      <c r="B556" s="3" t="s">
        <v>1884</v>
      </c>
      <c r="C556" t="s">
        <v>2691</v>
      </c>
      <c r="D556" t="s">
        <v>2708</v>
      </c>
      <c r="E556" t="s">
        <v>2709</v>
      </c>
      <c r="F556" t="s">
        <v>2710</v>
      </c>
      <c r="G556" t="s">
        <v>2987</v>
      </c>
      <c r="H556" s="4">
        <v>12999</v>
      </c>
      <c r="I556" s="5">
        <v>18999</v>
      </c>
      <c r="J556" s="6">
        <v>0.32</v>
      </c>
      <c r="K556">
        <v>4.0999999999999996</v>
      </c>
      <c r="L556" s="1">
        <v>50772</v>
      </c>
      <c r="M556" s="7">
        <f t="shared" si="24"/>
        <v>964617228</v>
      </c>
      <c r="N556" s="7">
        <f t="shared" si="25"/>
        <v>208165.19999999998</v>
      </c>
      <c r="O556" t="str">
        <f t="shared" si="26"/>
        <v>&gt;1000</v>
      </c>
    </row>
    <row r="557" spans="1:15">
      <c r="A557" t="s">
        <v>560</v>
      </c>
      <c r="B557" s="3" t="s">
        <v>1929</v>
      </c>
      <c r="C557" t="s">
        <v>2691</v>
      </c>
      <c r="D557" t="s">
        <v>2708</v>
      </c>
      <c r="E557" t="s">
        <v>2722</v>
      </c>
      <c r="F557" t="s">
        <v>2912</v>
      </c>
      <c r="G557" t="s">
        <v>2913</v>
      </c>
      <c r="H557" s="4">
        <v>1599</v>
      </c>
      <c r="I557" s="5">
        <v>2599</v>
      </c>
      <c r="J557" s="6">
        <v>0.38</v>
      </c>
      <c r="K557">
        <v>4.3</v>
      </c>
      <c r="L557" s="1">
        <v>1801</v>
      </c>
      <c r="M557" s="7">
        <f t="shared" si="24"/>
        <v>4680799</v>
      </c>
      <c r="N557" s="7">
        <f t="shared" si="25"/>
        <v>7744.2999999999993</v>
      </c>
      <c r="O557" t="str">
        <f t="shared" si="26"/>
        <v>&gt;1000</v>
      </c>
    </row>
    <row r="558" spans="1:15">
      <c r="A558" t="s">
        <v>561</v>
      </c>
      <c r="B558" s="3" t="s">
        <v>1930</v>
      </c>
      <c r="C558" t="s">
        <v>2691</v>
      </c>
      <c r="D558" t="s">
        <v>2708</v>
      </c>
      <c r="E558" t="s">
        <v>2722</v>
      </c>
      <c r="F558" t="s">
        <v>2899</v>
      </c>
      <c r="G558" t="s">
        <v>2904</v>
      </c>
      <c r="H558" s="4">
        <v>699</v>
      </c>
      <c r="I558" s="5">
        <v>1199</v>
      </c>
      <c r="J558" s="6">
        <v>0.42</v>
      </c>
      <c r="K558">
        <v>4</v>
      </c>
      <c r="L558" s="1">
        <v>14404</v>
      </c>
      <c r="M558" s="7">
        <f t="shared" si="24"/>
        <v>17270396</v>
      </c>
      <c r="N558" s="7">
        <f t="shared" si="25"/>
        <v>57616</v>
      </c>
      <c r="O558" t="str">
        <f t="shared" si="26"/>
        <v>&gt;1000</v>
      </c>
    </row>
    <row r="559" spans="1:15">
      <c r="A559" t="s">
        <v>562</v>
      </c>
      <c r="B559" s="3" t="s">
        <v>1931</v>
      </c>
      <c r="C559" t="s">
        <v>2691</v>
      </c>
      <c r="D559" t="s">
        <v>2708</v>
      </c>
      <c r="E559" t="s">
        <v>2722</v>
      </c>
      <c r="F559" t="s">
        <v>2724</v>
      </c>
      <c r="G559" t="s">
        <v>2915</v>
      </c>
      <c r="H559" s="4">
        <v>99</v>
      </c>
      <c r="I559" s="5">
        <v>999</v>
      </c>
      <c r="J559" s="6">
        <v>0.9</v>
      </c>
      <c r="K559">
        <v>4.4000000000000004</v>
      </c>
      <c r="L559" s="1">
        <v>305</v>
      </c>
      <c r="M559" s="7">
        <f t="shared" si="24"/>
        <v>304695</v>
      </c>
      <c r="N559" s="7">
        <f t="shared" si="25"/>
        <v>1342</v>
      </c>
      <c r="O559" t="str">
        <f t="shared" si="26"/>
        <v>500-1000</v>
      </c>
    </row>
    <row r="560" spans="1:15">
      <c r="A560" t="s">
        <v>563</v>
      </c>
      <c r="B560" s="3" t="s">
        <v>1932</v>
      </c>
      <c r="C560" t="s">
        <v>2691</v>
      </c>
      <c r="D560" t="s">
        <v>2708</v>
      </c>
      <c r="E560" t="s">
        <v>2709</v>
      </c>
      <c r="F560" t="s">
        <v>2710</v>
      </c>
      <c r="G560" t="s">
        <v>2987</v>
      </c>
      <c r="H560" s="4">
        <v>7915</v>
      </c>
      <c r="I560" s="5">
        <v>9999</v>
      </c>
      <c r="J560" s="6">
        <v>0.21</v>
      </c>
      <c r="K560">
        <v>4.3</v>
      </c>
      <c r="L560" s="1">
        <v>1376</v>
      </c>
      <c r="M560" s="7">
        <f t="shared" si="24"/>
        <v>13758624</v>
      </c>
      <c r="N560" s="7">
        <f t="shared" si="25"/>
        <v>5916.8</v>
      </c>
      <c r="O560" t="str">
        <f t="shared" si="26"/>
        <v>&gt;1000</v>
      </c>
    </row>
    <row r="561" spans="1:15">
      <c r="A561" t="s">
        <v>564</v>
      </c>
      <c r="B561" s="3" t="s">
        <v>1933</v>
      </c>
      <c r="C561" t="s">
        <v>2691</v>
      </c>
      <c r="D561" t="s">
        <v>2692</v>
      </c>
      <c r="E561" t="s">
        <v>2693</v>
      </c>
      <c r="F561" t="s">
        <v>2987</v>
      </c>
      <c r="G561" t="s">
        <v>2987</v>
      </c>
      <c r="H561" s="4">
        <v>1499</v>
      </c>
      <c r="I561" s="5">
        <v>7999</v>
      </c>
      <c r="J561" s="6">
        <v>0.81</v>
      </c>
      <c r="K561">
        <v>4.2</v>
      </c>
      <c r="L561" s="1">
        <v>22638</v>
      </c>
      <c r="M561" s="7">
        <f t="shared" si="24"/>
        <v>181081362</v>
      </c>
      <c r="N561" s="7">
        <f t="shared" si="25"/>
        <v>95079.6</v>
      </c>
      <c r="O561" t="str">
        <f t="shared" si="26"/>
        <v>&gt;1000</v>
      </c>
    </row>
    <row r="562" spans="1:15">
      <c r="A562" t="s">
        <v>565</v>
      </c>
      <c r="B562" s="3" t="s">
        <v>1934</v>
      </c>
      <c r="C562" t="s">
        <v>2691</v>
      </c>
      <c r="D562" t="s">
        <v>2708</v>
      </c>
      <c r="E562" t="s">
        <v>2709</v>
      </c>
      <c r="F562" t="s">
        <v>2719</v>
      </c>
      <c r="G562" t="s">
        <v>2987</v>
      </c>
      <c r="H562" s="4">
        <v>1055</v>
      </c>
      <c r="I562" s="5">
        <v>1249</v>
      </c>
      <c r="J562" s="6">
        <v>0.16</v>
      </c>
      <c r="K562">
        <v>3.8</v>
      </c>
      <c r="L562" s="1">
        <v>2352</v>
      </c>
      <c r="M562" s="7">
        <f t="shared" si="24"/>
        <v>2937648</v>
      </c>
      <c r="N562" s="7">
        <f t="shared" si="25"/>
        <v>8937.6</v>
      </c>
      <c r="O562" t="str">
        <f t="shared" si="26"/>
        <v>&gt;1000</v>
      </c>
    </row>
    <row r="563" spans="1:15">
      <c r="A563" t="s">
        <v>566</v>
      </c>
      <c r="B563" s="3" t="s">
        <v>1935</v>
      </c>
      <c r="C563" t="s">
        <v>2691</v>
      </c>
      <c r="D563" t="s">
        <v>2708</v>
      </c>
      <c r="E563" t="s">
        <v>2722</v>
      </c>
      <c r="F563" t="s">
        <v>2910</v>
      </c>
      <c r="G563" t="s">
        <v>2860</v>
      </c>
      <c r="H563" s="4">
        <v>150</v>
      </c>
      <c r="I563" s="5">
        <v>599</v>
      </c>
      <c r="J563" s="6">
        <v>0.75</v>
      </c>
      <c r="K563">
        <v>4.3</v>
      </c>
      <c r="L563" s="1">
        <v>714</v>
      </c>
      <c r="M563" s="7">
        <f t="shared" si="24"/>
        <v>427686</v>
      </c>
      <c r="N563" s="7">
        <f t="shared" si="25"/>
        <v>3070.2</v>
      </c>
      <c r="O563" t="str">
        <f t="shared" si="26"/>
        <v>500-1000</v>
      </c>
    </row>
    <row r="564" spans="1:15">
      <c r="A564" t="s">
        <v>74</v>
      </c>
      <c r="B564" s="3" t="s">
        <v>1502</v>
      </c>
      <c r="C564" t="s">
        <v>2812</v>
      </c>
      <c r="D564" t="s">
        <v>2841</v>
      </c>
      <c r="E564" t="s">
        <v>2842</v>
      </c>
      <c r="F564" t="s">
        <v>2978</v>
      </c>
      <c r="G564" t="s">
        <v>2986</v>
      </c>
      <c r="H564" s="4">
        <v>219</v>
      </c>
      <c r="I564" s="5">
        <v>700</v>
      </c>
      <c r="J564" s="6">
        <v>0.69</v>
      </c>
      <c r="K564">
        <v>4.3</v>
      </c>
      <c r="L564" s="1">
        <v>20052</v>
      </c>
      <c r="M564" s="7">
        <f t="shared" si="24"/>
        <v>14036400</v>
      </c>
      <c r="N564" s="7">
        <f t="shared" si="25"/>
        <v>86223.599999999991</v>
      </c>
      <c r="O564" t="str">
        <f t="shared" si="26"/>
        <v>500-1000</v>
      </c>
    </row>
    <row r="565" spans="1:15">
      <c r="A565" t="s">
        <v>567</v>
      </c>
      <c r="B565" s="3" t="s">
        <v>1936</v>
      </c>
      <c r="C565" t="s">
        <v>2691</v>
      </c>
      <c r="D565" t="s">
        <v>2708</v>
      </c>
      <c r="E565" t="s">
        <v>2722</v>
      </c>
      <c r="F565" t="s">
        <v>2912</v>
      </c>
      <c r="G565" t="s">
        <v>2913</v>
      </c>
      <c r="H565" s="4">
        <v>474</v>
      </c>
      <c r="I565" s="5">
        <v>1799</v>
      </c>
      <c r="J565" s="6">
        <v>0.74</v>
      </c>
      <c r="K565">
        <v>4.3</v>
      </c>
      <c r="L565" s="1">
        <v>1454</v>
      </c>
      <c r="M565" s="7">
        <f t="shared" si="24"/>
        <v>2615746</v>
      </c>
      <c r="N565" s="7">
        <f t="shared" si="25"/>
        <v>6252.2</v>
      </c>
      <c r="O565" t="str">
        <f t="shared" si="26"/>
        <v>&gt;1000</v>
      </c>
    </row>
    <row r="566" spans="1:15">
      <c r="A566" t="s">
        <v>78</v>
      </c>
      <c r="B566" s="3" t="s">
        <v>1506</v>
      </c>
      <c r="C566" t="s">
        <v>2812</v>
      </c>
      <c r="D566" t="s">
        <v>2841</v>
      </c>
      <c r="E566" t="s">
        <v>2842</v>
      </c>
      <c r="F566" t="s">
        <v>2978</v>
      </c>
      <c r="G566" t="s">
        <v>2986</v>
      </c>
      <c r="H566" s="4">
        <v>115</v>
      </c>
      <c r="I566" s="5">
        <v>499</v>
      </c>
      <c r="J566" s="6">
        <v>0.77</v>
      </c>
      <c r="K566">
        <v>4</v>
      </c>
      <c r="L566" s="1">
        <v>7732</v>
      </c>
      <c r="M566" s="7">
        <f t="shared" si="24"/>
        <v>3858268</v>
      </c>
      <c r="N566" s="7">
        <f t="shared" si="25"/>
        <v>30928</v>
      </c>
      <c r="O566" t="str">
        <f t="shared" si="26"/>
        <v>200-500</v>
      </c>
    </row>
    <row r="567" spans="1:15">
      <c r="A567" t="s">
        <v>568</v>
      </c>
      <c r="B567" s="3" t="s">
        <v>1937</v>
      </c>
      <c r="C567" t="s">
        <v>2691</v>
      </c>
      <c r="D567" t="s">
        <v>2708</v>
      </c>
      <c r="E567" t="s">
        <v>2722</v>
      </c>
      <c r="F567" t="s">
        <v>2899</v>
      </c>
      <c r="G567" t="s">
        <v>2904</v>
      </c>
      <c r="H567" s="4">
        <v>239</v>
      </c>
      <c r="I567" s="5">
        <v>599</v>
      </c>
      <c r="J567" s="6">
        <v>0.6</v>
      </c>
      <c r="K567">
        <v>3.9</v>
      </c>
      <c r="L567" s="1">
        <v>2147</v>
      </c>
      <c r="M567" s="7">
        <f t="shared" si="24"/>
        <v>1286053</v>
      </c>
      <c r="N567" s="7">
        <f t="shared" si="25"/>
        <v>8373.2999999999993</v>
      </c>
      <c r="O567" t="str">
        <f t="shared" si="26"/>
        <v>500-1000</v>
      </c>
    </row>
    <row r="568" spans="1:15">
      <c r="A568" t="s">
        <v>569</v>
      </c>
      <c r="B568" s="3" t="s">
        <v>1938</v>
      </c>
      <c r="C568" t="s">
        <v>2691</v>
      </c>
      <c r="D568" t="s">
        <v>2708</v>
      </c>
      <c r="E568" t="s">
        <v>2709</v>
      </c>
      <c r="F568" t="s">
        <v>2710</v>
      </c>
      <c r="G568" t="s">
        <v>2987</v>
      </c>
      <c r="H568" s="4">
        <v>7499</v>
      </c>
      <c r="I568" s="5">
        <v>9499</v>
      </c>
      <c r="J568" s="6">
        <v>0.21</v>
      </c>
      <c r="K568">
        <v>4.0999999999999996</v>
      </c>
      <c r="L568" s="1">
        <v>313832</v>
      </c>
      <c r="M568" s="7">
        <f t="shared" si="24"/>
        <v>2981090168</v>
      </c>
      <c r="N568" s="7">
        <f t="shared" si="25"/>
        <v>1286711.2</v>
      </c>
      <c r="O568" t="str">
        <f t="shared" si="26"/>
        <v>&gt;1000</v>
      </c>
    </row>
    <row r="569" spans="1:15">
      <c r="A569" t="s">
        <v>570</v>
      </c>
      <c r="B569" s="3" t="s">
        <v>1939</v>
      </c>
      <c r="C569" t="s">
        <v>2691</v>
      </c>
      <c r="D569" t="s">
        <v>2692</v>
      </c>
      <c r="E569" t="s">
        <v>2693</v>
      </c>
      <c r="F569" t="s">
        <v>2987</v>
      </c>
      <c r="G569" t="s">
        <v>2987</v>
      </c>
      <c r="H569" s="4">
        <v>265</v>
      </c>
      <c r="I569" s="5">
        <v>999</v>
      </c>
      <c r="J569" s="6">
        <v>0.73</v>
      </c>
      <c r="K569">
        <v>3.7</v>
      </c>
      <c r="L569" s="1">
        <v>465</v>
      </c>
      <c r="M569" s="7">
        <f t="shared" si="24"/>
        <v>464535</v>
      </c>
      <c r="N569" s="7">
        <f t="shared" si="25"/>
        <v>1720.5</v>
      </c>
      <c r="O569" t="str">
        <f t="shared" si="26"/>
        <v>500-1000</v>
      </c>
    </row>
    <row r="570" spans="1:15">
      <c r="A570" t="s">
        <v>571</v>
      </c>
      <c r="B570" s="3" t="s">
        <v>1940</v>
      </c>
      <c r="C570" t="s">
        <v>2691</v>
      </c>
      <c r="D570" t="s">
        <v>2708</v>
      </c>
      <c r="E570" t="s">
        <v>2709</v>
      </c>
      <c r="F570" t="s">
        <v>2710</v>
      </c>
      <c r="G570" t="s">
        <v>2987</v>
      </c>
      <c r="H570" s="4">
        <v>37990</v>
      </c>
      <c r="I570" s="5">
        <v>74999</v>
      </c>
      <c r="J570" s="6">
        <v>0.49</v>
      </c>
      <c r="K570">
        <v>4.2</v>
      </c>
      <c r="L570" s="1">
        <v>27790</v>
      </c>
      <c r="M570" s="7">
        <f t="shared" si="24"/>
        <v>2084222210</v>
      </c>
      <c r="N570" s="7">
        <f t="shared" si="25"/>
        <v>116718</v>
      </c>
      <c r="O570" t="str">
        <f t="shared" si="26"/>
        <v>&gt;1000</v>
      </c>
    </row>
    <row r="571" spans="1:15">
      <c r="A571" t="s">
        <v>80</v>
      </c>
      <c r="B571" s="3" t="s">
        <v>1508</v>
      </c>
      <c r="C571" t="s">
        <v>2812</v>
      </c>
      <c r="D571" t="s">
        <v>2841</v>
      </c>
      <c r="E571" t="s">
        <v>2842</v>
      </c>
      <c r="F571" t="s">
        <v>2978</v>
      </c>
      <c r="G571" t="s">
        <v>2986</v>
      </c>
      <c r="H571" s="4">
        <v>199</v>
      </c>
      <c r="I571" s="5">
        <v>499</v>
      </c>
      <c r="J571" s="6">
        <v>0.6</v>
      </c>
      <c r="K571">
        <v>4.0999999999999996</v>
      </c>
      <c r="L571" s="1">
        <v>602</v>
      </c>
      <c r="M571" s="7">
        <f t="shared" si="24"/>
        <v>300398</v>
      </c>
      <c r="N571" s="7">
        <f t="shared" si="25"/>
        <v>2468.1999999999998</v>
      </c>
      <c r="O571" t="str">
        <f t="shared" si="26"/>
        <v>200-500</v>
      </c>
    </row>
    <row r="572" spans="1:15">
      <c r="A572" t="s">
        <v>81</v>
      </c>
      <c r="B572" s="3" t="s">
        <v>1509</v>
      </c>
      <c r="C572" t="s">
        <v>2812</v>
      </c>
      <c r="D572" t="s">
        <v>2841</v>
      </c>
      <c r="E572" t="s">
        <v>2842</v>
      </c>
      <c r="F572" t="s">
        <v>2978</v>
      </c>
      <c r="G572" t="s">
        <v>2986</v>
      </c>
      <c r="H572" s="4">
        <v>179</v>
      </c>
      <c r="I572" s="5">
        <v>399</v>
      </c>
      <c r="J572" s="6">
        <v>0.55000000000000004</v>
      </c>
      <c r="K572">
        <v>4</v>
      </c>
      <c r="L572" s="1">
        <v>1423</v>
      </c>
      <c r="M572" s="7">
        <f t="shared" si="24"/>
        <v>567777</v>
      </c>
      <c r="N572" s="7">
        <f t="shared" si="25"/>
        <v>5692</v>
      </c>
      <c r="O572" t="str">
        <f t="shared" si="26"/>
        <v>200-500</v>
      </c>
    </row>
    <row r="573" spans="1:15">
      <c r="A573" t="s">
        <v>572</v>
      </c>
      <c r="B573" s="3" t="s">
        <v>1941</v>
      </c>
      <c r="C573" t="s">
        <v>2691</v>
      </c>
      <c r="D573" t="s">
        <v>2708</v>
      </c>
      <c r="E573" t="s">
        <v>2722</v>
      </c>
      <c r="F573" t="s">
        <v>2907</v>
      </c>
      <c r="G573" t="s">
        <v>2909</v>
      </c>
      <c r="H573" s="4">
        <v>1799</v>
      </c>
      <c r="I573" s="5">
        <v>3999</v>
      </c>
      <c r="J573" s="6">
        <v>0.55000000000000004</v>
      </c>
      <c r="K573">
        <v>4.5999999999999996</v>
      </c>
      <c r="L573" s="1">
        <v>245</v>
      </c>
      <c r="M573" s="7">
        <f t="shared" si="24"/>
        <v>979755</v>
      </c>
      <c r="N573" s="7">
        <f t="shared" si="25"/>
        <v>1127</v>
      </c>
      <c r="O573" t="str">
        <f t="shared" si="26"/>
        <v>&gt;1000</v>
      </c>
    </row>
    <row r="574" spans="1:15">
      <c r="A574" t="s">
        <v>573</v>
      </c>
      <c r="B574" s="3" t="s">
        <v>1942</v>
      </c>
      <c r="C574" t="s">
        <v>2691</v>
      </c>
      <c r="D574" t="s">
        <v>2708</v>
      </c>
      <c r="E574" t="s">
        <v>2709</v>
      </c>
      <c r="F574" t="s">
        <v>2710</v>
      </c>
      <c r="G574" t="s">
        <v>2987</v>
      </c>
      <c r="H574" s="4">
        <v>8499</v>
      </c>
      <c r="I574" s="5">
        <v>11999</v>
      </c>
      <c r="J574" s="6">
        <v>0.28999999999999998</v>
      </c>
      <c r="K574">
        <v>3.9</v>
      </c>
      <c r="L574" s="1">
        <v>276</v>
      </c>
      <c r="M574" s="7">
        <f t="shared" si="24"/>
        <v>3311724</v>
      </c>
      <c r="N574" s="7">
        <f t="shared" si="25"/>
        <v>1076.3999999999999</v>
      </c>
      <c r="O574" t="str">
        <f t="shared" si="26"/>
        <v>&gt;1000</v>
      </c>
    </row>
    <row r="575" spans="1:15">
      <c r="A575" t="s">
        <v>574</v>
      </c>
      <c r="B575" s="3" t="s">
        <v>1943</v>
      </c>
      <c r="C575" t="s">
        <v>2691</v>
      </c>
      <c r="D575" t="s">
        <v>2692</v>
      </c>
      <c r="E575" t="s">
        <v>2693</v>
      </c>
      <c r="F575" t="s">
        <v>2987</v>
      </c>
      <c r="G575" t="s">
        <v>2987</v>
      </c>
      <c r="H575" s="4">
        <v>1999</v>
      </c>
      <c r="I575" s="5">
        <v>3999</v>
      </c>
      <c r="J575" s="6">
        <v>0.5</v>
      </c>
      <c r="K575">
        <v>4</v>
      </c>
      <c r="L575" s="1">
        <v>30254</v>
      </c>
      <c r="M575" s="7">
        <f t="shared" si="24"/>
        <v>120985746</v>
      </c>
      <c r="N575" s="7">
        <f t="shared" si="25"/>
        <v>121016</v>
      </c>
      <c r="O575" t="str">
        <f t="shared" si="26"/>
        <v>&gt;1000</v>
      </c>
    </row>
    <row r="576" spans="1:15">
      <c r="A576" t="s">
        <v>575</v>
      </c>
      <c r="B576" s="3" t="s">
        <v>1784</v>
      </c>
      <c r="C576" t="s">
        <v>2691</v>
      </c>
      <c r="D576" t="s">
        <v>2692</v>
      </c>
      <c r="E576" t="s">
        <v>2693</v>
      </c>
      <c r="F576" t="s">
        <v>2987</v>
      </c>
      <c r="G576" t="s">
        <v>2987</v>
      </c>
      <c r="H576" s="4">
        <v>3999</v>
      </c>
      <c r="I576" s="5">
        <v>17999</v>
      </c>
      <c r="J576" s="6">
        <v>0.78</v>
      </c>
      <c r="K576">
        <v>4.3</v>
      </c>
      <c r="L576" s="1">
        <v>17161</v>
      </c>
      <c r="M576" s="7">
        <f t="shared" si="24"/>
        <v>308880839</v>
      </c>
      <c r="N576" s="7">
        <f t="shared" si="25"/>
        <v>73792.3</v>
      </c>
      <c r="O576" t="str">
        <f t="shared" si="26"/>
        <v>&gt;1000</v>
      </c>
    </row>
    <row r="577" spans="1:15">
      <c r="A577" t="s">
        <v>576</v>
      </c>
      <c r="B577" s="3" t="s">
        <v>1944</v>
      </c>
      <c r="C577" t="s">
        <v>2691</v>
      </c>
      <c r="D577" t="s">
        <v>2708</v>
      </c>
      <c r="E577" t="s">
        <v>2722</v>
      </c>
      <c r="F577" t="s">
        <v>2899</v>
      </c>
      <c r="G577" t="s">
        <v>2904</v>
      </c>
      <c r="H577" s="4">
        <v>219</v>
      </c>
      <c r="I577" s="5">
        <v>499</v>
      </c>
      <c r="J577" s="6">
        <v>0.56000000000000005</v>
      </c>
      <c r="K577">
        <v>4.4000000000000004</v>
      </c>
      <c r="L577" s="1">
        <v>14</v>
      </c>
      <c r="M577" s="7">
        <f t="shared" si="24"/>
        <v>6986</v>
      </c>
      <c r="N577" s="7">
        <f t="shared" si="25"/>
        <v>61.600000000000009</v>
      </c>
      <c r="O577" t="str">
        <f t="shared" si="26"/>
        <v>200-500</v>
      </c>
    </row>
    <row r="578" spans="1:15">
      <c r="A578" t="s">
        <v>577</v>
      </c>
      <c r="B578" s="3" t="s">
        <v>1945</v>
      </c>
      <c r="C578" t="s">
        <v>2691</v>
      </c>
      <c r="D578" t="s">
        <v>2708</v>
      </c>
      <c r="E578" t="s">
        <v>2722</v>
      </c>
      <c r="F578" t="s">
        <v>2907</v>
      </c>
      <c r="G578" t="s">
        <v>2909</v>
      </c>
      <c r="H578" s="4">
        <v>599</v>
      </c>
      <c r="I578" s="5">
        <v>1399</v>
      </c>
      <c r="J578" s="6">
        <v>0.56999999999999995</v>
      </c>
      <c r="K578">
        <v>4.0999999999999996</v>
      </c>
      <c r="L578" s="1">
        <v>14560</v>
      </c>
      <c r="M578" s="7">
        <f t="shared" si="24"/>
        <v>20369440</v>
      </c>
      <c r="N578" s="7">
        <f t="shared" si="25"/>
        <v>59695.999999999993</v>
      </c>
      <c r="O578" t="str">
        <f t="shared" si="26"/>
        <v>&gt;1000</v>
      </c>
    </row>
    <row r="579" spans="1:15">
      <c r="A579" t="s">
        <v>578</v>
      </c>
      <c r="B579" s="3" t="s">
        <v>1946</v>
      </c>
      <c r="C579" t="s">
        <v>2691</v>
      </c>
      <c r="D579" t="s">
        <v>2708</v>
      </c>
      <c r="E579" t="s">
        <v>2722</v>
      </c>
      <c r="F579" t="s">
        <v>2899</v>
      </c>
      <c r="G579" t="s">
        <v>2900</v>
      </c>
      <c r="H579" s="4">
        <v>2499</v>
      </c>
      <c r="I579" s="5">
        <v>2999</v>
      </c>
      <c r="J579" s="6">
        <v>0.17</v>
      </c>
      <c r="K579">
        <v>4.0999999999999996</v>
      </c>
      <c r="L579" s="1">
        <v>3156</v>
      </c>
      <c r="M579" s="7">
        <f t="shared" ref="M579:M642" si="27">I579*L579</f>
        <v>9464844</v>
      </c>
      <c r="N579" s="7">
        <f t="shared" ref="N579:N642" si="28">K579*L579</f>
        <v>12939.599999999999</v>
      </c>
      <c r="O579" t="str">
        <f t="shared" ref="O579:O642" si="29">_xlfn.IFS(I579&lt;200, "100-200", I579&lt;500, "200-500", I579&lt;1000, "500-1000", I579&gt;=1000, "&gt;1000")</f>
        <v>&gt;1000</v>
      </c>
    </row>
    <row r="580" spans="1:15">
      <c r="A580" t="s">
        <v>579</v>
      </c>
      <c r="B580" s="3" t="s">
        <v>1947</v>
      </c>
      <c r="C580" t="s">
        <v>2691</v>
      </c>
      <c r="D580" t="s">
        <v>2708</v>
      </c>
      <c r="E580" t="s">
        <v>2722</v>
      </c>
      <c r="F580" t="s">
        <v>2898</v>
      </c>
      <c r="G580" t="s">
        <v>2916</v>
      </c>
      <c r="H580" s="4">
        <v>89</v>
      </c>
      <c r="I580" s="5">
        <v>499</v>
      </c>
      <c r="J580" s="6">
        <v>0.82</v>
      </c>
      <c r="K580">
        <v>4.0999999999999996</v>
      </c>
      <c r="L580" s="1">
        <v>9340</v>
      </c>
      <c r="M580" s="7">
        <f t="shared" si="27"/>
        <v>4660660</v>
      </c>
      <c r="N580" s="7">
        <f t="shared" si="28"/>
        <v>38294</v>
      </c>
      <c r="O580" t="str">
        <f t="shared" si="29"/>
        <v>200-500</v>
      </c>
    </row>
    <row r="581" spans="1:15">
      <c r="A581" t="s">
        <v>580</v>
      </c>
      <c r="B581" s="3" t="s">
        <v>1948</v>
      </c>
      <c r="C581" t="s">
        <v>2691</v>
      </c>
      <c r="D581" t="s">
        <v>2692</v>
      </c>
      <c r="E581" t="s">
        <v>2693</v>
      </c>
      <c r="F581" t="s">
        <v>2987</v>
      </c>
      <c r="G581" t="s">
        <v>2987</v>
      </c>
      <c r="H581" s="4">
        <v>2999</v>
      </c>
      <c r="I581" s="5">
        <v>11999</v>
      </c>
      <c r="J581" s="6">
        <v>0.75</v>
      </c>
      <c r="K581">
        <v>4.4000000000000004</v>
      </c>
      <c r="L581" s="1">
        <v>768</v>
      </c>
      <c r="M581" s="7">
        <f t="shared" si="27"/>
        <v>9215232</v>
      </c>
      <c r="N581" s="7">
        <f t="shared" si="28"/>
        <v>3379.2000000000003</v>
      </c>
      <c r="O581" t="str">
        <f t="shared" si="29"/>
        <v>&gt;1000</v>
      </c>
    </row>
    <row r="582" spans="1:15">
      <c r="A582" t="s">
        <v>581</v>
      </c>
      <c r="B582" s="3" t="s">
        <v>1949</v>
      </c>
      <c r="C582" t="s">
        <v>2691</v>
      </c>
      <c r="D582" t="s">
        <v>2708</v>
      </c>
      <c r="E582" t="s">
        <v>2722</v>
      </c>
      <c r="F582" t="s">
        <v>2723</v>
      </c>
      <c r="G582" t="s">
        <v>2987</v>
      </c>
      <c r="H582" s="4">
        <v>314</v>
      </c>
      <c r="I582" s="5">
        <v>1499</v>
      </c>
      <c r="J582" s="6">
        <v>0.79</v>
      </c>
      <c r="K582">
        <v>4.5</v>
      </c>
      <c r="L582" s="1">
        <v>28978</v>
      </c>
      <c r="M582" s="7">
        <f t="shared" si="27"/>
        <v>43438022</v>
      </c>
      <c r="N582" s="7">
        <f t="shared" si="28"/>
        <v>130401</v>
      </c>
      <c r="O582" t="str">
        <f t="shared" si="29"/>
        <v>&gt;1000</v>
      </c>
    </row>
    <row r="583" spans="1:15">
      <c r="A583" t="s">
        <v>582</v>
      </c>
      <c r="B583" s="3" t="s">
        <v>1950</v>
      </c>
      <c r="C583" t="s">
        <v>2691</v>
      </c>
      <c r="D583" t="s">
        <v>2708</v>
      </c>
      <c r="E583" t="s">
        <v>2709</v>
      </c>
      <c r="F583" t="s">
        <v>2710</v>
      </c>
      <c r="G583" t="s">
        <v>2987</v>
      </c>
      <c r="H583" s="4">
        <v>13999</v>
      </c>
      <c r="I583" s="5">
        <v>19499</v>
      </c>
      <c r="J583" s="6">
        <v>0.28000000000000003</v>
      </c>
      <c r="K583">
        <v>4.0999999999999996</v>
      </c>
      <c r="L583" s="1">
        <v>18998</v>
      </c>
      <c r="M583" s="7">
        <f t="shared" si="27"/>
        <v>370442002</v>
      </c>
      <c r="N583" s="7">
        <f t="shared" si="28"/>
        <v>77891.799999999988</v>
      </c>
      <c r="O583" t="str">
        <f t="shared" si="29"/>
        <v>&gt;1000</v>
      </c>
    </row>
    <row r="584" spans="1:15">
      <c r="A584" t="s">
        <v>583</v>
      </c>
      <c r="B584" s="3" t="s">
        <v>1951</v>
      </c>
      <c r="C584" t="s">
        <v>2691</v>
      </c>
      <c r="D584" t="s">
        <v>2708</v>
      </c>
      <c r="E584" t="s">
        <v>2722</v>
      </c>
      <c r="F584" t="s">
        <v>2905</v>
      </c>
      <c r="G584" t="s">
        <v>2906</v>
      </c>
      <c r="H584" s="4">
        <v>139</v>
      </c>
      <c r="I584" s="5">
        <v>499</v>
      </c>
      <c r="J584" s="6">
        <v>0.72</v>
      </c>
      <c r="K584">
        <v>4.2</v>
      </c>
      <c r="L584" s="1">
        <v>4971</v>
      </c>
      <c r="M584" s="7">
        <f t="shared" si="27"/>
        <v>2480529</v>
      </c>
      <c r="N584" s="7">
        <f t="shared" si="28"/>
        <v>20878.2</v>
      </c>
      <c r="O584" t="str">
        <f t="shared" si="29"/>
        <v>200-500</v>
      </c>
    </row>
    <row r="585" spans="1:15">
      <c r="A585" t="s">
        <v>584</v>
      </c>
      <c r="B585" s="3" t="s">
        <v>1952</v>
      </c>
      <c r="C585" t="s">
        <v>2691</v>
      </c>
      <c r="D585" t="s">
        <v>2708</v>
      </c>
      <c r="E585" t="s">
        <v>2722</v>
      </c>
      <c r="F585" t="s">
        <v>2725</v>
      </c>
      <c r="G585" t="s">
        <v>2987</v>
      </c>
      <c r="H585" s="4">
        <v>2599</v>
      </c>
      <c r="I585" s="5">
        <v>6999</v>
      </c>
      <c r="J585" s="6">
        <v>0.63</v>
      </c>
      <c r="K585">
        <v>4.5</v>
      </c>
      <c r="L585" s="1">
        <v>1526</v>
      </c>
      <c r="M585" s="7">
        <f t="shared" si="27"/>
        <v>10680474</v>
      </c>
      <c r="N585" s="7">
        <f t="shared" si="28"/>
        <v>6867</v>
      </c>
      <c r="O585" t="str">
        <f t="shared" si="29"/>
        <v>&gt;1000</v>
      </c>
    </row>
    <row r="586" spans="1:15">
      <c r="A586" t="s">
        <v>585</v>
      </c>
      <c r="B586" s="3" t="s">
        <v>1953</v>
      </c>
      <c r="C586" t="s">
        <v>2691</v>
      </c>
      <c r="D586" t="s">
        <v>2697</v>
      </c>
      <c r="E586" t="s">
        <v>2720</v>
      </c>
      <c r="F586" t="s">
        <v>2721</v>
      </c>
      <c r="G586" t="s">
        <v>2987</v>
      </c>
      <c r="H586" s="4">
        <v>365</v>
      </c>
      <c r="I586" s="5">
        <v>999</v>
      </c>
      <c r="J586" s="6">
        <v>0.63</v>
      </c>
      <c r="K586">
        <v>4.0999999999999996</v>
      </c>
      <c r="L586" s="1">
        <v>363711</v>
      </c>
      <c r="M586" s="7">
        <f t="shared" si="27"/>
        <v>363347289</v>
      </c>
      <c r="N586" s="7">
        <f t="shared" si="28"/>
        <v>1491215.0999999999</v>
      </c>
      <c r="O586" t="str">
        <f t="shared" si="29"/>
        <v>500-1000</v>
      </c>
    </row>
    <row r="587" spans="1:15">
      <c r="A587" t="s">
        <v>586</v>
      </c>
      <c r="B587" s="3" t="s">
        <v>1954</v>
      </c>
      <c r="C587" t="s">
        <v>2691</v>
      </c>
      <c r="D587" t="s">
        <v>2697</v>
      </c>
      <c r="E587" t="s">
        <v>2720</v>
      </c>
      <c r="F587" t="s">
        <v>2721</v>
      </c>
      <c r="G587" t="s">
        <v>2987</v>
      </c>
      <c r="H587" s="4">
        <v>1499</v>
      </c>
      <c r="I587" s="5">
        <v>4490</v>
      </c>
      <c r="J587" s="6">
        <v>0.67</v>
      </c>
      <c r="K587">
        <v>3.9</v>
      </c>
      <c r="L587" s="1">
        <v>136954</v>
      </c>
      <c r="M587" s="7">
        <f t="shared" si="27"/>
        <v>614923460</v>
      </c>
      <c r="N587" s="7">
        <f t="shared" si="28"/>
        <v>534120.6</v>
      </c>
      <c r="O587" t="str">
        <f t="shared" si="29"/>
        <v>&gt;1000</v>
      </c>
    </row>
    <row r="588" spans="1:15">
      <c r="A588" t="s">
        <v>358</v>
      </c>
      <c r="B588" s="3" t="s">
        <v>1748</v>
      </c>
      <c r="C588" t="s">
        <v>2691</v>
      </c>
      <c r="D588" t="s">
        <v>2692</v>
      </c>
      <c r="E588" t="s">
        <v>2693</v>
      </c>
      <c r="F588" t="s">
        <v>2987</v>
      </c>
      <c r="G588" t="s">
        <v>2987</v>
      </c>
      <c r="H588" s="4">
        <v>1998</v>
      </c>
      <c r="I588" s="5">
        <v>9999</v>
      </c>
      <c r="J588" s="6">
        <v>0.8</v>
      </c>
      <c r="K588">
        <v>4.3</v>
      </c>
      <c r="L588" s="1">
        <v>27709</v>
      </c>
      <c r="M588" s="7">
        <f t="shared" si="27"/>
        <v>277062291</v>
      </c>
      <c r="N588" s="7">
        <f t="shared" si="28"/>
        <v>119148.7</v>
      </c>
      <c r="O588" t="str">
        <f t="shared" si="29"/>
        <v>&gt;1000</v>
      </c>
    </row>
    <row r="589" spans="1:15">
      <c r="A589" t="s">
        <v>359</v>
      </c>
      <c r="B589" s="3" t="s">
        <v>1749</v>
      </c>
      <c r="C589" t="s">
        <v>2691</v>
      </c>
      <c r="D589" t="s">
        <v>2692</v>
      </c>
      <c r="E589" t="s">
        <v>2693</v>
      </c>
      <c r="F589" t="s">
        <v>2987</v>
      </c>
      <c r="G589" t="s">
        <v>2987</v>
      </c>
      <c r="H589" s="4">
        <v>1799</v>
      </c>
      <c r="I589" s="5">
        <v>7990</v>
      </c>
      <c r="J589" s="6">
        <v>0.77</v>
      </c>
      <c r="K589">
        <v>3.8</v>
      </c>
      <c r="L589" s="1">
        <v>17833</v>
      </c>
      <c r="M589" s="7">
        <f t="shared" si="27"/>
        <v>142485670</v>
      </c>
      <c r="N589" s="7">
        <f t="shared" si="28"/>
        <v>67765.399999999994</v>
      </c>
      <c r="O589" t="str">
        <f t="shared" si="29"/>
        <v>&gt;1000</v>
      </c>
    </row>
    <row r="590" spans="1:15">
      <c r="A590" t="s">
        <v>587</v>
      </c>
      <c r="B590" s="3" t="s">
        <v>1955</v>
      </c>
      <c r="C590" t="s">
        <v>2812</v>
      </c>
      <c r="D590" t="s">
        <v>2816</v>
      </c>
      <c r="E590" t="s">
        <v>2817</v>
      </c>
      <c r="F590" t="s">
        <v>2987</v>
      </c>
      <c r="G590" t="s">
        <v>2987</v>
      </c>
      <c r="H590" s="4">
        <v>289</v>
      </c>
      <c r="I590" s="5">
        <v>650</v>
      </c>
      <c r="J590" s="6">
        <v>0.56000000000000005</v>
      </c>
      <c r="K590">
        <v>4.3</v>
      </c>
      <c r="L590" s="1">
        <v>253105</v>
      </c>
      <c r="M590" s="7">
        <f t="shared" si="27"/>
        <v>164518250</v>
      </c>
      <c r="N590" s="7">
        <f t="shared" si="28"/>
        <v>1088351.5</v>
      </c>
      <c r="O590" t="str">
        <f t="shared" si="29"/>
        <v>500-1000</v>
      </c>
    </row>
    <row r="591" spans="1:15">
      <c r="A591" t="s">
        <v>588</v>
      </c>
      <c r="B591" s="3" t="s">
        <v>1956</v>
      </c>
      <c r="C591" t="s">
        <v>2812</v>
      </c>
      <c r="D591" t="s">
        <v>2841</v>
      </c>
      <c r="E591" t="s">
        <v>2846</v>
      </c>
      <c r="F591" t="s">
        <v>2847</v>
      </c>
      <c r="G591" t="s">
        <v>2987</v>
      </c>
      <c r="H591" s="4">
        <v>599</v>
      </c>
      <c r="I591" s="5">
        <v>895</v>
      </c>
      <c r="J591" s="6">
        <v>0.33</v>
      </c>
      <c r="K591">
        <v>4.4000000000000004</v>
      </c>
      <c r="L591" s="1">
        <v>61314</v>
      </c>
      <c r="M591" s="7">
        <f t="shared" si="27"/>
        <v>54876030</v>
      </c>
      <c r="N591" s="7">
        <f t="shared" si="28"/>
        <v>269781.60000000003</v>
      </c>
      <c r="O591" t="str">
        <f t="shared" si="29"/>
        <v>500-1000</v>
      </c>
    </row>
    <row r="592" spans="1:15">
      <c r="A592" t="s">
        <v>589</v>
      </c>
      <c r="B592" s="3" t="s">
        <v>1957</v>
      </c>
      <c r="C592" t="s">
        <v>2812</v>
      </c>
      <c r="D592" t="s">
        <v>2841</v>
      </c>
      <c r="E592" t="s">
        <v>2846</v>
      </c>
      <c r="F592" t="s">
        <v>2848</v>
      </c>
      <c r="G592" t="s">
        <v>2987</v>
      </c>
      <c r="H592" s="4">
        <v>217</v>
      </c>
      <c r="I592" s="5">
        <v>237</v>
      </c>
      <c r="J592" s="6">
        <v>0.08</v>
      </c>
      <c r="K592">
        <v>3.8</v>
      </c>
      <c r="L592" s="1">
        <v>7354</v>
      </c>
      <c r="M592" s="7">
        <f t="shared" si="27"/>
        <v>1742898</v>
      </c>
      <c r="N592" s="7">
        <f t="shared" si="28"/>
        <v>27945.199999999997</v>
      </c>
      <c r="O592" t="str">
        <f t="shared" si="29"/>
        <v>200-500</v>
      </c>
    </row>
    <row r="593" spans="1:15">
      <c r="A593" t="s">
        <v>590</v>
      </c>
      <c r="B593" s="3" t="s">
        <v>1958</v>
      </c>
      <c r="C593" t="s">
        <v>2691</v>
      </c>
      <c r="D593" t="s">
        <v>2697</v>
      </c>
      <c r="E593" t="s">
        <v>2720</v>
      </c>
      <c r="F593" t="s">
        <v>2721</v>
      </c>
      <c r="G593" t="s">
        <v>2987</v>
      </c>
      <c r="H593" s="4">
        <v>1299</v>
      </c>
      <c r="I593" s="5">
        <v>2990</v>
      </c>
      <c r="J593" s="6">
        <v>0.56999999999999995</v>
      </c>
      <c r="K593">
        <v>3.8</v>
      </c>
      <c r="L593" s="1">
        <v>180998</v>
      </c>
      <c r="M593" s="7">
        <f t="shared" si="27"/>
        <v>541184020</v>
      </c>
      <c r="N593" s="7">
        <f t="shared" si="28"/>
        <v>687792.4</v>
      </c>
      <c r="O593" t="str">
        <f t="shared" si="29"/>
        <v>&gt;1000</v>
      </c>
    </row>
    <row r="594" spans="1:15">
      <c r="A594" t="s">
        <v>591</v>
      </c>
      <c r="B594" s="3" t="s">
        <v>1959</v>
      </c>
      <c r="C594" t="s">
        <v>2812</v>
      </c>
      <c r="D594" t="s">
        <v>2841</v>
      </c>
      <c r="E594" t="s">
        <v>2844</v>
      </c>
      <c r="F594" t="s">
        <v>2849</v>
      </c>
      <c r="G594" t="s">
        <v>2987</v>
      </c>
      <c r="H594" s="4">
        <v>263</v>
      </c>
      <c r="I594" s="5">
        <v>699</v>
      </c>
      <c r="J594" s="6">
        <v>0.62</v>
      </c>
      <c r="K594">
        <v>3.5</v>
      </c>
      <c r="L594" s="1">
        <v>690</v>
      </c>
      <c r="M594" s="7">
        <f t="shared" si="27"/>
        <v>482310</v>
      </c>
      <c r="N594" s="7">
        <f t="shared" si="28"/>
        <v>2415</v>
      </c>
      <c r="O594" t="str">
        <f t="shared" si="29"/>
        <v>500-1000</v>
      </c>
    </row>
    <row r="595" spans="1:15">
      <c r="A595" t="s">
        <v>366</v>
      </c>
      <c r="B595" s="3" t="s">
        <v>1756</v>
      </c>
      <c r="C595" t="s">
        <v>2691</v>
      </c>
      <c r="D595" t="s">
        <v>2712</v>
      </c>
      <c r="E595" t="s">
        <v>2717</v>
      </c>
      <c r="F595" t="s">
        <v>2718</v>
      </c>
      <c r="G595" t="s">
        <v>2987</v>
      </c>
      <c r="H595" s="4">
        <v>569</v>
      </c>
      <c r="I595" s="5">
        <v>1000</v>
      </c>
      <c r="J595" s="6">
        <v>0.43</v>
      </c>
      <c r="K595">
        <v>4.4000000000000004</v>
      </c>
      <c r="L595" s="1">
        <v>67262</v>
      </c>
      <c r="M595" s="7">
        <f t="shared" si="27"/>
        <v>67262000</v>
      </c>
      <c r="N595" s="7">
        <f t="shared" si="28"/>
        <v>295952.80000000005</v>
      </c>
      <c r="O595" t="str">
        <f t="shared" si="29"/>
        <v>&gt;1000</v>
      </c>
    </row>
    <row r="596" spans="1:15">
      <c r="A596" t="s">
        <v>367</v>
      </c>
      <c r="B596" s="3" t="s">
        <v>1757</v>
      </c>
      <c r="C596" t="s">
        <v>2691</v>
      </c>
      <c r="D596" t="s">
        <v>2692</v>
      </c>
      <c r="E596" t="s">
        <v>2693</v>
      </c>
      <c r="F596" t="s">
        <v>2987</v>
      </c>
      <c r="G596" t="s">
        <v>2987</v>
      </c>
      <c r="H596" s="4">
        <v>1999</v>
      </c>
      <c r="I596" s="5">
        <v>4999</v>
      </c>
      <c r="J596" s="6">
        <v>0.6</v>
      </c>
      <c r="K596">
        <v>4.0999999999999996</v>
      </c>
      <c r="L596" s="1">
        <v>10689</v>
      </c>
      <c r="M596" s="7">
        <f t="shared" si="27"/>
        <v>53434311</v>
      </c>
      <c r="N596" s="7">
        <f t="shared" si="28"/>
        <v>43824.899999999994</v>
      </c>
      <c r="O596" t="str">
        <f t="shared" si="29"/>
        <v>&gt;1000</v>
      </c>
    </row>
    <row r="597" spans="1:15">
      <c r="A597" t="s">
        <v>592</v>
      </c>
      <c r="B597" s="3" t="s">
        <v>1960</v>
      </c>
      <c r="C597" t="s">
        <v>2691</v>
      </c>
      <c r="D597" t="s">
        <v>2697</v>
      </c>
      <c r="E597" t="s">
        <v>2720</v>
      </c>
      <c r="F597" t="s">
        <v>2721</v>
      </c>
      <c r="G597" t="s">
        <v>2987</v>
      </c>
      <c r="H597" s="4">
        <v>1399</v>
      </c>
      <c r="I597" s="5">
        <v>3990</v>
      </c>
      <c r="J597" s="6">
        <v>0.65</v>
      </c>
      <c r="K597">
        <v>4.0999999999999996</v>
      </c>
      <c r="L597" s="1">
        <v>141841</v>
      </c>
      <c r="M597" s="7">
        <f t="shared" si="27"/>
        <v>565945590</v>
      </c>
      <c r="N597" s="7">
        <f t="shared" si="28"/>
        <v>581548.1</v>
      </c>
      <c r="O597" t="str">
        <f t="shared" si="29"/>
        <v>&gt;1000</v>
      </c>
    </row>
    <row r="598" spans="1:15">
      <c r="A598" t="s">
        <v>593</v>
      </c>
      <c r="B598" s="3" t="s">
        <v>1961</v>
      </c>
      <c r="C598" t="s">
        <v>2812</v>
      </c>
      <c r="D598" t="s">
        <v>2841</v>
      </c>
      <c r="E598" t="s">
        <v>2844</v>
      </c>
      <c r="F598" t="s">
        <v>2850</v>
      </c>
      <c r="G598" t="s">
        <v>2987</v>
      </c>
      <c r="H598" s="4">
        <v>349</v>
      </c>
      <c r="I598" s="5">
        <v>1499</v>
      </c>
      <c r="J598" s="6">
        <v>0.77</v>
      </c>
      <c r="K598">
        <v>4.3</v>
      </c>
      <c r="L598" s="1">
        <v>24791</v>
      </c>
      <c r="M598" s="7">
        <f t="shared" si="27"/>
        <v>37161709</v>
      </c>
      <c r="N598" s="7">
        <f t="shared" si="28"/>
        <v>106601.29999999999</v>
      </c>
      <c r="O598" t="str">
        <f t="shared" si="29"/>
        <v>&gt;1000</v>
      </c>
    </row>
    <row r="599" spans="1:15">
      <c r="A599" t="s">
        <v>594</v>
      </c>
      <c r="B599" s="3" t="s">
        <v>1962</v>
      </c>
      <c r="C599" t="s">
        <v>2691</v>
      </c>
      <c r="D599" t="s">
        <v>2697</v>
      </c>
      <c r="E599" t="s">
        <v>2720</v>
      </c>
      <c r="F599" t="s">
        <v>2721</v>
      </c>
      <c r="G599" t="s">
        <v>2987</v>
      </c>
      <c r="H599" s="4">
        <v>149</v>
      </c>
      <c r="I599" s="5">
        <v>399</v>
      </c>
      <c r="J599" s="6">
        <v>0.63</v>
      </c>
      <c r="K599">
        <v>3.5</v>
      </c>
      <c r="L599" s="1">
        <v>21764</v>
      </c>
      <c r="M599" s="7">
        <f t="shared" si="27"/>
        <v>8683836</v>
      </c>
      <c r="N599" s="7">
        <f t="shared" si="28"/>
        <v>76174</v>
      </c>
      <c r="O599" t="str">
        <f t="shared" si="29"/>
        <v>200-500</v>
      </c>
    </row>
    <row r="600" spans="1:15">
      <c r="A600" t="s">
        <v>370</v>
      </c>
      <c r="B600" s="3" t="s">
        <v>1760</v>
      </c>
      <c r="C600" t="s">
        <v>2691</v>
      </c>
      <c r="D600" t="s">
        <v>2697</v>
      </c>
      <c r="E600" t="s">
        <v>2720</v>
      </c>
      <c r="F600" t="s">
        <v>2721</v>
      </c>
      <c r="G600" t="s">
        <v>2987</v>
      </c>
      <c r="H600" s="4">
        <v>599</v>
      </c>
      <c r="I600" s="5">
        <v>999</v>
      </c>
      <c r="J600" s="6">
        <v>0.4</v>
      </c>
      <c r="K600">
        <v>4.0999999999999996</v>
      </c>
      <c r="L600" s="1">
        <v>192587</v>
      </c>
      <c r="M600" s="7">
        <f t="shared" si="27"/>
        <v>192394413</v>
      </c>
      <c r="N600" s="7">
        <f t="shared" si="28"/>
        <v>789606.7</v>
      </c>
      <c r="O600" t="str">
        <f t="shared" si="29"/>
        <v>500-1000</v>
      </c>
    </row>
    <row r="601" spans="1:15">
      <c r="A601" t="s">
        <v>595</v>
      </c>
      <c r="B601" s="3" t="s">
        <v>1963</v>
      </c>
      <c r="C601" t="s">
        <v>2691</v>
      </c>
      <c r="D601" t="s">
        <v>2697</v>
      </c>
      <c r="E601" t="s">
        <v>2720</v>
      </c>
      <c r="F601" t="s">
        <v>2726</v>
      </c>
      <c r="G601" t="s">
        <v>2987</v>
      </c>
      <c r="H601" s="4">
        <v>1220</v>
      </c>
      <c r="I601" s="5">
        <v>3990</v>
      </c>
      <c r="J601" s="6">
        <v>0.69</v>
      </c>
      <c r="K601">
        <v>4.0999999999999996</v>
      </c>
      <c r="L601" s="1">
        <v>107151</v>
      </c>
      <c r="M601" s="7">
        <f t="shared" si="27"/>
        <v>427532490</v>
      </c>
      <c r="N601" s="7">
        <f t="shared" si="28"/>
        <v>439319.1</v>
      </c>
      <c r="O601" t="str">
        <f t="shared" si="29"/>
        <v>&gt;1000</v>
      </c>
    </row>
    <row r="602" spans="1:15">
      <c r="A602" t="s">
        <v>369</v>
      </c>
      <c r="B602" s="3" t="s">
        <v>1759</v>
      </c>
      <c r="C602" t="s">
        <v>2691</v>
      </c>
      <c r="D602" t="s">
        <v>2692</v>
      </c>
      <c r="E602" t="s">
        <v>2693</v>
      </c>
      <c r="F602" t="s">
        <v>2987</v>
      </c>
      <c r="G602" t="s">
        <v>2987</v>
      </c>
      <c r="H602" s="4">
        <v>1499</v>
      </c>
      <c r="I602" s="5">
        <v>6990</v>
      </c>
      <c r="J602" s="6">
        <v>0.79</v>
      </c>
      <c r="K602">
        <v>3.9</v>
      </c>
      <c r="L602" s="1">
        <v>21797</v>
      </c>
      <c r="M602" s="7">
        <f t="shared" si="27"/>
        <v>152361030</v>
      </c>
      <c r="N602" s="7">
        <f t="shared" si="28"/>
        <v>85008.3</v>
      </c>
      <c r="O602" t="str">
        <f t="shared" si="29"/>
        <v>&gt;1000</v>
      </c>
    </row>
    <row r="603" spans="1:15">
      <c r="A603" t="s">
        <v>596</v>
      </c>
      <c r="B603" s="3" t="s">
        <v>1964</v>
      </c>
      <c r="C603" t="s">
        <v>2691</v>
      </c>
      <c r="D603" t="s">
        <v>2697</v>
      </c>
      <c r="E603" t="s">
        <v>2720</v>
      </c>
      <c r="F603" t="s">
        <v>2721</v>
      </c>
      <c r="G603" t="s">
        <v>2987</v>
      </c>
      <c r="H603" s="4">
        <v>499</v>
      </c>
      <c r="I603" s="5">
        <v>999</v>
      </c>
      <c r="J603" s="6">
        <v>0.5</v>
      </c>
      <c r="K603">
        <v>3.9</v>
      </c>
      <c r="L603" s="1">
        <v>92995</v>
      </c>
      <c r="M603" s="7">
        <f t="shared" si="27"/>
        <v>92902005</v>
      </c>
      <c r="N603" s="7">
        <f t="shared" si="28"/>
        <v>362680.5</v>
      </c>
      <c r="O603" t="str">
        <f t="shared" si="29"/>
        <v>500-1000</v>
      </c>
    </row>
    <row r="604" spans="1:15">
      <c r="A604" t="s">
        <v>597</v>
      </c>
      <c r="B604" s="3" t="s">
        <v>1965</v>
      </c>
      <c r="C604" t="s">
        <v>2812</v>
      </c>
      <c r="D604" t="s">
        <v>2841</v>
      </c>
      <c r="E604" t="s">
        <v>2842</v>
      </c>
      <c r="F604" t="s">
        <v>2843</v>
      </c>
      <c r="G604" t="s">
        <v>2987</v>
      </c>
      <c r="H604" s="4">
        <v>99</v>
      </c>
      <c r="I604" s="5">
        <v>999</v>
      </c>
      <c r="J604" s="6">
        <v>0.9</v>
      </c>
      <c r="K604">
        <v>4.0999999999999996</v>
      </c>
      <c r="L604" s="1">
        <v>8751</v>
      </c>
      <c r="M604" s="7">
        <f t="shared" si="27"/>
        <v>8742249</v>
      </c>
      <c r="N604" s="7">
        <f t="shared" si="28"/>
        <v>35879.1</v>
      </c>
      <c r="O604" t="str">
        <f t="shared" si="29"/>
        <v>500-1000</v>
      </c>
    </row>
    <row r="605" spans="1:15">
      <c r="A605" t="s">
        <v>374</v>
      </c>
      <c r="B605" s="3" t="s">
        <v>1764</v>
      </c>
      <c r="C605" t="s">
        <v>2691</v>
      </c>
      <c r="D605" t="s">
        <v>2708</v>
      </c>
      <c r="E605" t="s">
        <v>2722</v>
      </c>
      <c r="F605" t="s">
        <v>2899</v>
      </c>
      <c r="G605" t="s">
        <v>2901</v>
      </c>
      <c r="H605" s="4">
        <v>349</v>
      </c>
      <c r="I605" s="5">
        <v>1299</v>
      </c>
      <c r="J605" s="6">
        <v>0.73</v>
      </c>
      <c r="K605">
        <v>4</v>
      </c>
      <c r="L605" s="1">
        <v>14283</v>
      </c>
      <c r="M605" s="7">
        <f t="shared" si="27"/>
        <v>18553617</v>
      </c>
      <c r="N605" s="7">
        <f t="shared" si="28"/>
        <v>57132</v>
      </c>
      <c r="O605" t="str">
        <f t="shared" si="29"/>
        <v>&gt;1000</v>
      </c>
    </row>
    <row r="606" spans="1:15">
      <c r="A606" t="s">
        <v>598</v>
      </c>
      <c r="B606" s="3" t="s">
        <v>1966</v>
      </c>
      <c r="C606" t="s">
        <v>2812</v>
      </c>
      <c r="D606" t="s">
        <v>2816</v>
      </c>
      <c r="E606" t="s">
        <v>2817</v>
      </c>
      <c r="F606" t="s">
        <v>2987</v>
      </c>
      <c r="G606" t="s">
        <v>2987</v>
      </c>
      <c r="H606" s="4">
        <v>475</v>
      </c>
      <c r="I606" s="5">
        <v>1500</v>
      </c>
      <c r="J606" s="6">
        <v>0.68</v>
      </c>
      <c r="K606">
        <v>4.2</v>
      </c>
      <c r="L606" s="1">
        <v>64273</v>
      </c>
      <c r="M606" s="7">
        <f t="shared" si="27"/>
        <v>96409500</v>
      </c>
      <c r="N606" s="7">
        <f t="shared" si="28"/>
        <v>269946.60000000003</v>
      </c>
      <c r="O606" t="str">
        <f t="shared" si="29"/>
        <v>&gt;1000</v>
      </c>
    </row>
    <row r="607" spans="1:15">
      <c r="A607" t="s">
        <v>599</v>
      </c>
      <c r="B607" s="3" t="s">
        <v>1967</v>
      </c>
      <c r="C607" t="s">
        <v>2812</v>
      </c>
      <c r="D607" t="s">
        <v>2841</v>
      </c>
      <c r="E607" t="s">
        <v>2846</v>
      </c>
      <c r="F607" t="s">
        <v>2847</v>
      </c>
      <c r="G607" t="s">
        <v>2987</v>
      </c>
      <c r="H607" s="4">
        <v>269</v>
      </c>
      <c r="I607" s="5">
        <v>649</v>
      </c>
      <c r="J607" s="6">
        <v>0.59</v>
      </c>
      <c r="K607">
        <v>4.3</v>
      </c>
      <c r="L607" s="1">
        <v>54315</v>
      </c>
      <c r="M607" s="7">
        <f t="shared" si="27"/>
        <v>35250435</v>
      </c>
      <c r="N607" s="7">
        <f t="shared" si="28"/>
        <v>233554.5</v>
      </c>
      <c r="O607" t="str">
        <f t="shared" si="29"/>
        <v>500-1000</v>
      </c>
    </row>
    <row r="608" spans="1:15">
      <c r="A608" t="s">
        <v>600</v>
      </c>
      <c r="B608" s="3" t="s">
        <v>1968</v>
      </c>
      <c r="C608" t="s">
        <v>2812</v>
      </c>
      <c r="D608" t="s">
        <v>2841</v>
      </c>
      <c r="E608" t="s">
        <v>2846</v>
      </c>
      <c r="F608" t="s">
        <v>2847</v>
      </c>
      <c r="G608" t="s">
        <v>2987</v>
      </c>
      <c r="H608" s="4">
        <v>299</v>
      </c>
      <c r="I608" s="5">
        <v>599</v>
      </c>
      <c r="J608" s="6">
        <v>0.5</v>
      </c>
      <c r="K608">
        <v>4.0999999999999996</v>
      </c>
      <c r="L608" s="1">
        <v>1597</v>
      </c>
      <c r="M608" s="7">
        <f t="shared" si="27"/>
        <v>956603</v>
      </c>
      <c r="N608" s="7">
        <f t="shared" si="28"/>
        <v>6547.7</v>
      </c>
      <c r="O608" t="str">
        <f t="shared" si="29"/>
        <v>500-1000</v>
      </c>
    </row>
    <row r="609" spans="1:15">
      <c r="A609" t="s">
        <v>382</v>
      </c>
      <c r="B609" s="3" t="s">
        <v>1772</v>
      </c>
      <c r="C609" t="s">
        <v>2691</v>
      </c>
      <c r="D609" t="s">
        <v>2692</v>
      </c>
      <c r="E609" t="s">
        <v>2693</v>
      </c>
      <c r="F609" t="s">
        <v>2987</v>
      </c>
      <c r="G609" t="s">
        <v>2987</v>
      </c>
      <c r="H609" s="4">
        <v>1599</v>
      </c>
      <c r="I609" s="5">
        <v>3999</v>
      </c>
      <c r="J609" s="6">
        <v>0.6</v>
      </c>
      <c r="K609">
        <v>4</v>
      </c>
      <c r="L609" s="1">
        <v>30254</v>
      </c>
      <c r="M609" s="7">
        <f t="shared" si="27"/>
        <v>120985746</v>
      </c>
      <c r="N609" s="7">
        <f t="shared" si="28"/>
        <v>121016</v>
      </c>
      <c r="O609" t="str">
        <f t="shared" si="29"/>
        <v>&gt;1000</v>
      </c>
    </row>
    <row r="610" spans="1:15">
      <c r="A610" t="s">
        <v>383</v>
      </c>
      <c r="B610" s="3" t="s">
        <v>1773</v>
      </c>
      <c r="C610" t="s">
        <v>2691</v>
      </c>
      <c r="D610" t="s">
        <v>2692</v>
      </c>
      <c r="E610" t="s">
        <v>2693</v>
      </c>
      <c r="F610" t="s">
        <v>2987</v>
      </c>
      <c r="G610" t="s">
        <v>2987</v>
      </c>
      <c r="H610" s="4">
        <v>1499</v>
      </c>
      <c r="I610" s="5">
        <v>7999</v>
      </c>
      <c r="J610" s="6">
        <v>0.81</v>
      </c>
      <c r="K610">
        <v>4.2</v>
      </c>
      <c r="L610" s="1">
        <v>22638</v>
      </c>
      <c r="M610" s="7">
        <f t="shared" si="27"/>
        <v>181081362</v>
      </c>
      <c r="N610" s="7">
        <f t="shared" si="28"/>
        <v>95079.6</v>
      </c>
      <c r="O610" t="str">
        <f t="shared" si="29"/>
        <v>&gt;1000</v>
      </c>
    </row>
    <row r="611" spans="1:15">
      <c r="A611" t="s">
        <v>601</v>
      </c>
      <c r="B611" s="3" t="s">
        <v>1969</v>
      </c>
      <c r="C611" t="s">
        <v>2691</v>
      </c>
      <c r="D611" t="s">
        <v>2697</v>
      </c>
      <c r="E611" t="s">
        <v>2720</v>
      </c>
      <c r="F611" t="s">
        <v>2721</v>
      </c>
      <c r="G611" t="s">
        <v>2987</v>
      </c>
      <c r="H611" s="4">
        <v>329</v>
      </c>
      <c r="I611" s="5">
        <v>999</v>
      </c>
      <c r="J611" s="6">
        <v>0.67</v>
      </c>
      <c r="K611">
        <v>3.9</v>
      </c>
      <c r="L611" s="1">
        <v>77027</v>
      </c>
      <c r="M611" s="7">
        <f t="shared" si="27"/>
        <v>76949973</v>
      </c>
      <c r="N611" s="7">
        <f t="shared" si="28"/>
        <v>300405.3</v>
      </c>
      <c r="O611" t="str">
        <f t="shared" si="29"/>
        <v>500-1000</v>
      </c>
    </row>
    <row r="612" spans="1:15">
      <c r="A612" t="s">
        <v>602</v>
      </c>
      <c r="B612" s="3" t="s">
        <v>1970</v>
      </c>
      <c r="C612" t="s">
        <v>2812</v>
      </c>
      <c r="D612" t="s">
        <v>2841</v>
      </c>
      <c r="E612" t="s">
        <v>2846</v>
      </c>
      <c r="F612" t="s">
        <v>2851</v>
      </c>
      <c r="G612" t="s">
        <v>2987</v>
      </c>
      <c r="H612" s="4">
        <v>549</v>
      </c>
      <c r="I612" s="5">
        <v>1799</v>
      </c>
      <c r="J612" s="6">
        <v>0.69</v>
      </c>
      <c r="K612">
        <v>4.3</v>
      </c>
      <c r="L612" s="1">
        <v>28829</v>
      </c>
      <c r="M612" s="7">
        <f t="shared" si="27"/>
        <v>51863371</v>
      </c>
      <c r="N612" s="7">
        <f t="shared" si="28"/>
        <v>123964.7</v>
      </c>
      <c r="O612" t="str">
        <f t="shared" si="29"/>
        <v>&gt;1000</v>
      </c>
    </row>
    <row r="613" spans="1:15">
      <c r="A613" t="s">
        <v>388</v>
      </c>
      <c r="B613" s="3" t="s">
        <v>1777</v>
      </c>
      <c r="C613" t="s">
        <v>2691</v>
      </c>
      <c r="D613" t="s">
        <v>2692</v>
      </c>
      <c r="E613" t="s">
        <v>2693</v>
      </c>
      <c r="F613" t="s">
        <v>2987</v>
      </c>
      <c r="G613" t="s">
        <v>2987</v>
      </c>
      <c r="H613" s="4">
        <v>2199</v>
      </c>
      <c r="I613" s="5">
        <v>9999</v>
      </c>
      <c r="J613" s="6">
        <v>0.78</v>
      </c>
      <c r="K613">
        <v>4.2</v>
      </c>
      <c r="L613" s="1">
        <v>29478</v>
      </c>
      <c r="M613" s="7">
        <f t="shared" si="27"/>
        <v>294750522</v>
      </c>
      <c r="N613" s="7">
        <f t="shared" si="28"/>
        <v>123807.6</v>
      </c>
      <c r="O613" t="str">
        <f t="shared" si="29"/>
        <v>&gt;1000</v>
      </c>
    </row>
    <row r="614" spans="1:15">
      <c r="A614" t="s">
        <v>603</v>
      </c>
      <c r="B614" s="3" t="s">
        <v>1971</v>
      </c>
      <c r="C614" t="s">
        <v>2812</v>
      </c>
      <c r="D614" t="s">
        <v>2841</v>
      </c>
      <c r="E614" t="s">
        <v>2846</v>
      </c>
      <c r="F614" t="s">
        <v>2847</v>
      </c>
      <c r="G614" t="s">
        <v>2987</v>
      </c>
      <c r="H614" s="4">
        <v>299</v>
      </c>
      <c r="I614" s="5">
        <v>650</v>
      </c>
      <c r="J614" s="6">
        <v>0.54</v>
      </c>
      <c r="K614">
        <v>4.5</v>
      </c>
      <c r="L614" s="1">
        <v>33176</v>
      </c>
      <c r="M614" s="7">
        <f t="shared" si="27"/>
        <v>21564400</v>
      </c>
      <c r="N614" s="7">
        <f t="shared" si="28"/>
        <v>149292</v>
      </c>
      <c r="O614" t="str">
        <f t="shared" si="29"/>
        <v>500-1000</v>
      </c>
    </row>
    <row r="615" spans="1:15">
      <c r="A615" t="s">
        <v>604</v>
      </c>
      <c r="B615" s="3" t="s">
        <v>1972</v>
      </c>
      <c r="C615" t="s">
        <v>2874</v>
      </c>
      <c r="D615" t="s">
        <v>2875</v>
      </c>
      <c r="E615" t="s">
        <v>2876</v>
      </c>
      <c r="F615" t="s">
        <v>2987</v>
      </c>
      <c r="G615" t="s">
        <v>2987</v>
      </c>
      <c r="H615" s="4">
        <v>798</v>
      </c>
      <c r="I615" s="5">
        <v>1995</v>
      </c>
      <c r="J615" s="6">
        <v>0.6</v>
      </c>
      <c r="K615">
        <v>4</v>
      </c>
      <c r="L615" s="1">
        <v>68664</v>
      </c>
      <c r="M615" s="7">
        <f t="shared" si="27"/>
        <v>136984680</v>
      </c>
      <c r="N615" s="7">
        <f t="shared" si="28"/>
        <v>274656</v>
      </c>
      <c r="O615" t="str">
        <f t="shared" si="29"/>
        <v>&gt;1000</v>
      </c>
    </row>
    <row r="616" spans="1:15">
      <c r="A616" t="s">
        <v>0</v>
      </c>
      <c r="B616" s="3" t="s">
        <v>1438</v>
      </c>
      <c r="C616" t="s">
        <v>2812</v>
      </c>
      <c r="D616" t="s">
        <v>2841</v>
      </c>
      <c r="E616" t="s">
        <v>2842</v>
      </c>
      <c r="F616" t="s">
        <v>2978</v>
      </c>
      <c r="G616" t="s">
        <v>2986</v>
      </c>
      <c r="H616" s="4">
        <v>399</v>
      </c>
      <c r="I616" s="5">
        <v>1099</v>
      </c>
      <c r="J616" s="6">
        <v>0.64</v>
      </c>
      <c r="K616">
        <v>4.2</v>
      </c>
      <c r="L616" s="1">
        <v>24269</v>
      </c>
      <c r="M616" s="7">
        <f t="shared" si="27"/>
        <v>26671631</v>
      </c>
      <c r="N616" s="7">
        <f t="shared" si="28"/>
        <v>101929.8</v>
      </c>
      <c r="O616" t="str">
        <f t="shared" si="29"/>
        <v>&gt;1000</v>
      </c>
    </row>
    <row r="617" spans="1:15">
      <c r="A617" t="s">
        <v>605</v>
      </c>
      <c r="B617" s="3" t="s">
        <v>1973</v>
      </c>
      <c r="C617" t="s">
        <v>2691</v>
      </c>
      <c r="D617" t="s">
        <v>2699</v>
      </c>
      <c r="E617" t="s">
        <v>2700</v>
      </c>
      <c r="F617" t="s">
        <v>2987</v>
      </c>
      <c r="G617" t="s">
        <v>2987</v>
      </c>
      <c r="H617" s="4">
        <v>266</v>
      </c>
      <c r="I617" s="5">
        <v>315</v>
      </c>
      <c r="J617" s="6">
        <v>0.16</v>
      </c>
      <c r="K617">
        <v>4.5</v>
      </c>
      <c r="L617" s="1">
        <v>28030</v>
      </c>
      <c r="M617" s="7">
        <f t="shared" si="27"/>
        <v>8829450</v>
      </c>
      <c r="N617" s="7">
        <f t="shared" si="28"/>
        <v>126135</v>
      </c>
      <c r="O617" t="str">
        <f t="shared" si="29"/>
        <v>200-500</v>
      </c>
    </row>
    <row r="618" spans="1:15">
      <c r="A618" t="s">
        <v>606</v>
      </c>
      <c r="B618" s="3" t="s">
        <v>1974</v>
      </c>
      <c r="C618" t="s">
        <v>2877</v>
      </c>
      <c r="D618" t="s">
        <v>2917</v>
      </c>
      <c r="E618" t="s">
        <v>2918</v>
      </c>
      <c r="F618" t="s">
        <v>2919</v>
      </c>
      <c r="G618" t="s">
        <v>2920</v>
      </c>
      <c r="H618" s="4">
        <v>50</v>
      </c>
      <c r="I618" s="5">
        <v>50</v>
      </c>
      <c r="J618" s="6">
        <v>0</v>
      </c>
      <c r="K618">
        <v>4.3</v>
      </c>
      <c r="L618" s="1">
        <v>5792</v>
      </c>
      <c r="M618" s="7">
        <f t="shared" si="27"/>
        <v>289600</v>
      </c>
      <c r="N618" s="7">
        <f t="shared" si="28"/>
        <v>24905.599999999999</v>
      </c>
      <c r="O618" t="str">
        <f t="shared" si="29"/>
        <v>100-200</v>
      </c>
    </row>
    <row r="619" spans="1:15">
      <c r="A619" t="s">
        <v>607</v>
      </c>
      <c r="B619" s="3" t="s">
        <v>1975</v>
      </c>
      <c r="C619" t="s">
        <v>2745</v>
      </c>
      <c r="D619" t="s">
        <v>2768</v>
      </c>
      <c r="E619" t="s">
        <v>2769</v>
      </c>
      <c r="F619" t="s">
        <v>2770</v>
      </c>
      <c r="G619" t="s">
        <v>2987</v>
      </c>
      <c r="H619" s="4">
        <v>130</v>
      </c>
      <c r="I619" s="5">
        <v>165</v>
      </c>
      <c r="J619" s="6">
        <v>0.21</v>
      </c>
      <c r="K619">
        <v>3.9</v>
      </c>
      <c r="L619" s="1">
        <v>14778</v>
      </c>
      <c r="M619" s="7">
        <f t="shared" si="27"/>
        <v>2438370</v>
      </c>
      <c r="N619" s="7">
        <f t="shared" si="28"/>
        <v>57634.2</v>
      </c>
      <c r="O619" t="str">
        <f t="shared" si="29"/>
        <v>100-200</v>
      </c>
    </row>
    <row r="620" spans="1:15">
      <c r="A620" t="s">
        <v>608</v>
      </c>
      <c r="B620" s="3" t="s">
        <v>1976</v>
      </c>
      <c r="C620" t="s">
        <v>2691</v>
      </c>
      <c r="D620" t="s">
        <v>2697</v>
      </c>
      <c r="E620" t="s">
        <v>2720</v>
      </c>
      <c r="F620" t="s">
        <v>2721</v>
      </c>
      <c r="G620" t="s">
        <v>2987</v>
      </c>
      <c r="H620" s="4">
        <v>449</v>
      </c>
      <c r="I620" s="5">
        <v>1290</v>
      </c>
      <c r="J620" s="6">
        <v>0.65</v>
      </c>
      <c r="K620">
        <v>4.0999999999999996</v>
      </c>
      <c r="L620" s="1">
        <v>91770</v>
      </c>
      <c r="M620" s="7">
        <f t="shared" si="27"/>
        <v>118383300</v>
      </c>
      <c r="N620" s="7">
        <f t="shared" si="28"/>
        <v>376256.99999999994</v>
      </c>
      <c r="O620" t="str">
        <f t="shared" si="29"/>
        <v>&gt;1000</v>
      </c>
    </row>
    <row r="621" spans="1:15">
      <c r="A621" t="s">
        <v>397</v>
      </c>
      <c r="B621" s="3" t="s">
        <v>1784</v>
      </c>
      <c r="C621" t="s">
        <v>2691</v>
      </c>
      <c r="D621" t="s">
        <v>2692</v>
      </c>
      <c r="E621" t="s">
        <v>2693</v>
      </c>
      <c r="F621" t="s">
        <v>2987</v>
      </c>
      <c r="G621" t="s">
        <v>2987</v>
      </c>
      <c r="H621" s="4">
        <v>3999</v>
      </c>
      <c r="I621" s="5">
        <v>16999</v>
      </c>
      <c r="J621" s="6">
        <v>0.76</v>
      </c>
      <c r="K621">
        <v>4.3</v>
      </c>
      <c r="L621" s="1">
        <v>17162</v>
      </c>
      <c r="M621" s="7">
        <f t="shared" si="27"/>
        <v>291736838</v>
      </c>
      <c r="N621" s="7">
        <f t="shared" si="28"/>
        <v>73796.599999999991</v>
      </c>
      <c r="O621" t="str">
        <f t="shared" si="29"/>
        <v>&gt;1000</v>
      </c>
    </row>
    <row r="622" spans="1:15">
      <c r="A622" t="s">
        <v>609</v>
      </c>
      <c r="B622" s="3" t="s">
        <v>1977</v>
      </c>
      <c r="C622" t="s">
        <v>2691</v>
      </c>
      <c r="D622" t="s">
        <v>2697</v>
      </c>
      <c r="E622" t="s">
        <v>2720</v>
      </c>
      <c r="F622" t="s">
        <v>2721</v>
      </c>
      <c r="G622" t="s">
        <v>2987</v>
      </c>
      <c r="H622" s="4">
        <v>399</v>
      </c>
      <c r="I622" s="5">
        <v>1290</v>
      </c>
      <c r="J622" s="6">
        <v>0.69</v>
      </c>
      <c r="K622">
        <v>4.2</v>
      </c>
      <c r="L622" s="1">
        <v>206</v>
      </c>
      <c r="M622" s="7">
        <f t="shared" si="27"/>
        <v>265740</v>
      </c>
      <c r="N622" s="7">
        <f t="shared" si="28"/>
        <v>865.2</v>
      </c>
      <c r="O622" t="str">
        <f t="shared" si="29"/>
        <v>&gt;1000</v>
      </c>
    </row>
    <row r="623" spans="1:15">
      <c r="A623" t="s">
        <v>610</v>
      </c>
      <c r="B623" s="3" t="s">
        <v>1978</v>
      </c>
      <c r="C623" t="s">
        <v>2812</v>
      </c>
      <c r="D623" t="s">
        <v>2841</v>
      </c>
      <c r="E623" t="s">
        <v>2846</v>
      </c>
      <c r="F623" t="s">
        <v>2852</v>
      </c>
      <c r="G623" t="s">
        <v>2987</v>
      </c>
      <c r="H623" s="4">
        <v>1399</v>
      </c>
      <c r="I623" s="5">
        <v>2498</v>
      </c>
      <c r="J623" s="6">
        <v>0.44</v>
      </c>
      <c r="K623">
        <v>4.2</v>
      </c>
      <c r="L623" s="1">
        <v>33717</v>
      </c>
      <c r="M623" s="7">
        <f t="shared" si="27"/>
        <v>84225066</v>
      </c>
      <c r="N623" s="7">
        <f t="shared" si="28"/>
        <v>141611.4</v>
      </c>
      <c r="O623" t="str">
        <f t="shared" si="29"/>
        <v>&gt;1000</v>
      </c>
    </row>
    <row r="624" spans="1:15">
      <c r="A624" t="s">
        <v>1</v>
      </c>
      <c r="B624" s="3" t="s">
        <v>1439</v>
      </c>
      <c r="C624" t="s">
        <v>2812</v>
      </c>
      <c r="D624" t="s">
        <v>2841</v>
      </c>
      <c r="E624" t="s">
        <v>2842</v>
      </c>
      <c r="F624" t="s">
        <v>2978</v>
      </c>
      <c r="G624" t="s">
        <v>2986</v>
      </c>
      <c r="H624" s="4">
        <v>199</v>
      </c>
      <c r="I624" s="5">
        <v>349</v>
      </c>
      <c r="J624" s="6">
        <v>0.43</v>
      </c>
      <c r="K624">
        <v>4</v>
      </c>
      <c r="L624" s="1">
        <v>43994</v>
      </c>
      <c r="M624" s="7">
        <f t="shared" si="27"/>
        <v>15353906</v>
      </c>
      <c r="N624" s="7">
        <f t="shared" si="28"/>
        <v>175976</v>
      </c>
      <c r="O624" t="str">
        <f t="shared" si="29"/>
        <v>200-500</v>
      </c>
    </row>
    <row r="625" spans="1:15">
      <c r="A625" t="s">
        <v>2</v>
      </c>
      <c r="B625" s="3" t="s">
        <v>1440</v>
      </c>
      <c r="C625" t="s">
        <v>2812</v>
      </c>
      <c r="D625" t="s">
        <v>2841</v>
      </c>
      <c r="E625" t="s">
        <v>2842</v>
      </c>
      <c r="F625" t="s">
        <v>2978</v>
      </c>
      <c r="G625" t="s">
        <v>2986</v>
      </c>
      <c r="H625" s="4">
        <v>199</v>
      </c>
      <c r="I625" s="5">
        <v>999</v>
      </c>
      <c r="J625" s="6">
        <v>0.8</v>
      </c>
      <c r="K625">
        <v>3.9</v>
      </c>
      <c r="L625" s="1">
        <v>7928</v>
      </c>
      <c r="M625" s="7">
        <f t="shared" si="27"/>
        <v>7920072</v>
      </c>
      <c r="N625" s="7">
        <f t="shared" si="28"/>
        <v>30919.200000000001</v>
      </c>
      <c r="O625" t="str">
        <f t="shared" si="29"/>
        <v>500-1000</v>
      </c>
    </row>
    <row r="626" spans="1:15">
      <c r="A626" t="s">
        <v>398</v>
      </c>
      <c r="B626" s="3" t="s">
        <v>1785</v>
      </c>
      <c r="C626" t="s">
        <v>2691</v>
      </c>
      <c r="D626" t="s">
        <v>2692</v>
      </c>
      <c r="E626" t="s">
        <v>2693</v>
      </c>
      <c r="F626" t="s">
        <v>2987</v>
      </c>
      <c r="G626" t="s">
        <v>2987</v>
      </c>
      <c r="H626" s="4">
        <v>2998</v>
      </c>
      <c r="I626" s="5">
        <v>5999</v>
      </c>
      <c r="J626" s="6">
        <v>0.5</v>
      </c>
      <c r="K626">
        <v>4.0999999999999996</v>
      </c>
      <c r="L626" s="1">
        <v>5179</v>
      </c>
      <c r="M626" s="7">
        <f t="shared" si="27"/>
        <v>31068821</v>
      </c>
      <c r="N626" s="7">
        <f t="shared" si="28"/>
        <v>21233.899999999998</v>
      </c>
      <c r="O626" t="str">
        <f t="shared" si="29"/>
        <v>&gt;1000</v>
      </c>
    </row>
    <row r="627" spans="1:15">
      <c r="A627" t="s">
        <v>611</v>
      </c>
      <c r="B627" s="3" t="s">
        <v>1979</v>
      </c>
      <c r="C627" t="s">
        <v>2812</v>
      </c>
      <c r="D627" t="s">
        <v>2816</v>
      </c>
      <c r="E627" t="s">
        <v>2818</v>
      </c>
      <c r="F627" t="s">
        <v>2987</v>
      </c>
      <c r="G627" t="s">
        <v>2987</v>
      </c>
      <c r="H627" s="4">
        <v>4098</v>
      </c>
      <c r="I627" s="5">
        <v>4999</v>
      </c>
      <c r="J627" s="6">
        <v>0.18</v>
      </c>
      <c r="K627">
        <v>4.5</v>
      </c>
      <c r="L627" s="1">
        <v>50810</v>
      </c>
      <c r="M627" s="7">
        <f t="shared" si="27"/>
        <v>253999190</v>
      </c>
      <c r="N627" s="7">
        <f t="shared" si="28"/>
        <v>228645</v>
      </c>
      <c r="O627" t="str">
        <f t="shared" si="29"/>
        <v>&gt;1000</v>
      </c>
    </row>
    <row r="628" spans="1:15">
      <c r="A628" t="s">
        <v>612</v>
      </c>
      <c r="B628" s="3" t="s">
        <v>1980</v>
      </c>
      <c r="C628" t="s">
        <v>2691</v>
      </c>
      <c r="D628" t="s">
        <v>2701</v>
      </c>
      <c r="E628" t="s">
        <v>2702</v>
      </c>
      <c r="F628" t="s">
        <v>2987</v>
      </c>
      <c r="G628" t="s">
        <v>2987</v>
      </c>
      <c r="H628" s="4">
        <v>499</v>
      </c>
      <c r="I628" s="5">
        <v>1999</v>
      </c>
      <c r="J628" s="6">
        <v>0.75</v>
      </c>
      <c r="K628">
        <v>3.7</v>
      </c>
      <c r="L628" s="1">
        <v>3369</v>
      </c>
      <c r="M628" s="7">
        <f t="shared" si="27"/>
        <v>6734631</v>
      </c>
      <c r="N628" s="7">
        <f t="shared" si="28"/>
        <v>12465.300000000001</v>
      </c>
      <c r="O628" t="str">
        <f t="shared" si="29"/>
        <v>&gt;1000</v>
      </c>
    </row>
    <row r="629" spans="1:15">
      <c r="A629" t="s">
        <v>613</v>
      </c>
      <c r="B629" s="3" t="s">
        <v>1981</v>
      </c>
      <c r="C629" t="s">
        <v>2812</v>
      </c>
      <c r="D629" t="s">
        <v>2841</v>
      </c>
      <c r="E629" t="s">
        <v>2846</v>
      </c>
      <c r="F629" t="s">
        <v>2847</v>
      </c>
      <c r="G629" t="s">
        <v>2987</v>
      </c>
      <c r="H629" s="4">
        <v>299</v>
      </c>
      <c r="I629" s="5">
        <v>449</v>
      </c>
      <c r="J629" s="6">
        <v>0.33</v>
      </c>
      <c r="K629">
        <v>3.5</v>
      </c>
      <c r="L629" s="1">
        <v>11827</v>
      </c>
      <c r="M629" s="7">
        <f t="shared" si="27"/>
        <v>5310323</v>
      </c>
      <c r="N629" s="7">
        <f t="shared" si="28"/>
        <v>41394.5</v>
      </c>
      <c r="O629" t="str">
        <f t="shared" si="29"/>
        <v>200-500</v>
      </c>
    </row>
    <row r="630" spans="1:15">
      <c r="A630" t="s">
        <v>3</v>
      </c>
      <c r="B630" s="3" t="s">
        <v>1441</v>
      </c>
      <c r="C630" t="s">
        <v>2812</v>
      </c>
      <c r="D630" t="s">
        <v>2841</v>
      </c>
      <c r="E630" t="s">
        <v>2842</v>
      </c>
      <c r="F630" t="s">
        <v>2978</v>
      </c>
      <c r="G630" t="s">
        <v>2986</v>
      </c>
      <c r="H630" s="4">
        <v>329</v>
      </c>
      <c r="I630" s="5">
        <v>699</v>
      </c>
      <c r="J630" s="6">
        <v>0.53</v>
      </c>
      <c r="K630">
        <v>4.2</v>
      </c>
      <c r="L630" s="1">
        <v>94364</v>
      </c>
      <c r="M630" s="7">
        <f t="shared" si="27"/>
        <v>65960436</v>
      </c>
      <c r="N630" s="7">
        <f t="shared" si="28"/>
        <v>396328.8</v>
      </c>
      <c r="O630" t="str">
        <f t="shared" si="29"/>
        <v>500-1000</v>
      </c>
    </row>
    <row r="631" spans="1:15">
      <c r="A631" t="s">
        <v>614</v>
      </c>
      <c r="B631" s="3" t="s">
        <v>1982</v>
      </c>
      <c r="C631" t="s">
        <v>2812</v>
      </c>
      <c r="D631" t="s">
        <v>2841</v>
      </c>
      <c r="E631" t="s">
        <v>2846</v>
      </c>
      <c r="F631" t="s">
        <v>2852</v>
      </c>
      <c r="G631" t="s">
        <v>2987</v>
      </c>
      <c r="H631" s="4">
        <v>699</v>
      </c>
      <c r="I631" s="5">
        <v>999</v>
      </c>
      <c r="J631" s="6">
        <v>0.3</v>
      </c>
      <c r="K631">
        <v>3.5</v>
      </c>
      <c r="L631" s="1">
        <v>15295</v>
      </c>
      <c r="M631" s="7">
        <f t="shared" si="27"/>
        <v>15279705</v>
      </c>
      <c r="N631" s="7">
        <f t="shared" si="28"/>
        <v>53532.5</v>
      </c>
      <c r="O631" t="str">
        <f t="shared" si="29"/>
        <v>500-1000</v>
      </c>
    </row>
    <row r="632" spans="1:15">
      <c r="A632" t="s">
        <v>615</v>
      </c>
      <c r="B632" s="3" t="s">
        <v>1983</v>
      </c>
      <c r="C632" t="s">
        <v>2691</v>
      </c>
      <c r="D632" t="s">
        <v>2701</v>
      </c>
      <c r="E632" t="s">
        <v>2712</v>
      </c>
      <c r="F632" t="s">
        <v>2921</v>
      </c>
      <c r="G632" t="s">
        <v>2922</v>
      </c>
      <c r="H632" s="4">
        <v>799</v>
      </c>
      <c r="I632" s="5">
        <v>3990</v>
      </c>
      <c r="J632" s="6">
        <v>0.8</v>
      </c>
      <c r="K632">
        <v>4.3</v>
      </c>
      <c r="L632" s="1">
        <v>27139</v>
      </c>
      <c r="M632" s="7">
        <f t="shared" si="27"/>
        <v>108284610</v>
      </c>
      <c r="N632" s="7">
        <f t="shared" si="28"/>
        <v>116697.7</v>
      </c>
      <c r="O632" t="str">
        <f t="shared" si="29"/>
        <v>&gt;1000</v>
      </c>
    </row>
    <row r="633" spans="1:15">
      <c r="A633" t="s">
        <v>616</v>
      </c>
      <c r="B633" s="3" t="s">
        <v>1984</v>
      </c>
      <c r="C633" t="s">
        <v>2691</v>
      </c>
      <c r="D633" t="s">
        <v>2697</v>
      </c>
      <c r="E633" t="s">
        <v>2720</v>
      </c>
      <c r="F633" t="s">
        <v>2721</v>
      </c>
      <c r="G633" t="s">
        <v>2987</v>
      </c>
      <c r="H633" s="4">
        <v>1399</v>
      </c>
      <c r="I633" s="5">
        <v>5499</v>
      </c>
      <c r="J633" s="6">
        <v>0.75</v>
      </c>
      <c r="K633">
        <v>3.9</v>
      </c>
      <c r="L633" s="1">
        <v>9504</v>
      </c>
      <c r="M633" s="7">
        <f t="shared" si="27"/>
        <v>52262496</v>
      </c>
      <c r="N633" s="7">
        <f t="shared" si="28"/>
        <v>37065.599999999999</v>
      </c>
      <c r="O633" t="str">
        <f t="shared" si="29"/>
        <v>&gt;1000</v>
      </c>
    </row>
    <row r="634" spans="1:15">
      <c r="A634" t="s">
        <v>4</v>
      </c>
      <c r="B634" s="3" t="s">
        <v>1442</v>
      </c>
      <c r="C634" t="s">
        <v>2812</v>
      </c>
      <c r="D634" t="s">
        <v>2841</v>
      </c>
      <c r="E634" t="s">
        <v>2842</v>
      </c>
      <c r="F634" t="s">
        <v>2978</v>
      </c>
      <c r="G634" t="s">
        <v>2986</v>
      </c>
      <c r="H634" s="4">
        <v>154</v>
      </c>
      <c r="I634" s="5">
        <v>399</v>
      </c>
      <c r="J634" s="6">
        <v>0.61</v>
      </c>
      <c r="K634">
        <v>4.2</v>
      </c>
      <c r="L634" s="1">
        <v>16905</v>
      </c>
      <c r="M634" s="7">
        <f t="shared" si="27"/>
        <v>6745095</v>
      </c>
      <c r="N634" s="7">
        <f t="shared" si="28"/>
        <v>71001</v>
      </c>
      <c r="O634" t="str">
        <f t="shared" si="29"/>
        <v>200-500</v>
      </c>
    </row>
    <row r="635" spans="1:15">
      <c r="A635" t="s">
        <v>617</v>
      </c>
      <c r="B635" s="3" t="s">
        <v>1985</v>
      </c>
      <c r="C635" t="s">
        <v>2812</v>
      </c>
      <c r="D635" t="s">
        <v>2816</v>
      </c>
      <c r="E635" t="s">
        <v>2817</v>
      </c>
      <c r="F635" t="s">
        <v>2987</v>
      </c>
      <c r="G635" t="s">
        <v>2987</v>
      </c>
      <c r="H635" s="4">
        <v>519</v>
      </c>
      <c r="I635" s="5">
        <v>1350</v>
      </c>
      <c r="J635" s="6">
        <v>0.62</v>
      </c>
      <c r="K635">
        <v>4.3</v>
      </c>
      <c r="L635" s="1">
        <v>30058</v>
      </c>
      <c r="M635" s="7">
        <f t="shared" si="27"/>
        <v>40578300</v>
      </c>
      <c r="N635" s="7">
        <f t="shared" si="28"/>
        <v>129249.4</v>
      </c>
      <c r="O635" t="str">
        <f t="shared" si="29"/>
        <v>&gt;1000</v>
      </c>
    </row>
    <row r="636" spans="1:15">
      <c r="A636" t="s">
        <v>413</v>
      </c>
      <c r="B636" s="3" t="s">
        <v>1798</v>
      </c>
      <c r="C636" t="s">
        <v>2691</v>
      </c>
      <c r="D636" t="s">
        <v>2692</v>
      </c>
      <c r="E636" t="s">
        <v>2693</v>
      </c>
      <c r="F636" t="s">
        <v>2987</v>
      </c>
      <c r="G636" t="s">
        <v>2987</v>
      </c>
      <c r="H636" s="4">
        <v>2299</v>
      </c>
      <c r="I636" s="5">
        <v>7990</v>
      </c>
      <c r="J636" s="6">
        <v>0.71</v>
      </c>
      <c r="K636">
        <v>4.2</v>
      </c>
      <c r="L636" s="1">
        <v>69619</v>
      </c>
      <c r="M636" s="7">
        <f t="shared" si="27"/>
        <v>556255810</v>
      </c>
      <c r="N636" s="7">
        <f t="shared" si="28"/>
        <v>292399.8</v>
      </c>
      <c r="O636" t="str">
        <f t="shared" si="29"/>
        <v>&gt;1000</v>
      </c>
    </row>
    <row r="637" spans="1:15">
      <c r="A637" t="s">
        <v>414</v>
      </c>
      <c r="B637" s="3" t="s">
        <v>1799</v>
      </c>
      <c r="C637" t="s">
        <v>2691</v>
      </c>
      <c r="D637" t="s">
        <v>2708</v>
      </c>
      <c r="E637" t="s">
        <v>2722</v>
      </c>
      <c r="F637" t="s">
        <v>2907</v>
      </c>
      <c r="G637" t="s">
        <v>2909</v>
      </c>
      <c r="H637" s="4">
        <v>399</v>
      </c>
      <c r="I637" s="5">
        <v>1999</v>
      </c>
      <c r="J637" s="6">
        <v>0.8</v>
      </c>
      <c r="K637">
        <v>4</v>
      </c>
      <c r="L637" s="1">
        <v>3382</v>
      </c>
      <c r="M637" s="7">
        <f t="shared" si="27"/>
        <v>6760618</v>
      </c>
      <c r="N637" s="7">
        <f t="shared" si="28"/>
        <v>13528</v>
      </c>
      <c r="O637" t="str">
        <f t="shared" si="29"/>
        <v>&gt;1000</v>
      </c>
    </row>
    <row r="638" spans="1:15">
      <c r="A638" t="s">
        <v>618</v>
      </c>
      <c r="B638" s="3" t="s">
        <v>1986</v>
      </c>
      <c r="C638" t="s">
        <v>2691</v>
      </c>
      <c r="D638" t="s">
        <v>2697</v>
      </c>
      <c r="E638" t="s">
        <v>2720</v>
      </c>
      <c r="F638" t="s">
        <v>2721</v>
      </c>
      <c r="G638" t="s">
        <v>2987</v>
      </c>
      <c r="H638" s="4">
        <v>1499</v>
      </c>
      <c r="I638" s="5">
        <v>3990</v>
      </c>
      <c r="J638" s="6">
        <v>0.62</v>
      </c>
      <c r="K638">
        <v>4.0999999999999996</v>
      </c>
      <c r="L638" s="1">
        <v>109864</v>
      </c>
      <c r="M638" s="7">
        <f t="shared" si="27"/>
        <v>438357360</v>
      </c>
      <c r="N638" s="7">
        <f t="shared" si="28"/>
        <v>450442.39999999997</v>
      </c>
      <c r="O638" t="str">
        <f t="shared" si="29"/>
        <v>&gt;1000</v>
      </c>
    </row>
    <row r="639" spans="1:15">
      <c r="A639" t="s">
        <v>619</v>
      </c>
      <c r="B639" s="3" t="s">
        <v>1987</v>
      </c>
      <c r="C639" t="s">
        <v>2877</v>
      </c>
      <c r="D639" t="s">
        <v>2878</v>
      </c>
      <c r="E639" t="s">
        <v>2879</v>
      </c>
      <c r="F639" t="s">
        <v>2880</v>
      </c>
      <c r="G639" t="s">
        <v>2987</v>
      </c>
      <c r="H639" s="4">
        <v>1295</v>
      </c>
      <c r="I639" s="5">
        <v>1295</v>
      </c>
      <c r="J639" s="6">
        <v>0</v>
      </c>
      <c r="K639">
        <v>4.5</v>
      </c>
      <c r="L639" s="1">
        <v>5760</v>
      </c>
      <c r="M639" s="7">
        <f t="shared" si="27"/>
        <v>7459200</v>
      </c>
      <c r="N639" s="7">
        <f t="shared" si="28"/>
        <v>25920</v>
      </c>
      <c r="O639" t="str">
        <f t="shared" si="29"/>
        <v>&gt;1000</v>
      </c>
    </row>
    <row r="640" spans="1:15">
      <c r="A640" t="s">
        <v>620</v>
      </c>
      <c r="B640" s="3" t="s">
        <v>1988</v>
      </c>
      <c r="C640" t="s">
        <v>2812</v>
      </c>
      <c r="D640" t="s">
        <v>2813</v>
      </c>
      <c r="E640" t="s">
        <v>2819</v>
      </c>
      <c r="F640" t="s">
        <v>2987</v>
      </c>
      <c r="G640" t="s">
        <v>2987</v>
      </c>
      <c r="H640" s="4">
        <v>1889</v>
      </c>
      <c r="I640" s="5">
        <v>5499</v>
      </c>
      <c r="J640" s="6">
        <v>0.66</v>
      </c>
      <c r="K640">
        <v>4.2</v>
      </c>
      <c r="L640" s="1">
        <v>49551</v>
      </c>
      <c r="M640" s="7">
        <f t="shared" si="27"/>
        <v>272480949</v>
      </c>
      <c r="N640" s="7">
        <f t="shared" si="28"/>
        <v>208114.2</v>
      </c>
      <c r="O640" t="str">
        <f t="shared" si="29"/>
        <v>&gt;1000</v>
      </c>
    </row>
    <row r="641" spans="1:15">
      <c r="A641" t="s">
        <v>621</v>
      </c>
      <c r="B641" s="3" t="s">
        <v>1989</v>
      </c>
      <c r="C641" t="s">
        <v>2691</v>
      </c>
      <c r="D641" t="s">
        <v>2697</v>
      </c>
      <c r="E641" t="s">
        <v>2720</v>
      </c>
      <c r="F641" t="s">
        <v>2721</v>
      </c>
      <c r="G641" t="s">
        <v>2987</v>
      </c>
      <c r="H641" s="4">
        <v>455</v>
      </c>
      <c r="I641" s="5">
        <v>1490</v>
      </c>
      <c r="J641" s="6">
        <v>0.69</v>
      </c>
      <c r="K641">
        <v>4.0999999999999996</v>
      </c>
      <c r="L641" s="1">
        <v>161677</v>
      </c>
      <c r="M641" s="7">
        <f t="shared" si="27"/>
        <v>240898730</v>
      </c>
      <c r="N641" s="7">
        <f t="shared" si="28"/>
        <v>662875.69999999995</v>
      </c>
      <c r="O641" t="str">
        <f t="shared" si="29"/>
        <v>&gt;1000</v>
      </c>
    </row>
    <row r="642" spans="1:15">
      <c r="A642" t="s">
        <v>622</v>
      </c>
      <c r="B642" s="3" t="s">
        <v>1990</v>
      </c>
      <c r="C642" t="s">
        <v>2691</v>
      </c>
      <c r="D642" t="s">
        <v>2701</v>
      </c>
      <c r="E642" t="s">
        <v>2712</v>
      </c>
      <c r="F642" t="s">
        <v>2921</v>
      </c>
      <c r="G642" t="s">
        <v>2923</v>
      </c>
      <c r="H642" s="4">
        <v>399</v>
      </c>
      <c r="I642" s="5">
        <v>995</v>
      </c>
      <c r="J642" s="6">
        <v>0.6</v>
      </c>
      <c r="K642">
        <v>3.9</v>
      </c>
      <c r="L642" s="1">
        <v>21372</v>
      </c>
      <c r="M642" s="7">
        <f t="shared" si="27"/>
        <v>21265140</v>
      </c>
      <c r="N642" s="7">
        <f t="shared" si="28"/>
        <v>83350.8</v>
      </c>
      <c r="O642" t="str">
        <f t="shared" si="29"/>
        <v>500-1000</v>
      </c>
    </row>
    <row r="643" spans="1:15">
      <c r="A643" t="s">
        <v>415</v>
      </c>
      <c r="B643" s="3" t="s">
        <v>1800</v>
      </c>
      <c r="C643" t="s">
        <v>2691</v>
      </c>
      <c r="D643" t="s">
        <v>2712</v>
      </c>
      <c r="E643" t="s">
        <v>2717</v>
      </c>
      <c r="F643" t="s">
        <v>2718</v>
      </c>
      <c r="G643" t="s">
        <v>2987</v>
      </c>
      <c r="H643" s="4">
        <v>1059</v>
      </c>
      <c r="I643" s="5">
        <v>3999</v>
      </c>
      <c r="J643" s="6">
        <v>0.74</v>
      </c>
      <c r="K643">
        <v>4.3</v>
      </c>
      <c r="L643" s="1">
        <v>140035</v>
      </c>
      <c r="M643" s="7">
        <f t="shared" ref="M643:M706" si="30">I643*L643</f>
        <v>559999965</v>
      </c>
      <c r="N643" s="7">
        <f t="shared" ref="N643:N706" si="31">K643*L643</f>
        <v>602150.5</v>
      </c>
      <c r="O643" t="str">
        <f t="shared" ref="O643:O706" si="32">_xlfn.IFS(I643&lt;200, "100-200", I643&lt;500, "200-500", I643&lt;1000, "500-1000", I643&gt;=1000, "&gt;1000")</f>
        <v>&gt;1000</v>
      </c>
    </row>
    <row r="644" spans="1:15">
      <c r="A644" t="s">
        <v>5</v>
      </c>
      <c r="B644" s="3" t="s">
        <v>1443</v>
      </c>
      <c r="C644" t="s">
        <v>2812</v>
      </c>
      <c r="D644" t="s">
        <v>2841</v>
      </c>
      <c r="E644" t="s">
        <v>2842</v>
      </c>
      <c r="F644" t="s">
        <v>2978</v>
      </c>
      <c r="G644" t="s">
        <v>2986</v>
      </c>
      <c r="H644" s="4">
        <v>149</v>
      </c>
      <c r="I644" s="5">
        <v>1000</v>
      </c>
      <c r="J644" s="6">
        <v>0.85</v>
      </c>
      <c r="K644">
        <v>3.9</v>
      </c>
      <c r="L644" s="1">
        <v>24870</v>
      </c>
      <c r="M644" s="7">
        <f t="shared" si="30"/>
        <v>24870000</v>
      </c>
      <c r="N644" s="7">
        <f t="shared" si="31"/>
        <v>96993</v>
      </c>
      <c r="O644" t="str">
        <f t="shared" si="32"/>
        <v>&gt;1000</v>
      </c>
    </row>
    <row r="645" spans="1:15">
      <c r="A645" t="s">
        <v>623</v>
      </c>
      <c r="B645" s="3" t="s">
        <v>1991</v>
      </c>
      <c r="C645" t="s">
        <v>2812</v>
      </c>
      <c r="D645" t="s">
        <v>2820</v>
      </c>
      <c r="E645" t="s">
        <v>2821</v>
      </c>
      <c r="F645" t="s">
        <v>2822</v>
      </c>
      <c r="G645" t="s">
        <v>2987</v>
      </c>
      <c r="H645" s="4">
        <v>717</v>
      </c>
      <c r="I645" s="5">
        <v>761</v>
      </c>
      <c r="J645" s="6">
        <v>0.06</v>
      </c>
      <c r="K645">
        <v>4</v>
      </c>
      <c r="L645" s="1">
        <v>7199</v>
      </c>
      <c r="M645" s="7">
        <f t="shared" si="30"/>
        <v>5478439</v>
      </c>
      <c r="N645" s="7">
        <f t="shared" si="31"/>
        <v>28796</v>
      </c>
      <c r="O645" t="str">
        <f t="shared" si="32"/>
        <v>500-1000</v>
      </c>
    </row>
    <row r="646" spans="1:15">
      <c r="A646" t="s">
        <v>424</v>
      </c>
      <c r="B646" s="3" t="s">
        <v>1809</v>
      </c>
      <c r="C646" t="s">
        <v>2812</v>
      </c>
      <c r="D646" t="s">
        <v>2841</v>
      </c>
      <c r="E646" t="s">
        <v>2842</v>
      </c>
      <c r="F646" t="s">
        <v>2843</v>
      </c>
      <c r="G646" t="s">
        <v>2987</v>
      </c>
      <c r="H646" s="4">
        <v>99</v>
      </c>
      <c r="I646" s="5">
        <v>999</v>
      </c>
      <c r="J646" s="6">
        <v>0.9</v>
      </c>
      <c r="K646">
        <v>4</v>
      </c>
      <c r="L646" s="1">
        <v>1396</v>
      </c>
      <c r="M646" s="7">
        <f t="shared" si="30"/>
        <v>1394604</v>
      </c>
      <c r="N646" s="7">
        <f t="shared" si="31"/>
        <v>5584</v>
      </c>
      <c r="O646" t="str">
        <f t="shared" si="32"/>
        <v>500-1000</v>
      </c>
    </row>
    <row r="647" spans="1:15">
      <c r="A647" t="s">
        <v>624</v>
      </c>
      <c r="B647" s="3" t="s">
        <v>1992</v>
      </c>
      <c r="C647" t="s">
        <v>2812</v>
      </c>
      <c r="D647" t="s">
        <v>2841</v>
      </c>
      <c r="E647" t="s">
        <v>2846</v>
      </c>
      <c r="F647" t="s">
        <v>2924</v>
      </c>
      <c r="G647" t="s">
        <v>2925</v>
      </c>
      <c r="H647" s="4">
        <v>39</v>
      </c>
      <c r="I647" s="5">
        <v>299</v>
      </c>
      <c r="J647" s="6">
        <v>0.87</v>
      </c>
      <c r="K647">
        <v>3.5</v>
      </c>
      <c r="L647" s="1">
        <v>15233</v>
      </c>
      <c r="M647" s="7">
        <f t="shared" si="30"/>
        <v>4554667</v>
      </c>
      <c r="N647" s="7">
        <f t="shared" si="31"/>
        <v>53315.5</v>
      </c>
      <c r="O647" t="str">
        <f t="shared" si="32"/>
        <v>200-500</v>
      </c>
    </row>
    <row r="648" spans="1:15">
      <c r="A648" t="s">
        <v>625</v>
      </c>
      <c r="B648" s="3" t="s">
        <v>1993</v>
      </c>
      <c r="C648" t="s">
        <v>2812</v>
      </c>
      <c r="D648" t="s">
        <v>2816</v>
      </c>
      <c r="E648" t="s">
        <v>2817</v>
      </c>
      <c r="F648" t="s">
        <v>2987</v>
      </c>
      <c r="G648" t="s">
        <v>2987</v>
      </c>
      <c r="H648" s="4">
        <v>889</v>
      </c>
      <c r="I648" s="5">
        <v>2500</v>
      </c>
      <c r="J648" s="6">
        <v>0.64</v>
      </c>
      <c r="K648">
        <v>4.3</v>
      </c>
      <c r="L648" s="1">
        <v>55747</v>
      </c>
      <c r="M648" s="7">
        <f t="shared" si="30"/>
        <v>139367500</v>
      </c>
      <c r="N648" s="7">
        <f t="shared" si="31"/>
        <v>239712.09999999998</v>
      </c>
      <c r="O648" t="str">
        <f t="shared" si="32"/>
        <v>&gt;1000</v>
      </c>
    </row>
    <row r="649" spans="1:15">
      <c r="A649" t="s">
        <v>626</v>
      </c>
      <c r="B649" s="3" t="s">
        <v>1994</v>
      </c>
      <c r="C649" t="s">
        <v>2691</v>
      </c>
      <c r="D649" t="s">
        <v>2697</v>
      </c>
      <c r="E649" t="s">
        <v>2720</v>
      </c>
      <c r="F649" t="s">
        <v>2721</v>
      </c>
      <c r="G649" t="s">
        <v>2987</v>
      </c>
      <c r="H649" s="4">
        <v>1199</v>
      </c>
      <c r="I649" s="5">
        <v>4999</v>
      </c>
      <c r="J649" s="6">
        <v>0.76</v>
      </c>
      <c r="K649">
        <v>3.8</v>
      </c>
      <c r="L649" s="1">
        <v>14961</v>
      </c>
      <c r="M649" s="7">
        <f t="shared" si="30"/>
        <v>74790039</v>
      </c>
      <c r="N649" s="7">
        <f t="shared" si="31"/>
        <v>56851.799999999996</v>
      </c>
      <c r="O649" t="str">
        <f t="shared" si="32"/>
        <v>&gt;1000</v>
      </c>
    </row>
    <row r="650" spans="1:15">
      <c r="A650" t="s">
        <v>627</v>
      </c>
      <c r="B650" s="3" t="s">
        <v>1995</v>
      </c>
      <c r="C650" t="s">
        <v>2812</v>
      </c>
      <c r="D650" t="s">
        <v>2841</v>
      </c>
      <c r="E650" t="s">
        <v>2846</v>
      </c>
      <c r="F650" t="s">
        <v>2847</v>
      </c>
      <c r="G650" t="s">
        <v>2987</v>
      </c>
      <c r="H650" s="4">
        <v>569</v>
      </c>
      <c r="I650" s="5">
        <v>1299</v>
      </c>
      <c r="J650" s="6">
        <v>0.56000000000000005</v>
      </c>
      <c r="K650">
        <v>4.4000000000000004</v>
      </c>
      <c r="L650" s="1">
        <v>9275</v>
      </c>
      <c r="M650" s="7">
        <f t="shared" si="30"/>
        <v>12048225</v>
      </c>
      <c r="N650" s="7">
        <f t="shared" si="31"/>
        <v>40810</v>
      </c>
      <c r="O650" t="str">
        <f t="shared" si="32"/>
        <v>&gt;1000</v>
      </c>
    </row>
    <row r="651" spans="1:15">
      <c r="A651" t="s">
        <v>628</v>
      </c>
      <c r="B651" s="3" t="s">
        <v>1996</v>
      </c>
      <c r="C651" t="s">
        <v>2691</v>
      </c>
      <c r="D651" t="s">
        <v>2697</v>
      </c>
      <c r="E651" t="s">
        <v>2720</v>
      </c>
      <c r="F651" t="s">
        <v>2721</v>
      </c>
      <c r="G651" t="s">
        <v>2987</v>
      </c>
      <c r="H651" s="4">
        <v>1499</v>
      </c>
      <c r="I651" s="5">
        <v>8999</v>
      </c>
      <c r="J651" s="6">
        <v>0.83</v>
      </c>
      <c r="K651">
        <v>3.7</v>
      </c>
      <c r="L651" s="1">
        <v>28324</v>
      </c>
      <c r="M651" s="7">
        <f t="shared" si="30"/>
        <v>254887676</v>
      </c>
      <c r="N651" s="7">
        <f t="shared" si="31"/>
        <v>104798.8</v>
      </c>
      <c r="O651" t="str">
        <f t="shared" si="32"/>
        <v>&gt;1000</v>
      </c>
    </row>
    <row r="652" spans="1:15">
      <c r="A652" t="s">
        <v>629</v>
      </c>
      <c r="B652" s="3" t="s">
        <v>1997</v>
      </c>
      <c r="C652" t="s">
        <v>2691</v>
      </c>
      <c r="D652" t="s">
        <v>2699</v>
      </c>
      <c r="E652" t="s">
        <v>2700</v>
      </c>
      <c r="F652" t="s">
        <v>2987</v>
      </c>
      <c r="G652" t="s">
        <v>2987</v>
      </c>
      <c r="H652" s="4">
        <v>149</v>
      </c>
      <c r="I652" s="5">
        <v>180</v>
      </c>
      <c r="J652" s="6">
        <v>0.17</v>
      </c>
      <c r="K652">
        <v>4.4000000000000004</v>
      </c>
      <c r="L652" s="1">
        <v>644</v>
      </c>
      <c r="M652" s="7">
        <f t="shared" si="30"/>
        <v>115920</v>
      </c>
      <c r="N652" s="7">
        <f t="shared" si="31"/>
        <v>2833.6000000000004</v>
      </c>
      <c r="O652" t="str">
        <f t="shared" si="32"/>
        <v>100-200</v>
      </c>
    </row>
    <row r="653" spans="1:15">
      <c r="A653" t="s">
        <v>630</v>
      </c>
      <c r="B653" s="3" t="s">
        <v>1998</v>
      </c>
      <c r="C653" t="s">
        <v>2812</v>
      </c>
      <c r="D653" t="s">
        <v>2841</v>
      </c>
      <c r="E653" t="s">
        <v>2853</v>
      </c>
      <c r="F653" t="s">
        <v>2854</v>
      </c>
      <c r="G653" t="s">
        <v>2987</v>
      </c>
      <c r="H653" s="4">
        <v>399</v>
      </c>
      <c r="I653" s="5">
        <v>549</v>
      </c>
      <c r="J653" s="6">
        <v>0.27</v>
      </c>
      <c r="K653">
        <v>4.4000000000000004</v>
      </c>
      <c r="L653" s="1">
        <v>18139</v>
      </c>
      <c r="M653" s="7">
        <f t="shared" si="30"/>
        <v>9958311</v>
      </c>
      <c r="N653" s="7">
        <f t="shared" si="31"/>
        <v>79811.600000000006</v>
      </c>
      <c r="O653" t="str">
        <f t="shared" si="32"/>
        <v>500-1000</v>
      </c>
    </row>
    <row r="654" spans="1:15">
      <c r="A654" t="s">
        <v>631</v>
      </c>
      <c r="B654" s="3" t="s">
        <v>1999</v>
      </c>
      <c r="C654" t="s">
        <v>2745</v>
      </c>
      <c r="D654" t="s">
        <v>2768</v>
      </c>
      <c r="E654" t="s">
        <v>2771</v>
      </c>
      <c r="F654" t="s">
        <v>2772</v>
      </c>
      <c r="G654" t="s">
        <v>2987</v>
      </c>
      <c r="H654" s="4">
        <v>191</v>
      </c>
      <c r="I654" s="5">
        <v>225</v>
      </c>
      <c r="J654" s="6">
        <v>0.15</v>
      </c>
      <c r="K654">
        <v>4.4000000000000004</v>
      </c>
      <c r="L654" s="1">
        <v>7203</v>
      </c>
      <c r="M654" s="7">
        <f t="shared" si="30"/>
        <v>1620675</v>
      </c>
      <c r="N654" s="7">
        <f t="shared" si="31"/>
        <v>31693.200000000004</v>
      </c>
      <c r="O654" t="str">
        <f t="shared" si="32"/>
        <v>200-500</v>
      </c>
    </row>
    <row r="655" spans="1:15">
      <c r="A655" t="s">
        <v>632</v>
      </c>
      <c r="B655" s="3" t="s">
        <v>2000</v>
      </c>
      <c r="C655" t="s">
        <v>2812</v>
      </c>
      <c r="D655" t="s">
        <v>2841</v>
      </c>
      <c r="E655" t="s">
        <v>2846</v>
      </c>
      <c r="F655" t="s">
        <v>2924</v>
      </c>
      <c r="G655" t="s">
        <v>2926</v>
      </c>
      <c r="H655" s="4">
        <v>129</v>
      </c>
      <c r="I655" s="5">
        <v>999</v>
      </c>
      <c r="J655" s="6">
        <v>0.87</v>
      </c>
      <c r="K655">
        <v>4.2</v>
      </c>
      <c r="L655" s="1">
        <v>491</v>
      </c>
      <c r="M655" s="7">
        <f t="shared" si="30"/>
        <v>490509</v>
      </c>
      <c r="N655" s="7">
        <f t="shared" si="31"/>
        <v>2062.2000000000003</v>
      </c>
      <c r="O655" t="str">
        <f t="shared" si="32"/>
        <v>500-1000</v>
      </c>
    </row>
    <row r="656" spans="1:15">
      <c r="A656" t="s">
        <v>633</v>
      </c>
      <c r="B656" s="3" t="s">
        <v>2001</v>
      </c>
      <c r="C656" t="s">
        <v>2812</v>
      </c>
      <c r="D656" t="s">
        <v>2841</v>
      </c>
      <c r="E656" t="s">
        <v>2855</v>
      </c>
      <c r="F656" t="s">
        <v>2987</v>
      </c>
      <c r="G656" t="s">
        <v>2987</v>
      </c>
      <c r="H656" s="4">
        <v>199</v>
      </c>
      <c r="I656" s="5">
        <v>599</v>
      </c>
      <c r="J656" s="6">
        <v>0.67</v>
      </c>
      <c r="K656">
        <v>4.5</v>
      </c>
      <c r="L656" s="1">
        <v>13568</v>
      </c>
      <c r="M656" s="7">
        <f t="shared" si="30"/>
        <v>8127232</v>
      </c>
      <c r="N656" s="7">
        <f t="shared" si="31"/>
        <v>61056</v>
      </c>
      <c r="O656" t="str">
        <f t="shared" si="32"/>
        <v>500-1000</v>
      </c>
    </row>
    <row r="657" spans="1:15">
      <c r="A657" t="s">
        <v>634</v>
      </c>
      <c r="B657" s="3" t="s">
        <v>2002</v>
      </c>
      <c r="C657" t="s">
        <v>2691</v>
      </c>
      <c r="D657" t="s">
        <v>2697</v>
      </c>
      <c r="E657" t="s">
        <v>2720</v>
      </c>
      <c r="F657" t="s">
        <v>2721</v>
      </c>
      <c r="G657" t="s">
        <v>2987</v>
      </c>
      <c r="H657" s="4">
        <v>999</v>
      </c>
      <c r="I657" s="5">
        <v>4499</v>
      </c>
      <c r="J657" s="6">
        <v>0.78</v>
      </c>
      <c r="K657">
        <v>3.8</v>
      </c>
      <c r="L657" s="1">
        <v>3390</v>
      </c>
      <c r="M657" s="7">
        <f t="shared" si="30"/>
        <v>15251610</v>
      </c>
      <c r="N657" s="7">
        <f t="shared" si="31"/>
        <v>12882</v>
      </c>
      <c r="O657" t="str">
        <f t="shared" si="32"/>
        <v>&gt;1000</v>
      </c>
    </row>
    <row r="658" spans="1:15">
      <c r="A658" t="s">
        <v>635</v>
      </c>
      <c r="B658" s="3" t="s">
        <v>2003</v>
      </c>
      <c r="C658" t="s">
        <v>2691</v>
      </c>
      <c r="D658" t="s">
        <v>2697</v>
      </c>
      <c r="E658" t="s">
        <v>2720</v>
      </c>
      <c r="F658" t="s">
        <v>2721</v>
      </c>
      <c r="G658" t="s">
        <v>2987</v>
      </c>
      <c r="H658" s="4">
        <v>899</v>
      </c>
      <c r="I658" s="5">
        <v>4499</v>
      </c>
      <c r="J658" s="6">
        <v>0.8</v>
      </c>
      <c r="K658">
        <v>3.8</v>
      </c>
      <c r="L658" s="1">
        <v>103052</v>
      </c>
      <c r="M658" s="7">
        <f t="shared" si="30"/>
        <v>463630948</v>
      </c>
      <c r="N658" s="7">
        <f t="shared" si="31"/>
        <v>391597.6</v>
      </c>
      <c r="O658" t="str">
        <f t="shared" si="32"/>
        <v>&gt;1000</v>
      </c>
    </row>
    <row r="659" spans="1:15">
      <c r="A659" t="s">
        <v>435</v>
      </c>
      <c r="B659" s="3" t="s">
        <v>1817</v>
      </c>
      <c r="C659" t="s">
        <v>2691</v>
      </c>
      <c r="D659" t="s">
        <v>2708</v>
      </c>
      <c r="E659" t="s">
        <v>2722</v>
      </c>
      <c r="F659" t="s">
        <v>2899</v>
      </c>
      <c r="G659" t="s">
        <v>2900</v>
      </c>
      <c r="H659" s="4">
        <v>1799</v>
      </c>
      <c r="I659" s="5">
        <v>2499</v>
      </c>
      <c r="J659" s="6">
        <v>0.28000000000000003</v>
      </c>
      <c r="K659">
        <v>4.0999999999999996</v>
      </c>
      <c r="L659" s="1">
        <v>18678</v>
      </c>
      <c r="M659" s="7">
        <f t="shared" si="30"/>
        <v>46676322</v>
      </c>
      <c r="N659" s="7">
        <f t="shared" si="31"/>
        <v>76579.799999999988</v>
      </c>
      <c r="O659" t="str">
        <f t="shared" si="32"/>
        <v>&gt;1000</v>
      </c>
    </row>
    <row r="660" spans="1:15">
      <c r="A660" t="s">
        <v>6</v>
      </c>
      <c r="B660" s="3" t="s">
        <v>1444</v>
      </c>
      <c r="C660" t="s">
        <v>2812</v>
      </c>
      <c r="D660" t="s">
        <v>2841</v>
      </c>
      <c r="E660" t="s">
        <v>2842</v>
      </c>
      <c r="F660" t="s">
        <v>2978</v>
      </c>
      <c r="G660" t="s">
        <v>2986</v>
      </c>
      <c r="H660" s="4">
        <v>176.63</v>
      </c>
      <c r="I660" s="5">
        <v>499</v>
      </c>
      <c r="J660" s="6">
        <v>0.65</v>
      </c>
      <c r="K660">
        <v>4.0999999999999996</v>
      </c>
      <c r="L660" s="1">
        <v>15189</v>
      </c>
      <c r="M660" s="7">
        <f t="shared" si="30"/>
        <v>7579311</v>
      </c>
      <c r="N660" s="7">
        <f t="shared" si="31"/>
        <v>62274.899999999994</v>
      </c>
      <c r="O660" t="str">
        <f t="shared" si="32"/>
        <v>200-500</v>
      </c>
    </row>
    <row r="661" spans="1:15">
      <c r="A661" t="s">
        <v>636</v>
      </c>
      <c r="B661" s="3" t="s">
        <v>2004</v>
      </c>
      <c r="C661" t="s">
        <v>2877</v>
      </c>
      <c r="D661" t="s">
        <v>2878</v>
      </c>
      <c r="E661" t="s">
        <v>2879</v>
      </c>
      <c r="F661" t="s">
        <v>2880</v>
      </c>
      <c r="G661" t="s">
        <v>2987</v>
      </c>
      <c r="H661" s="4">
        <v>522</v>
      </c>
      <c r="I661" s="5">
        <v>550</v>
      </c>
      <c r="J661" s="6">
        <v>0.05</v>
      </c>
      <c r="K661">
        <v>4.4000000000000004</v>
      </c>
      <c r="L661" s="1">
        <v>12179</v>
      </c>
      <c r="M661" s="7">
        <f t="shared" si="30"/>
        <v>6698450</v>
      </c>
      <c r="N661" s="7">
        <f t="shared" si="31"/>
        <v>53587.600000000006</v>
      </c>
      <c r="O661" t="str">
        <f t="shared" si="32"/>
        <v>500-1000</v>
      </c>
    </row>
    <row r="662" spans="1:15">
      <c r="A662" t="s">
        <v>637</v>
      </c>
      <c r="B662" s="3" t="s">
        <v>2005</v>
      </c>
      <c r="C662" t="s">
        <v>2691</v>
      </c>
      <c r="D662" t="s">
        <v>2701</v>
      </c>
      <c r="E662" t="s">
        <v>2727</v>
      </c>
      <c r="F662" t="s">
        <v>2728</v>
      </c>
      <c r="G662" t="s">
        <v>2987</v>
      </c>
      <c r="H662" s="4">
        <v>799</v>
      </c>
      <c r="I662" s="5">
        <v>1999</v>
      </c>
      <c r="J662" s="6">
        <v>0.6</v>
      </c>
      <c r="K662">
        <v>3.8</v>
      </c>
      <c r="L662" s="1">
        <v>12958</v>
      </c>
      <c r="M662" s="7">
        <f t="shared" si="30"/>
        <v>25903042</v>
      </c>
      <c r="N662" s="7">
        <f t="shared" si="31"/>
        <v>49240.399999999994</v>
      </c>
      <c r="O662" t="str">
        <f t="shared" si="32"/>
        <v>&gt;1000</v>
      </c>
    </row>
    <row r="663" spans="1:15">
      <c r="A663" t="s">
        <v>638</v>
      </c>
      <c r="B663" s="3" t="s">
        <v>2006</v>
      </c>
      <c r="C663" t="s">
        <v>2812</v>
      </c>
      <c r="D663" t="s">
        <v>2841</v>
      </c>
      <c r="E663" t="s">
        <v>2846</v>
      </c>
      <c r="F663" t="s">
        <v>2847</v>
      </c>
      <c r="G663" t="s">
        <v>2987</v>
      </c>
      <c r="H663" s="4">
        <v>681</v>
      </c>
      <c r="I663" s="5">
        <v>1199</v>
      </c>
      <c r="J663" s="6">
        <v>0.43</v>
      </c>
      <c r="K663">
        <v>4.2</v>
      </c>
      <c r="L663" s="1">
        <v>8258</v>
      </c>
      <c r="M663" s="7">
        <f t="shared" si="30"/>
        <v>9901342</v>
      </c>
      <c r="N663" s="7">
        <f t="shared" si="31"/>
        <v>34683.599999999999</v>
      </c>
      <c r="O663" t="str">
        <f t="shared" si="32"/>
        <v>&gt;1000</v>
      </c>
    </row>
    <row r="664" spans="1:15">
      <c r="A664" t="s">
        <v>639</v>
      </c>
      <c r="B664" s="3" t="s">
        <v>2007</v>
      </c>
      <c r="C664" t="s">
        <v>2812</v>
      </c>
      <c r="D664" t="s">
        <v>2813</v>
      </c>
      <c r="E664" t="s">
        <v>2987</v>
      </c>
      <c r="F664" t="s">
        <v>2987</v>
      </c>
      <c r="G664" t="s">
        <v>2987</v>
      </c>
      <c r="H664" s="4">
        <v>1199</v>
      </c>
      <c r="I664" s="5">
        <v>3490</v>
      </c>
      <c r="J664" s="6">
        <v>0.66</v>
      </c>
      <c r="K664">
        <v>4.0999999999999996</v>
      </c>
      <c r="L664" s="1">
        <v>11716</v>
      </c>
      <c r="M664" s="7">
        <f t="shared" si="30"/>
        <v>40888840</v>
      </c>
      <c r="N664" s="7">
        <f t="shared" si="31"/>
        <v>48035.6</v>
      </c>
      <c r="O664" t="str">
        <f t="shared" si="32"/>
        <v>&gt;1000</v>
      </c>
    </row>
    <row r="665" spans="1:15">
      <c r="A665" t="s">
        <v>640</v>
      </c>
      <c r="B665" s="3" t="s">
        <v>2008</v>
      </c>
      <c r="C665" t="s">
        <v>2812</v>
      </c>
      <c r="D665" t="s">
        <v>2813</v>
      </c>
      <c r="E665" t="s">
        <v>2823</v>
      </c>
      <c r="F665" t="s">
        <v>2987</v>
      </c>
      <c r="G665" t="s">
        <v>2987</v>
      </c>
      <c r="H665" s="4">
        <v>2499</v>
      </c>
      <c r="I665" s="5">
        <v>4999</v>
      </c>
      <c r="J665" s="6">
        <v>0.5</v>
      </c>
      <c r="K665">
        <v>4.4000000000000004</v>
      </c>
      <c r="L665" s="1">
        <v>35024</v>
      </c>
      <c r="M665" s="7">
        <f t="shared" si="30"/>
        <v>175084976</v>
      </c>
      <c r="N665" s="7">
        <f t="shared" si="31"/>
        <v>154105.60000000001</v>
      </c>
      <c r="O665" t="str">
        <f t="shared" si="32"/>
        <v>&gt;1000</v>
      </c>
    </row>
    <row r="666" spans="1:15">
      <c r="A666" t="s">
        <v>641</v>
      </c>
      <c r="B666" s="3" t="s">
        <v>2009</v>
      </c>
      <c r="C666" t="s">
        <v>2691</v>
      </c>
      <c r="D666" t="s">
        <v>2697</v>
      </c>
      <c r="E666" t="s">
        <v>2720</v>
      </c>
      <c r="F666" t="s">
        <v>2729</v>
      </c>
      <c r="G666" t="s">
        <v>2987</v>
      </c>
      <c r="H666" s="4">
        <v>1799</v>
      </c>
      <c r="I666" s="5">
        <v>4999</v>
      </c>
      <c r="J666" s="6">
        <v>0.64</v>
      </c>
      <c r="K666">
        <v>4.0999999999999996</v>
      </c>
      <c r="L666" s="1">
        <v>55192</v>
      </c>
      <c r="M666" s="7">
        <f t="shared" si="30"/>
        <v>275904808</v>
      </c>
      <c r="N666" s="7">
        <f t="shared" si="31"/>
        <v>226287.19999999998</v>
      </c>
      <c r="O666" t="str">
        <f t="shared" si="32"/>
        <v>&gt;1000</v>
      </c>
    </row>
    <row r="667" spans="1:15">
      <c r="A667" t="s">
        <v>642</v>
      </c>
      <c r="B667" s="3" t="s">
        <v>2010</v>
      </c>
      <c r="C667" t="s">
        <v>2691</v>
      </c>
      <c r="D667" t="s">
        <v>2697</v>
      </c>
      <c r="E667" t="s">
        <v>2720</v>
      </c>
      <c r="F667" t="s">
        <v>2721</v>
      </c>
      <c r="G667" t="s">
        <v>2987</v>
      </c>
      <c r="H667" s="4">
        <v>429</v>
      </c>
      <c r="I667" s="5">
        <v>599</v>
      </c>
      <c r="J667" s="6">
        <v>0.28000000000000003</v>
      </c>
      <c r="K667">
        <v>4.0999999999999996</v>
      </c>
      <c r="L667" s="1">
        <v>119466</v>
      </c>
      <c r="M667" s="7">
        <f t="shared" si="30"/>
        <v>71560134</v>
      </c>
      <c r="N667" s="7">
        <f t="shared" si="31"/>
        <v>489810.6</v>
      </c>
      <c r="O667" t="str">
        <f t="shared" si="32"/>
        <v>500-1000</v>
      </c>
    </row>
    <row r="668" spans="1:15">
      <c r="A668" t="s">
        <v>643</v>
      </c>
      <c r="B668" s="3" t="s">
        <v>2011</v>
      </c>
      <c r="C668" t="s">
        <v>2812</v>
      </c>
      <c r="D668" t="s">
        <v>2841</v>
      </c>
      <c r="E668" t="s">
        <v>2846</v>
      </c>
      <c r="F668" t="s">
        <v>2848</v>
      </c>
      <c r="G668" t="s">
        <v>2987</v>
      </c>
      <c r="H668" s="4">
        <v>100</v>
      </c>
      <c r="I668" s="5">
        <v>499</v>
      </c>
      <c r="J668" s="6">
        <v>0.8</v>
      </c>
      <c r="K668">
        <v>3.5</v>
      </c>
      <c r="L668" s="1">
        <v>9638</v>
      </c>
      <c r="M668" s="7">
        <f t="shared" si="30"/>
        <v>4809362</v>
      </c>
      <c r="N668" s="7">
        <f t="shared" si="31"/>
        <v>33733</v>
      </c>
      <c r="O668" t="str">
        <f t="shared" si="32"/>
        <v>200-500</v>
      </c>
    </row>
    <row r="669" spans="1:15">
      <c r="A669" t="s">
        <v>644</v>
      </c>
      <c r="B669" s="3" t="s">
        <v>2012</v>
      </c>
      <c r="C669" t="s">
        <v>2812</v>
      </c>
      <c r="D669" t="s">
        <v>2841</v>
      </c>
      <c r="E669" t="s">
        <v>2846</v>
      </c>
      <c r="F669" t="s">
        <v>2851</v>
      </c>
      <c r="G669" t="s">
        <v>2987</v>
      </c>
      <c r="H669" s="4">
        <v>329</v>
      </c>
      <c r="I669" s="5">
        <v>399</v>
      </c>
      <c r="J669" s="6">
        <v>0.18</v>
      </c>
      <c r="K669">
        <v>3.6</v>
      </c>
      <c r="L669" s="1">
        <v>33735</v>
      </c>
      <c r="M669" s="7">
        <f t="shared" si="30"/>
        <v>13460265</v>
      </c>
      <c r="N669" s="7">
        <f t="shared" si="31"/>
        <v>121446</v>
      </c>
      <c r="O669" t="str">
        <f t="shared" si="32"/>
        <v>200-500</v>
      </c>
    </row>
    <row r="670" spans="1:15">
      <c r="A670" t="s">
        <v>7</v>
      </c>
      <c r="B670" s="3" t="s">
        <v>1445</v>
      </c>
      <c r="C670" t="s">
        <v>2812</v>
      </c>
      <c r="D670" t="s">
        <v>2841</v>
      </c>
      <c r="E670" t="s">
        <v>2842</v>
      </c>
      <c r="F670" t="s">
        <v>2978</v>
      </c>
      <c r="G670" t="s">
        <v>2986</v>
      </c>
      <c r="H670" s="4">
        <v>229</v>
      </c>
      <c r="I670" s="5">
        <v>299</v>
      </c>
      <c r="J670" s="6">
        <v>0.23</v>
      </c>
      <c r="K670">
        <v>4.3</v>
      </c>
      <c r="L670" s="1">
        <v>30411</v>
      </c>
      <c r="M670" s="7">
        <f t="shared" si="30"/>
        <v>9092889</v>
      </c>
      <c r="N670" s="7">
        <f t="shared" si="31"/>
        <v>130767.29999999999</v>
      </c>
      <c r="O670" t="str">
        <f t="shared" si="32"/>
        <v>200-500</v>
      </c>
    </row>
    <row r="671" spans="1:15">
      <c r="A671" t="s">
        <v>645</v>
      </c>
      <c r="B671" s="3" t="s">
        <v>2013</v>
      </c>
      <c r="C671" t="s">
        <v>2812</v>
      </c>
      <c r="D671" t="s">
        <v>2841</v>
      </c>
      <c r="E671" t="s">
        <v>2846</v>
      </c>
      <c r="F671" t="s">
        <v>2847</v>
      </c>
      <c r="G671" t="s">
        <v>2987</v>
      </c>
      <c r="H671" s="4">
        <v>139</v>
      </c>
      <c r="I671" s="5">
        <v>299</v>
      </c>
      <c r="J671" s="6">
        <v>0.54</v>
      </c>
      <c r="K671">
        <v>3.8</v>
      </c>
      <c r="L671" s="1">
        <v>3044</v>
      </c>
      <c r="M671" s="7">
        <f t="shared" si="30"/>
        <v>910156</v>
      </c>
      <c r="N671" s="7">
        <f t="shared" si="31"/>
        <v>11567.199999999999</v>
      </c>
      <c r="O671" t="str">
        <f t="shared" si="32"/>
        <v>200-500</v>
      </c>
    </row>
    <row r="672" spans="1:15">
      <c r="A672" t="s">
        <v>646</v>
      </c>
      <c r="B672" s="3" t="s">
        <v>2014</v>
      </c>
      <c r="C672" t="s">
        <v>2691</v>
      </c>
      <c r="D672" t="s">
        <v>2697</v>
      </c>
      <c r="E672" t="s">
        <v>2720</v>
      </c>
      <c r="F672" t="s">
        <v>2726</v>
      </c>
      <c r="G672" t="s">
        <v>2987</v>
      </c>
      <c r="H672" s="4">
        <v>1199</v>
      </c>
      <c r="I672" s="5">
        <v>2499</v>
      </c>
      <c r="J672" s="6">
        <v>0.52</v>
      </c>
      <c r="K672">
        <v>4</v>
      </c>
      <c r="L672" s="1">
        <v>33584</v>
      </c>
      <c r="M672" s="7">
        <f t="shared" si="30"/>
        <v>83926416</v>
      </c>
      <c r="N672" s="7">
        <f t="shared" si="31"/>
        <v>134336</v>
      </c>
      <c r="O672" t="str">
        <f t="shared" si="32"/>
        <v>&gt;1000</v>
      </c>
    </row>
    <row r="673" spans="1:15">
      <c r="A673" t="s">
        <v>647</v>
      </c>
      <c r="B673" s="3" t="s">
        <v>2015</v>
      </c>
      <c r="C673" t="s">
        <v>2691</v>
      </c>
      <c r="D673" t="s">
        <v>2711</v>
      </c>
      <c r="E673" t="s">
        <v>2715</v>
      </c>
      <c r="F673" t="s">
        <v>2730</v>
      </c>
      <c r="G673" t="s">
        <v>2987</v>
      </c>
      <c r="H673" s="4">
        <v>1049</v>
      </c>
      <c r="I673" s="5">
        <v>2299</v>
      </c>
      <c r="J673" s="6">
        <v>0.54</v>
      </c>
      <c r="K673">
        <v>3.9</v>
      </c>
      <c r="L673" s="1">
        <v>1779</v>
      </c>
      <c r="M673" s="7">
        <f t="shared" si="30"/>
        <v>4089921</v>
      </c>
      <c r="N673" s="7">
        <f t="shared" si="31"/>
        <v>6938.0999999999995</v>
      </c>
      <c r="O673" t="str">
        <f t="shared" si="32"/>
        <v>&gt;1000</v>
      </c>
    </row>
    <row r="674" spans="1:15">
      <c r="A674" t="s">
        <v>441</v>
      </c>
      <c r="B674" s="3" t="s">
        <v>1822</v>
      </c>
      <c r="C674" t="s">
        <v>2691</v>
      </c>
      <c r="D674" t="s">
        <v>2708</v>
      </c>
      <c r="E674" t="s">
        <v>2722</v>
      </c>
      <c r="F674" t="s">
        <v>2724</v>
      </c>
      <c r="G674" t="s">
        <v>2987</v>
      </c>
      <c r="H674" s="4">
        <v>119</v>
      </c>
      <c r="I674" s="5">
        <v>299</v>
      </c>
      <c r="J674" s="6">
        <v>0.6</v>
      </c>
      <c r="K674">
        <v>4.0999999999999996</v>
      </c>
      <c r="L674" s="1">
        <v>5999</v>
      </c>
      <c r="M674" s="7">
        <f t="shared" si="30"/>
        <v>1793701</v>
      </c>
      <c r="N674" s="7">
        <f t="shared" si="31"/>
        <v>24595.899999999998</v>
      </c>
      <c r="O674" t="str">
        <f t="shared" si="32"/>
        <v>200-500</v>
      </c>
    </row>
    <row r="675" spans="1:15">
      <c r="A675" t="s">
        <v>10</v>
      </c>
      <c r="B675" s="3" t="s">
        <v>1448</v>
      </c>
      <c r="C675" t="s">
        <v>2812</v>
      </c>
      <c r="D675" t="s">
        <v>2841</v>
      </c>
      <c r="E675" t="s">
        <v>2842</v>
      </c>
      <c r="F675" t="s">
        <v>2978</v>
      </c>
      <c r="G675" t="s">
        <v>2986</v>
      </c>
      <c r="H675" s="4">
        <v>154</v>
      </c>
      <c r="I675" s="5">
        <v>339</v>
      </c>
      <c r="J675" s="6">
        <v>0.55000000000000004</v>
      </c>
      <c r="K675">
        <v>4.3</v>
      </c>
      <c r="L675" s="1">
        <v>13391</v>
      </c>
      <c r="M675" s="7">
        <f t="shared" si="30"/>
        <v>4539549</v>
      </c>
      <c r="N675" s="7">
        <f t="shared" si="31"/>
        <v>57581.299999999996</v>
      </c>
      <c r="O675" t="str">
        <f t="shared" si="32"/>
        <v>200-500</v>
      </c>
    </row>
    <row r="676" spans="1:15">
      <c r="A676" t="s">
        <v>648</v>
      </c>
      <c r="B676" s="3" t="s">
        <v>2016</v>
      </c>
      <c r="C676" t="s">
        <v>2691</v>
      </c>
      <c r="D676" t="s">
        <v>2699</v>
      </c>
      <c r="E676" t="s">
        <v>2987</v>
      </c>
      <c r="F676" t="s">
        <v>2987</v>
      </c>
      <c r="G676" t="s">
        <v>2987</v>
      </c>
      <c r="H676" s="4">
        <v>225</v>
      </c>
      <c r="I676" s="5">
        <v>250</v>
      </c>
      <c r="J676" s="6">
        <v>0.1</v>
      </c>
      <c r="K676">
        <v>4.4000000000000004</v>
      </c>
      <c r="L676" s="1">
        <v>26556</v>
      </c>
      <c r="M676" s="7">
        <f t="shared" si="30"/>
        <v>6639000</v>
      </c>
      <c r="N676" s="7">
        <f t="shared" si="31"/>
        <v>116846.40000000001</v>
      </c>
      <c r="O676" t="str">
        <f t="shared" si="32"/>
        <v>200-500</v>
      </c>
    </row>
    <row r="677" spans="1:15">
      <c r="A677" t="s">
        <v>649</v>
      </c>
      <c r="B677" s="3" t="s">
        <v>2017</v>
      </c>
      <c r="C677" t="s">
        <v>2812</v>
      </c>
      <c r="D677" t="s">
        <v>2841</v>
      </c>
      <c r="E677" t="s">
        <v>2844</v>
      </c>
      <c r="F677" t="s">
        <v>2849</v>
      </c>
      <c r="G677" t="s">
        <v>2987</v>
      </c>
      <c r="H677" s="4">
        <v>656</v>
      </c>
      <c r="I677" s="5">
        <v>1499</v>
      </c>
      <c r="J677" s="6">
        <v>0.56000000000000005</v>
      </c>
      <c r="K677">
        <v>4.3</v>
      </c>
      <c r="L677" s="1">
        <v>25903</v>
      </c>
      <c r="M677" s="7">
        <f t="shared" si="30"/>
        <v>38828597</v>
      </c>
      <c r="N677" s="7">
        <f t="shared" si="31"/>
        <v>111382.9</v>
      </c>
      <c r="O677" t="str">
        <f t="shared" si="32"/>
        <v>&gt;1000</v>
      </c>
    </row>
    <row r="678" spans="1:15">
      <c r="A678" t="s">
        <v>650</v>
      </c>
      <c r="B678" s="3" t="s">
        <v>2018</v>
      </c>
      <c r="C678" t="s">
        <v>2812</v>
      </c>
      <c r="D678" t="s">
        <v>2816</v>
      </c>
      <c r="E678" t="s">
        <v>2817</v>
      </c>
      <c r="F678" t="s">
        <v>2987</v>
      </c>
      <c r="G678" t="s">
        <v>2987</v>
      </c>
      <c r="H678" s="4">
        <v>1109</v>
      </c>
      <c r="I678" s="5">
        <v>2800</v>
      </c>
      <c r="J678" s="6">
        <v>0.6</v>
      </c>
      <c r="K678">
        <v>4.3</v>
      </c>
      <c r="L678" s="1">
        <v>53464</v>
      </c>
      <c r="M678" s="7">
        <f t="shared" si="30"/>
        <v>149699200</v>
      </c>
      <c r="N678" s="7">
        <f t="shared" si="31"/>
        <v>229895.19999999998</v>
      </c>
      <c r="O678" t="str">
        <f t="shared" si="32"/>
        <v>&gt;1000</v>
      </c>
    </row>
    <row r="679" spans="1:15">
      <c r="A679" t="s">
        <v>437</v>
      </c>
      <c r="B679" s="3" t="s">
        <v>1819</v>
      </c>
      <c r="C679" t="s">
        <v>2691</v>
      </c>
      <c r="D679" t="s">
        <v>2692</v>
      </c>
      <c r="E679" t="s">
        <v>2693</v>
      </c>
      <c r="F679" t="s">
        <v>2987</v>
      </c>
      <c r="G679" t="s">
        <v>2987</v>
      </c>
      <c r="H679" s="4">
        <v>2999</v>
      </c>
      <c r="I679" s="5">
        <v>7990</v>
      </c>
      <c r="J679" s="6">
        <v>0.62</v>
      </c>
      <c r="K679">
        <v>4.0999999999999996</v>
      </c>
      <c r="L679" s="1">
        <v>48448</v>
      </c>
      <c r="M679" s="7">
        <f t="shared" si="30"/>
        <v>387099520</v>
      </c>
      <c r="N679" s="7">
        <f t="shared" si="31"/>
        <v>198636.79999999999</v>
      </c>
      <c r="O679" t="str">
        <f t="shared" si="32"/>
        <v>&gt;1000</v>
      </c>
    </row>
    <row r="680" spans="1:15">
      <c r="A680" t="s">
        <v>651</v>
      </c>
      <c r="B680" s="3" t="s">
        <v>2019</v>
      </c>
      <c r="C680" t="s">
        <v>2812</v>
      </c>
      <c r="D680" t="s">
        <v>2841</v>
      </c>
      <c r="E680" t="s">
        <v>2846</v>
      </c>
      <c r="F680" t="s">
        <v>2924</v>
      </c>
      <c r="G680" t="s">
        <v>2926</v>
      </c>
      <c r="H680" s="4">
        <v>169</v>
      </c>
      <c r="I680" s="5">
        <v>299</v>
      </c>
      <c r="J680" s="6">
        <v>0.43</v>
      </c>
      <c r="K680">
        <v>4.4000000000000004</v>
      </c>
      <c r="L680" s="1">
        <v>5176</v>
      </c>
      <c r="M680" s="7">
        <f t="shared" si="30"/>
        <v>1547624</v>
      </c>
      <c r="N680" s="7">
        <f t="shared" si="31"/>
        <v>22774.400000000001</v>
      </c>
      <c r="O680" t="str">
        <f t="shared" si="32"/>
        <v>200-500</v>
      </c>
    </row>
    <row r="681" spans="1:15">
      <c r="A681" t="s">
        <v>652</v>
      </c>
      <c r="B681" s="3" t="s">
        <v>2020</v>
      </c>
      <c r="C681" t="s">
        <v>2812</v>
      </c>
      <c r="D681" t="s">
        <v>2820</v>
      </c>
      <c r="E681" t="s">
        <v>2821</v>
      </c>
      <c r="F681" t="s">
        <v>2822</v>
      </c>
      <c r="G681" t="s">
        <v>2987</v>
      </c>
      <c r="H681" s="4">
        <v>309</v>
      </c>
      <c r="I681" s="5">
        <v>404</v>
      </c>
      <c r="J681" s="6">
        <v>0.24</v>
      </c>
      <c r="K681">
        <v>4.4000000000000004</v>
      </c>
      <c r="L681" s="1">
        <v>8614</v>
      </c>
      <c r="M681" s="7">
        <f t="shared" si="30"/>
        <v>3480056</v>
      </c>
      <c r="N681" s="7">
        <f t="shared" si="31"/>
        <v>37901.600000000006</v>
      </c>
      <c r="O681" t="str">
        <f t="shared" si="32"/>
        <v>200-500</v>
      </c>
    </row>
    <row r="682" spans="1:15">
      <c r="A682" t="s">
        <v>653</v>
      </c>
      <c r="B682" s="3" t="s">
        <v>2021</v>
      </c>
      <c r="C682" t="s">
        <v>2691</v>
      </c>
      <c r="D682" t="s">
        <v>2697</v>
      </c>
      <c r="E682" t="s">
        <v>2720</v>
      </c>
      <c r="F682" t="s">
        <v>2726</v>
      </c>
      <c r="G682" t="s">
        <v>2987</v>
      </c>
      <c r="H682" s="4">
        <v>599</v>
      </c>
      <c r="I682" s="5">
        <v>1399</v>
      </c>
      <c r="J682" s="6">
        <v>0.56999999999999995</v>
      </c>
      <c r="K682">
        <v>3.8</v>
      </c>
      <c r="L682" s="1">
        <v>60026</v>
      </c>
      <c r="M682" s="7">
        <f t="shared" si="30"/>
        <v>83976374</v>
      </c>
      <c r="N682" s="7">
        <f t="shared" si="31"/>
        <v>228098.8</v>
      </c>
      <c r="O682" t="str">
        <f t="shared" si="32"/>
        <v>&gt;1000</v>
      </c>
    </row>
    <row r="683" spans="1:15">
      <c r="A683" t="s">
        <v>654</v>
      </c>
      <c r="B683" s="3" t="s">
        <v>2022</v>
      </c>
      <c r="C683" t="s">
        <v>2812</v>
      </c>
      <c r="D683" t="s">
        <v>2841</v>
      </c>
      <c r="E683" t="s">
        <v>2846</v>
      </c>
      <c r="F683" t="s">
        <v>2851</v>
      </c>
      <c r="G683" t="s">
        <v>2987</v>
      </c>
      <c r="H683" s="4">
        <v>299</v>
      </c>
      <c r="I683" s="5">
        <v>599</v>
      </c>
      <c r="J683" s="6">
        <v>0.5</v>
      </c>
      <c r="K683">
        <v>3.8</v>
      </c>
      <c r="L683" s="1">
        <v>3066</v>
      </c>
      <c r="M683" s="7">
        <f t="shared" si="30"/>
        <v>1836534</v>
      </c>
      <c r="N683" s="7">
        <f t="shared" si="31"/>
        <v>11650.8</v>
      </c>
      <c r="O683" t="str">
        <f t="shared" si="32"/>
        <v>500-1000</v>
      </c>
    </row>
    <row r="684" spans="1:15">
      <c r="A684" t="s">
        <v>655</v>
      </c>
      <c r="B684" s="3" t="s">
        <v>2023</v>
      </c>
      <c r="C684" t="s">
        <v>2812</v>
      </c>
      <c r="D684" t="s">
        <v>2841</v>
      </c>
      <c r="E684" t="s">
        <v>2844</v>
      </c>
      <c r="F684" t="s">
        <v>2849</v>
      </c>
      <c r="G684" t="s">
        <v>2987</v>
      </c>
      <c r="H684" s="4">
        <v>449</v>
      </c>
      <c r="I684" s="5">
        <v>999</v>
      </c>
      <c r="J684" s="6">
        <v>0.55000000000000004</v>
      </c>
      <c r="K684">
        <v>4</v>
      </c>
      <c r="L684" s="1">
        <v>2102</v>
      </c>
      <c r="M684" s="7">
        <f t="shared" si="30"/>
        <v>2099898</v>
      </c>
      <c r="N684" s="7">
        <f t="shared" si="31"/>
        <v>8408</v>
      </c>
      <c r="O684" t="str">
        <f t="shared" si="32"/>
        <v>500-1000</v>
      </c>
    </row>
    <row r="685" spans="1:15">
      <c r="A685" t="s">
        <v>656</v>
      </c>
      <c r="B685" s="3" t="s">
        <v>2024</v>
      </c>
      <c r="C685" t="s">
        <v>2812</v>
      </c>
      <c r="D685" t="s">
        <v>2841</v>
      </c>
      <c r="E685" t="s">
        <v>2846</v>
      </c>
      <c r="F685" t="s">
        <v>2847</v>
      </c>
      <c r="G685" t="s">
        <v>2987</v>
      </c>
      <c r="H685" s="4">
        <v>799</v>
      </c>
      <c r="I685" s="5">
        <v>1295</v>
      </c>
      <c r="J685" s="6">
        <v>0.38</v>
      </c>
      <c r="K685">
        <v>4.4000000000000004</v>
      </c>
      <c r="L685" s="1">
        <v>34852</v>
      </c>
      <c r="M685" s="7">
        <f t="shared" si="30"/>
        <v>45133340</v>
      </c>
      <c r="N685" s="7">
        <f t="shared" si="31"/>
        <v>153348.80000000002</v>
      </c>
      <c r="O685" t="str">
        <f t="shared" si="32"/>
        <v>&gt;1000</v>
      </c>
    </row>
    <row r="686" spans="1:15">
      <c r="A686" t="s">
        <v>12</v>
      </c>
      <c r="B686" s="3" t="s">
        <v>1450</v>
      </c>
      <c r="C686" t="s">
        <v>2691</v>
      </c>
      <c r="D686" t="s">
        <v>2694</v>
      </c>
      <c r="E686" t="s">
        <v>2712</v>
      </c>
      <c r="F686" t="s">
        <v>2978</v>
      </c>
      <c r="G686" t="s">
        <v>2979</v>
      </c>
      <c r="H686" s="4">
        <v>219</v>
      </c>
      <c r="I686" s="5">
        <v>700</v>
      </c>
      <c r="J686" s="6">
        <v>0.69</v>
      </c>
      <c r="K686">
        <v>4.4000000000000004</v>
      </c>
      <c r="L686" s="1">
        <v>426972</v>
      </c>
      <c r="M686" s="7">
        <f t="shared" si="30"/>
        <v>298880400</v>
      </c>
      <c r="N686" s="7">
        <f t="shared" si="31"/>
        <v>1878676.8</v>
      </c>
      <c r="O686" t="str">
        <f t="shared" si="32"/>
        <v>500-1000</v>
      </c>
    </row>
    <row r="687" spans="1:15">
      <c r="A687" t="s">
        <v>657</v>
      </c>
      <c r="B687" s="3" t="s">
        <v>658</v>
      </c>
      <c r="C687" t="s">
        <v>2877</v>
      </c>
      <c r="D687" t="s">
        <v>2917</v>
      </c>
      <c r="E687" t="s">
        <v>2918</v>
      </c>
      <c r="F687" t="s">
        <v>2919</v>
      </c>
      <c r="G687" t="s">
        <v>2927</v>
      </c>
      <c r="H687" s="4">
        <v>157</v>
      </c>
      <c r="I687" s="5">
        <v>160</v>
      </c>
      <c r="J687" s="6">
        <v>0.02</v>
      </c>
      <c r="K687">
        <v>4.5</v>
      </c>
      <c r="L687" s="1">
        <v>8618</v>
      </c>
      <c r="M687" s="7">
        <f t="shared" si="30"/>
        <v>1378880</v>
      </c>
      <c r="N687" s="7">
        <f t="shared" si="31"/>
        <v>38781</v>
      </c>
      <c r="O687" t="str">
        <f t="shared" si="32"/>
        <v>100-200</v>
      </c>
    </row>
    <row r="688" spans="1:15">
      <c r="A688" t="s">
        <v>448</v>
      </c>
      <c r="B688" s="3" t="s">
        <v>1827</v>
      </c>
      <c r="C688" t="s">
        <v>2691</v>
      </c>
      <c r="D688" t="s">
        <v>2712</v>
      </c>
      <c r="E688" t="s">
        <v>2717</v>
      </c>
      <c r="F688" t="s">
        <v>2718</v>
      </c>
      <c r="G688" t="s">
        <v>2987</v>
      </c>
      <c r="H688" s="4">
        <v>369</v>
      </c>
      <c r="I688" s="5">
        <v>1600</v>
      </c>
      <c r="J688" s="6">
        <v>0.77</v>
      </c>
      <c r="K688">
        <v>4</v>
      </c>
      <c r="L688" s="1">
        <v>32625</v>
      </c>
      <c r="M688" s="7">
        <f t="shared" si="30"/>
        <v>52200000</v>
      </c>
      <c r="N688" s="7">
        <f t="shared" si="31"/>
        <v>130500</v>
      </c>
      <c r="O688" t="str">
        <f t="shared" si="32"/>
        <v>&gt;1000</v>
      </c>
    </row>
    <row r="689" spans="1:15">
      <c r="A689" t="s">
        <v>659</v>
      </c>
      <c r="B689" s="3" t="s">
        <v>2025</v>
      </c>
      <c r="C689" t="s">
        <v>2812</v>
      </c>
      <c r="D689" t="s">
        <v>2841</v>
      </c>
      <c r="E689" t="s">
        <v>2846</v>
      </c>
      <c r="F689" t="s">
        <v>2847</v>
      </c>
      <c r="G689" t="s">
        <v>2987</v>
      </c>
      <c r="H689" s="4">
        <v>599</v>
      </c>
      <c r="I689" s="5">
        <v>899</v>
      </c>
      <c r="J689" s="6">
        <v>0.33</v>
      </c>
      <c r="K689">
        <v>4</v>
      </c>
      <c r="L689" s="1">
        <v>4018</v>
      </c>
      <c r="M689" s="7">
        <f t="shared" si="30"/>
        <v>3612182</v>
      </c>
      <c r="N689" s="7">
        <f t="shared" si="31"/>
        <v>16072</v>
      </c>
      <c r="O689" t="str">
        <f t="shared" si="32"/>
        <v>500-1000</v>
      </c>
    </row>
    <row r="690" spans="1:15">
      <c r="A690" t="s">
        <v>660</v>
      </c>
      <c r="B690" s="3" t="s">
        <v>2026</v>
      </c>
      <c r="C690" t="s">
        <v>2691</v>
      </c>
      <c r="D690" t="s">
        <v>2699</v>
      </c>
      <c r="E690" t="s">
        <v>2703</v>
      </c>
      <c r="F690" t="s">
        <v>2987</v>
      </c>
      <c r="G690" t="s">
        <v>2987</v>
      </c>
      <c r="H690" s="4">
        <v>479</v>
      </c>
      <c r="I690" s="5">
        <v>599</v>
      </c>
      <c r="J690" s="6">
        <v>0.2</v>
      </c>
      <c r="K690">
        <v>4.3</v>
      </c>
      <c r="L690" s="1">
        <v>11687</v>
      </c>
      <c r="M690" s="7">
        <f t="shared" si="30"/>
        <v>7000513</v>
      </c>
      <c r="N690" s="7">
        <f t="shared" si="31"/>
        <v>50254.1</v>
      </c>
      <c r="O690" t="str">
        <f t="shared" si="32"/>
        <v>500-1000</v>
      </c>
    </row>
    <row r="691" spans="1:15">
      <c r="A691" t="s">
        <v>13</v>
      </c>
      <c r="B691" s="3" t="s">
        <v>1451</v>
      </c>
      <c r="C691" t="s">
        <v>2812</v>
      </c>
      <c r="D691" t="s">
        <v>2841</v>
      </c>
      <c r="E691" t="s">
        <v>2842</v>
      </c>
      <c r="F691" t="s">
        <v>2978</v>
      </c>
      <c r="G691" t="s">
        <v>2986</v>
      </c>
      <c r="H691" s="4">
        <v>350</v>
      </c>
      <c r="I691" s="5">
        <v>899</v>
      </c>
      <c r="J691" s="6">
        <v>0.61</v>
      </c>
      <c r="K691">
        <v>4.2</v>
      </c>
      <c r="L691" s="1">
        <v>2262</v>
      </c>
      <c r="M691" s="7">
        <f t="shared" si="30"/>
        <v>2033538</v>
      </c>
      <c r="N691" s="7">
        <f t="shared" si="31"/>
        <v>9500.4</v>
      </c>
      <c r="O691" t="str">
        <f t="shared" si="32"/>
        <v>500-1000</v>
      </c>
    </row>
    <row r="692" spans="1:15">
      <c r="A692" t="s">
        <v>661</v>
      </c>
      <c r="B692" s="3" t="s">
        <v>2027</v>
      </c>
      <c r="C692" t="s">
        <v>2691</v>
      </c>
      <c r="D692" t="s">
        <v>2697</v>
      </c>
      <c r="E692" t="s">
        <v>2720</v>
      </c>
      <c r="F692" t="s">
        <v>2721</v>
      </c>
      <c r="G692" t="s">
        <v>2987</v>
      </c>
      <c r="H692" s="4">
        <v>1598</v>
      </c>
      <c r="I692" s="5">
        <v>2990</v>
      </c>
      <c r="J692" s="6">
        <v>0.47</v>
      </c>
      <c r="K692">
        <v>3.8</v>
      </c>
      <c r="L692" s="1">
        <v>11015</v>
      </c>
      <c r="M692" s="7">
        <f t="shared" si="30"/>
        <v>32934850</v>
      </c>
      <c r="N692" s="7">
        <f t="shared" si="31"/>
        <v>41857</v>
      </c>
      <c r="O692" t="str">
        <f t="shared" si="32"/>
        <v>&gt;1000</v>
      </c>
    </row>
    <row r="693" spans="1:15">
      <c r="A693" t="s">
        <v>662</v>
      </c>
      <c r="B693" s="3" t="s">
        <v>2028</v>
      </c>
      <c r="C693" t="s">
        <v>2812</v>
      </c>
      <c r="D693" t="s">
        <v>2813</v>
      </c>
      <c r="E693" t="s">
        <v>2814</v>
      </c>
      <c r="F693" t="s">
        <v>2824</v>
      </c>
      <c r="G693" t="s">
        <v>2987</v>
      </c>
      <c r="H693" s="4">
        <v>599</v>
      </c>
      <c r="I693" s="5">
        <v>899</v>
      </c>
      <c r="J693" s="6">
        <v>0.33</v>
      </c>
      <c r="K693">
        <v>4.3</v>
      </c>
      <c r="L693" s="1">
        <v>95116</v>
      </c>
      <c r="M693" s="7">
        <f t="shared" si="30"/>
        <v>85509284</v>
      </c>
      <c r="N693" s="7">
        <f t="shared" si="31"/>
        <v>408998.8</v>
      </c>
      <c r="O693" t="str">
        <f t="shared" si="32"/>
        <v>500-1000</v>
      </c>
    </row>
    <row r="694" spans="1:15">
      <c r="A694" t="s">
        <v>14</v>
      </c>
      <c r="B694" s="3" t="s">
        <v>1452</v>
      </c>
      <c r="C694" t="s">
        <v>2812</v>
      </c>
      <c r="D694" t="s">
        <v>2841</v>
      </c>
      <c r="E694" t="s">
        <v>2842</v>
      </c>
      <c r="F694" t="s">
        <v>2978</v>
      </c>
      <c r="G694" t="s">
        <v>2986</v>
      </c>
      <c r="H694" s="4">
        <v>159</v>
      </c>
      <c r="I694" s="5">
        <v>399</v>
      </c>
      <c r="J694" s="6">
        <v>0.6</v>
      </c>
      <c r="K694">
        <v>4.0999999999999996</v>
      </c>
      <c r="L694" s="1">
        <v>4768</v>
      </c>
      <c r="M694" s="7">
        <f t="shared" si="30"/>
        <v>1902432</v>
      </c>
      <c r="N694" s="7">
        <f t="shared" si="31"/>
        <v>19548.8</v>
      </c>
      <c r="O694" t="str">
        <f t="shared" si="32"/>
        <v>200-500</v>
      </c>
    </row>
    <row r="695" spans="1:15">
      <c r="A695" t="s">
        <v>663</v>
      </c>
      <c r="B695" s="3" t="s">
        <v>2029</v>
      </c>
      <c r="C695" t="s">
        <v>2812</v>
      </c>
      <c r="D695" t="s">
        <v>2816</v>
      </c>
      <c r="E695" t="s">
        <v>2817</v>
      </c>
      <c r="F695" t="s">
        <v>2987</v>
      </c>
      <c r="G695" t="s">
        <v>2987</v>
      </c>
      <c r="H695" s="4">
        <v>1299</v>
      </c>
      <c r="I695" s="5">
        <v>3000</v>
      </c>
      <c r="J695" s="6">
        <v>0.56999999999999995</v>
      </c>
      <c r="K695">
        <v>4.3</v>
      </c>
      <c r="L695" s="1">
        <v>23022</v>
      </c>
      <c r="M695" s="7">
        <f t="shared" si="30"/>
        <v>69066000</v>
      </c>
      <c r="N695" s="7">
        <f t="shared" si="31"/>
        <v>98994.599999999991</v>
      </c>
      <c r="O695" t="str">
        <f t="shared" si="32"/>
        <v>&gt;1000</v>
      </c>
    </row>
    <row r="696" spans="1:15">
      <c r="A696" t="s">
        <v>462</v>
      </c>
      <c r="B696" s="3" t="s">
        <v>1841</v>
      </c>
      <c r="C696" t="s">
        <v>2691</v>
      </c>
      <c r="D696" t="s">
        <v>2692</v>
      </c>
      <c r="E696" t="s">
        <v>2693</v>
      </c>
      <c r="F696" t="s">
        <v>2987</v>
      </c>
      <c r="G696" t="s">
        <v>2987</v>
      </c>
      <c r="H696" s="4">
        <v>1599</v>
      </c>
      <c r="I696" s="5">
        <v>4999</v>
      </c>
      <c r="J696" s="6">
        <v>0.68</v>
      </c>
      <c r="K696">
        <v>4</v>
      </c>
      <c r="L696" s="1">
        <v>67951</v>
      </c>
      <c r="M696" s="7">
        <f t="shared" si="30"/>
        <v>339687049</v>
      </c>
      <c r="N696" s="7">
        <f t="shared" si="31"/>
        <v>271804</v>
      </c>
      <c r="O696" t="str">
        <f t="shared" si="32"/>
        <v>&gt;1000</v>
      </c>
    </row>
    <row r="697" spans="1:15">
      <c r="A697" t="s">
        <v>664</v>
      </c>
      <c r="B697" s="3" t="s">
        <v>2030</v>
      </c>
      <c r="C697" t="s">
        <v>2812</v>
      </c>
      <c r="D697" t="s">
        <v>2841</v>
      </c>
      <c r="E697" t="s">
        <v>2698</v>
      </c>
      <c r="F697" t="s">
        <v>2856</v>
      </c>
      <c r="G697" t="s">
        <v>2987</v>
      </c>
      <c r="H697" s="4">
        <v>294</v>
      </c>
      <c r="I697" s="5">
        <v>4999</v>
      </c>
      <c r="J697" s="6">
        <v>0.94</v>
      </c>
      <c r="K697">
        <v>4.3</v>
      </c>
      <c r="L697" s="1">
        <v>4426</v>
      </c>
      <c r="M697" s="7">
        <f t="shared" si="30"/>
        <v>22125574</v>
      </c>
      <c r="N697" s="7">
        <f t="shared" si="31"/>
        <v>19031.8</v>
      </c>
      <c r="O697" t="str">
        <f t="shared" si="32"/>
        <v>&gt;1000</v>
      </c>
    </row>
    <row r="698" spans="1:15">
      <c r="A698" t="s">
        <v>665</v>
      </c>
      <c r="B698" s="3" t="s">
        <v>2031</v>
      </c>
      <c r="C698" t="s">
        <v>2812</v>
      </c>
      <c r="D698" t="s">
        <v>2820</v>
      </c>
      <c r="E698" t="s">
        <v>2821</v>
      </c>
      <c r="F698" t="s">
        <v>2822</v>
      </c>
      <c r="G698" t="s">
        <v>2987</v>
      </c>
      <c r="H698" s="4">
        <v>828</v>
      </c>
      <c r="I698" s="5">
        <v>861</v>
      </c>
      <c r="J698" s="6">
        <v>0.04</v>
      </c>
      <c r="K698">
        <v>4.2</v>
      </c>
      <c r="L698" s="1">
        <v>4567</v>
      </c>
      <c r="M698" s="7">
        <f t="shared" si="30"/>
        <v>3932187</v>
      </c>
      <c r="N698" s="7">
        <f t="shared" si="31"/>
        <v>19181.400000000001</v>
      </c>
      <c r="O698" t="str">
        <f t="shared" si="32"/>
        <v>500-1000</v>
      </c>
    </row>
    <row r="699" spans="1:15">
      <c r="A699" t="s">
        <v>666</v>
      </c>
      <c r="B699" s="3" t="s">
        <v>667</v>
      </c>
      <c r="C699" t="s">
        <v>2691</v>
      </c>
      <c r="D699" t="s">
        <v>2697</v>
      </c>
      <c r="E699" t="s">
        <v>2720</v>
      </c>
      <c r="F699" t="s">
        <v>2726</v>
      </c>
      <c r="G699" t="s">
        <v>2987</v>
      </c>
      <c r="H699" s="4">
        <v>745</v>
      </c>
      <c r="I699" s="5">
        <v>795</v>
      </c>
      <c r="J699" s="6">
        <v>0.06</v>
      </c>
      <c r="K699">
        <v>4</v>
      </c>
      <c r="L699" s="1">
        <v>13797</v>
      </c>
      <c r="M699" s="7">
        <f t="shared" si="30"/>
        <v>10968615</v>
      </c>
      <c r="N699" s="7">
        <f t="shared" si="31"/>
        <v>55188</v>
      </c>
      <c r="O699" t="str">
        <f t="shared" si="32"/>
        <v>500-1000</v>
      </c>
    </row>
    <row r="700" spans="1:15">
      <c r="A700" t="s">
        <v>668</v>
      </c>
      <c r="B700" s="3" t="s">
        <v>2032</v>
      </c>
      <c r="C700" t="s">
        <v>2691</v>
      </c>
      <c r="D700" t="s">
        <v>2701</v>
      </c>
      <c r="E700" t="s">
        <v>2712</v>
      </c>
      <c r="F700" t="s">
        <v>2921</v>
      </c>
      <c r="G700" t="s">
        <v>2928</v>
      </c>
      <c r="H700" s="4">
        <v>1549</v>
      </c>
      <c r="I700" s="5">
        <v>2495</v>
      </c>
      <c r="J700" s="6">
        <v>0.38</v>
      </c>
      <c r="K700">
        <v>4.4000000000000004</v>
      </c>
      <c r="L700" s="1">
        <v>15137</v>
      </c>
      <c r="M700" s="7">
        <f t="shared" si="30"/>
        <v>37766815</v>
      </c>
      <c r="N700" s="7">
        <f t="shared" si="31"/>
        <v>66602.8</v>
      </c>
      <c r="O700" t="str">
        <f t="shared" si="32"/>
        <v>&gt;1000</v>
      </c>
    </row>
    <row r="701" spans="1:15">
      <c r="A701" t="s">
        <v>15</v>
      </c>
      <c r="B701" s="3" t="s">
        <v>1453</v>
      </c>
      <c r="C701" t="s">
        <v>2812</v>
      </c>
      <c r="D701" t="s">
        <v>2841</v>
      </c>
      <c r="E701" t="s">
        <v>2842</v>
      </c>
      <c r="F701" t="s">
        <v>2978</v>
      </c>
      <c r="G701" t="s">
        <v>2986</v>
      </c>
      <c r="H701" s="4">
        <v>349</v>
      </c>
      <c r="I701" s="5">
        <v>399</v>
      </c>
      <c r="J701" s="6">
        <v>0.13</v>
      </c>
      <c r="K701">
        <v>4.4000000000000004</v>
      </c>
      <c r="L701" s="1">
        <v>18757</v>
      </c>
      <c r="M701" s="7">
        <f t="shared" si="30"/>
        <v>7484043</v>
      </c>
      <c r="N701" s="7">
        <f t="shared" si="31"/>
        <v>82530.8</v>
      </c>
      <c r="O701" t="str">
        <f t="shared" si="32"/>
        <v>200-500</v>
      </c>
    </row>
    <row r="702" spans="1:15">
      <c r="A702" t="s">
        <v>20</v>
      </c>
      <c r="B702" s="3" t="s">
        <v>1458</v>
      </c>
      <c r="C702" t="s">
        <v>2812</v>
      </c>
      <c r="D702" t="s">
        <v>2841</v>
      </c>
      <c r="E702" t="s">
        <v>2842</v>
      </c>
      <c r="F702" t="s">
        <v>2978</v>
      </c>
      <c r="G702" t="s">
        <v>2986</v>
      </c>
      <c r="H702" s="4">
        <v>970</v>
      </c>
      <c r="I702" s="5">
        <v>1799</v>
      </c>
      <c r="J702" s="6">
        <v>0.46</v>
      </c>
      <c r="K702">
        <v>4.5</v>
      </c>
      <c r="L702" s="1">
        <v>815</v>
      </c>
      <c r="M702" s="7">
        <f t="shared" si="30"/>
        <v>1466185</v>
      </c>
      <c r="N702" s="7">
        <f t="shared" si="31"/>
        <v>3667.5</v>
      </c>
      <c r="O702" t="str">
        <f t="shared" si="32"/>
        <v>&gt;1000</v>
      </c>
    </row>
    <row r="703" spans="1:15">
      <c r="A703" t="s">
        <v>669</v>
      </c>
      <c r="B703" s="3" t="s">
        <v>2033</v>
      </c>
      <c r="C703" t="s">
        <v>2812</v>
      </c>
      <c r="D703" t="s">
        <v>2813</v>
      </c>
      <c r="E703" t="s">
        <v>2819</v>
      </c>
      <c r="F703" t="s">
        <v>2987</v>
      </c>
      <c r="G703" t="s">
        <v>2987</v>
      </c>
      <c r="H703" s="4">
        <v>1469</v>
      </c>
      <c r="I703" s="5">
        <v>2499</v>
      </c>
      <c r="J703" s="6">
        <v>0.41</v>
      </c>
      <c r="K703">
        <v>4.2</v>
      </c>
      <c r="L703" s="1">
        <v>156638</v>
      </c>
      <c r="M703" s="7">
        <f t="shared" si="30"/>
        <v>391438362</v>
      </c>
      <c r="N703" s="7">
        <f t="shared" si="31"/>
        <v>657879.6</v>
      </c>
      <c r="O703" t="str">
        <f t="shared" si="32"/>
        <v>&gt;1000</v>
      </c>
    </row>
    <row r="704" spans="1:15">
      <c r="A704" t="s">
        <v>670</v>
      </c>
      <c r="B704" s="3" t="s">
        <v>2034</v>
      </c>
      <c r="C704" t="s">
        <v>2877</v>
      </c>
      <c r="D704" t="s">
        <v>2917</v>
      </c>
      <c r="E704" t="s">
        <v>2918</v>
      </c>
      <c r="F704" t="s">
        <v>2919</v>
      </c>
      <c r="G704" t="s">
        <v>2927</v>
      </c>
      <c r="H704" s="4">
        <v>198</v>
      </c>
      <c r="I704" s="5">
        <v>800</v>
      </c>
      <c r="J704" s="6">
        <v>0.75</v>
      </c>
      <c r="K704">
        <v>4.0999999999999996</v>
      </c>
      <c r="L704" s="1">
        <v>9344</v>
      </c>
      <c r="M704" s="7">
        <f t="shared" si="30"/>
        <v>7475200</v>
      </c>
      <c r="N704" s="7">
        <f t="shared" si="31"/>
        <v>38310.399999999994</v>
      </c>
      <c r="O704" t="str">
        <f t="shared" si="32"/>
        <v>500-1000</v>
      </c>
    </row>
    <row r="705" spans="1:15">
      <c r="A705" t="s">
        <v>671</v>
      </c>
      <c r="B705" s="3" t="s">
        <v>2035</v>
      </c>
      <c r="C705" t="s">
        <v>2691</v>
      </c>
      <c r="D705" t="s">
        <v>2701</v>
      </c>
      <c r="E705" t="s">
        <v>2712</v>
      </c>
      <c r="F705" t="s">
        <v>2731</v>
      </c>
      <c r="G705" t="s">
        <v>2987</v>
      </c>
      <c r="H705" s="4">
        <v>549</v>
      </c>
      <c r="I705" s="5">
        <v>549</v>
      </c>
      <c r="J705" s="6">
        <v>0</v>
      </c>
      <c r="K705">
        <v>4.5</v>
      </c>
      <c r="L705" s="1">
        <v>4875</v>
      </c>
      <c r="M705" s="7">
        <f t="shared" si="30"/>
        <v>2676375</v>
      </c>
      <c r="N705" s="7">
        <f t="shared" si="31"/>
        <v>21937.5</v>
      </c>
      <c r="O705" t="str">
        <f t="shared" si="32"/>
        <v>500-1000</v>
      </c>
    </row>
    <row r="706" spans="1:15">
      <c r="A706" t="s">
        <v>483</v>
      </c>
      <c r="B706" s="3" t="s">
        <v>1860</v>
      </c>
      <c r="C706" t="s">
        <v>2691</v>
      </c>
      <c r="D706" t="s">
        <v>2692</v>
      </c>
      <c r="E706" t="s">
        <v>2693</v>
      </c>
      <c r="F706" t="s">
        <v>2987</v>
      </c>
      <c r="G706" t="s">
        <v>2987</v>
      </c>
      <c r="H706" s="4">
        <v>2999</v>
      </c>
      <c r="I706" s="5">
        <v>9999</v>
      </c>
      <c r="J706" s="6">
        <v>0.7</v>
      </c>
      <c r="K706">
        <v>4.2</v>
      </c>
      <c r="L706" s="1">
        <v>20881</v>
      </c>
      <c r="M706" s="7">
        <f t="shared" si="30"/>
        <v>208789119</v>
      </c>
      <c r="N706" s="7">
        <f t="shared" si="31"/>
        <v>87700.2</v>
      </c>
      <c r="O706" t="str">
        <f t="shared" si="32"/>
        <v>&gt;1000</v>
      </c>
    </row>
    <row r="707" spans="1:15">
      <c r="A707" t="s">
        <v>672</v>
      </c>
      <c r="B707" s="3" t="s">
        <v>2036</v>
      </c>
      <c r="C707" t="s">
        <v>2691</v>
      </c>
      <c r="D707" t="s">
        <v>2692</v>
      </c>
      <c r="E707" t="s">
        <v>2693</v>
      </c>
      <c r="F707" t="s">
        <v>2987</v>
      </c>
      <c r="G707" t="s">
        <v>2987</v>
      </c>
      <c r="H707" s="4">
        <v>12000</v>
      </c>
      <c r="I707" s="5">
        <v>29999</v>
      </c>
      <c r="J707" s="6">
        <v>0.6</v>
      </c>
      <c r="K707">
        <v>4.3</v>
      </c>
      <c r="L707" s="1">
        <v>4744</v>
      </c>
      <c r="M707" s="7">
        <f t="shared" ref="M707:M770" si="33">I707*L707</f>
        <v>142315256</v>
      </c>
      <c r="N707" s="7">
        <f t="shared" ref="N707:N770" si="34">K707*L707</f>
        <v>20399.2</v>
      </c>
      <c r="O707" t="str">
        <f t="shared" ref="O707:O770" si="35">_xlfn.IFS(I707&lt;200, "100-200", I707&lt;500, "200-500", I707&lt;1000, "500-1000", I707&gt;=1000, "&gt;1000")</f>
        <v>&gt;1000</v>
      </c>
    </row>
    <row r="708" spans="1:15">
      <c r="A708" t="s">
        <v>673</v>
      </c>
      <c r="B708" s="3" t="s">
        <v>2037</v>
      </c>
      <c r="C708" t="s">
        <v>2691</v>
      </c>
      <c r="D708" t="s">
        <v>2697</v>
      </c>
      <c r="E708" t="s">
        <v>2720</v>
      </c>
      <c r="F708" t="s">
        <v>2721</v>
      </c>
      <c r="G708" t="s">
        <v>2987</v>
      </c>
      <c r="H708" s="4">
        <v>1299</v>
      </c>
      <c r="I708" s="5">
        <v>3499</v>
      </c>
      <c r="J708" s="6">
        <v>0.63</v>
      </c>
      <c r="K708">
        <v>3.9</v>
      </c>
      <c r="L708" s="1">
        <v>12452</v>
      </c>
      <c r="M708" s="7">
        <f t="shared" si="33"/>
        <v>43569548</v>
      </c>
      <c r="N708" s="7">
        <f t="shared" si="34"/>
        <v>48562.799999999996</v>
      </c>
      <c r="O708" t="str">
        <f t="shared" si="35"/>
        <v>&gt;1000</v>
      </c>
    </row>
    <row r="709" spans="1:15">
      <c r="A709" t="s">
        <v>674</v>
      </c>
      <c r="B709" s="3" t="s">
        <v>2038</v>
      </c>
      <c r="C709" t="s">
        <v>2691</v>
      </c>
      <c r="D709" t="s">
        <v>2699</v>
      </c>
      <c r="E709" t="s">
        <v>2700</v>
      </c>
      <c r="F709" t="s">
        <v>2987</v>
      </c>
      <c r="G709" t="s">
        <v>2987</v>
      </c>
      <c r="H709" s="4">
        <v>269</v>
      </c>
      <c r="I709" s="5">
        <v>315</v>
      </c>
      <c r="J709" s="6">
        <v>0.15</v>
      </c>
      <c r="K709">
        <v>4.5</v>
      </c>
      <c r="L709" s="1">
        <v>17810</v>
      </c>
      <c r="M709" s="7">
        <f t="shared" si="33"/>
        <v>5610150</v>
      </c>
      <c r="N709" s="7">
        <f t="shared" si="34"/>
        <v>80145</v>
      </c>
      <c r="O709" t="str">
        <f t="shared" si="35"/>
        <v>200-500</v>
      </c>
    </row>
    <row r="710" spans="1:15">
      <c r="A710" t="s">
        <v>675</v>
      </c>
      <c r="B710" s="3" t="s">
        <v>2039</v>
      </c>
      <c r="C710" t="s">
        <v>2691</v>
      </c>
      <c r="D710" t="s">
        <v>2697</v>
      </c>
      <c r="E710" t="s">
        <v>2720</v>
      </c>
      <c r="F710" t="s">
        <v>2721</v>
      </c>
      <c r="G710" t="s">
        <v>2987</v>
      </c>
      <c r="H710" s="4">
        <v>799</v>
      </c>
      <c r="I710" s="5">
        <v>1499</v>
      </c>
      <c r="J710" s="6">
        <v>0.47</v>
      </c>
      <c r="K710">
        <v>4.0999999999999996</v>
      </c>
      <c r="L710" s="1">
        <v>53648</v>
      </c>
      <c r="M710" s="7">
        <f t="shared" si="33"/>
        <v>80418352</v>
      </c>
      <c r="N710" s="7">
        <f t="shared" si="34"/>
        <v>219956.8</v>
      </c>
      <c r="O710" t="str">
        <f t="shared" si="35"/>
        <v>&gt;1000</v>
      </c>
    </row>
    <row r="711" spans="1:15">
      <c r="A711" t="s">
        <v>676</v>
      </c>
      <c r="B711" s="3" t="s">
        <v>2040</v>
      </c>
      <c r="C711" t="s">
        <v>2812</v>
      </c>
      <c r="D711" t="s">
        <v>2825</v>
      </c>
      <c r="E711" t="s">
        <v>2987</v>
      </c>
      <c r="F711" t="s">
        <v>2987</v>
      </c>
      <c r="G711" t="s">
        <v>2987</v>
      </c>
      <c r="H711" s="4">
        <v>6299</v>
      </c>
      <c r="I711" s="5">
        <v>13750</v>
      </c>
      <c r="J711" s="6">
        <v>0.54</v>
      </c>
      <c r="K711">
        <v>4.2</v>
      </c>
      <c r="L711" s="1">
        <v>2014</v>
      </c>
      <c r="M711" s="7">
        <f t="shared" si="33"/>
        <v>27692500</v>
      </c>
      <c r="N711" s="7">
        <f t="shared" si="34"/>
        <v>8458.8000000000011</v>
      </c>
      <c r="O711" t="str">
        <f t="shared" si="35"/>
        <v>&gt;1000</v>
      </c>
    </row>
    <row r="712" spans="1:15">
      <c r="A712" t="s">
        <v>677</v>
      </c>
      <c r="B712" s="3" t="s">
        <v>2041</v>
      </c>
      <c r="C712" t="s">
        <v>2812</v>
      </c>
      <c r="D712" t="s">
        <v>2841</v>
      </c>
      <c r="E712" t="s">
        <v>2857</v>
      </c>
      <c r="F712" t="s">
        <v>2858</v>
      </c>
      <c r="G712" t="s">
        <v>2987</v>
      </c>
      <c r="H712" s="4">
        <v>59</v>
      </c>
      <c r="I712" s="5">
        <v>59</v>
      </c>
      <c r="J712" s="6">
        <v>0</v>
      </c>
      <c r="K712">
        <v>3.8</v>
      </c>
      <c r="L712" s="1">
        <v>5958</v>
      </c>
      <c r="M712" s="7">
        <f t="shared" si="33"/>
        <v>351522</v>
      </c>
      <c r="N712" s="7">
        <f t="shared" si="34"/>
        <v>22640.399999999998</v>
      </c>
      <c r="O712" t="str">
        <f t="shared" si="35"/>
        <v>100-200</v>
      </c>
    </row>
    <row r="713" spans="1:15">
      <c r="A713" t="s">
        <v>678</v>
      </c>
      <c r="B713" s="3" t="s">
        <v>2042</v>
      </c>
      <c r="C713" t="s">
        <v>2691</v>
      </c>
      <c r="D713" t="s">
        <v>2708</v>
      </c>
      <c r="E713" t="s">
        <v>2722</v>
      </c>
      <c r="F713" t="s">
        <v>2899</v>
      </c>
      <c r="G713" t="s">
        <v>2901</v>
      </c>
      <c r="H713" s="4">
        <v>571</v>
      </c>
      <c r="I713" s="5">
        <v>999</v>
      </c>
      <c r="J713" s="6">
        <v>0.43</v>
      </c>
      <c r="K713">
        <v>4.3</v>
      </c>
      <c r="L713" s="1">
        <v>38221</v>
      </c>
      <c r="M713" s="7">
        <f t="shared" si="33"/>
        <v>38182779</v>
      </c>
      <c r="N713" s="7">
        <f t="shared" si="34"/>
        <v>164350.29999999999</v>
      </c>
      <c r="O713" t="str">
        <f t="shared" si="35"/>
        <v>500-1000</v>
      </c>
    </row>
    <row r="714" spans="1:15">
      <c r="A714" t="s">
        <v>679</v>
      </c>
      <c r="B714" s="3" t="s">
        <v>2043</v>
      </c>
      <c r="C714" t="s">
        <v>2691</v>
      </c>
      <c r="D714" t="s">
        <v>2711</v>
      </c>
      <c r="E714" t="s">
        <v>2715</v>
      </c>
      <c r="F714" t="s">
        <v>2730</v>
      </c>
      <c r="G714" t="s">
        <v>2987</v>
      </c>
      <c r="H714" s="4">
        <v>549</v>
      </c>
      <c r="I714" s="5">
        <v>999</v>
      </c>
      <c r="J714" s="6">
        <v>0.45</v>
      </c>
      <c r="K714">
        <v>3.9</v>
      </c>
      <c r="L714" s="1">
        <v>64705</v>
      </c>
      <c r="M714" s="7">
        <f t="shared" si="33"/>
        <v>64640295</v>
      </c>
      <c r="N714" s="7">
        <f t="shared" si="34"/>
        <v>252349.5</v>
      </c>
      <c r="O714" t="str">
        <f t="shared" si="35"/>
        <v>500-1000</v>
      </c>
    </row>
    <row r="715" spans="1:15">
      <c r="A715" t="s">
        <v>472</v>
      </c>
      <c r="B715" s="3" t="s">
        <v>1851</v>
      </c>
      <c r="C715" t="s">
        <v>2691</v>
      </c>
      <c r="D715" t="s">
        <v>2708</v>
      </c>
      <c r="E715" t="s">
        <v>2722</v>
      </c>
      <c r="F715" t="s">
        <v>2725</v>
      </c>
      <c r="G715" t="s">
        <v>2987</v>
      </c>
      <c r="H715" s="4">
        <v>2099</v>
      </c>
      <c r="I715" s="5">
        <v>5999</v>
      </c>
      <c r="J715" s="6">
        <v>0.65</v>
      </c>
      <c r="K715">
        <v>4.3</v>
      </c>
      <c r="L715" s="1">
        <v>17129</v>
      </c>
      <c r="M715" s="7">
        <f t="shared" si="33"/>
        <v>102756871</v>
      </c>
      <c r="N715" s="7">
        <f t="shared" si="34"/>
        <v>73654.7</v>
      </c>
      <c r="O715" t="str">
        <f t="shared" si="35"/>
        <v>&gt;1000</v>
      </c>
    </row>
    <row r="716" spans="1:15">
      <c r="A716" t="s">
        <v>19</v>
      </c>
      <c r="B716" s="3" t="s">
        <v>1457</v>
      </c>
      <c r="C716" t="s">
        <v>2691</v>
      </c>
      <c r="D716" t="s">
        <v>2694</v>
      </c>
      <c r="E716" t="s">
        <v>2738</v>
      </c>
      <c r="F716" t="s">
        <v>2739</v>
      </c>
      <c r="G716" t="s">
        <v>2987</v>
      </c>
      <c r="H716" s="4">
        <v>13490</v>
      </c>
      <c r="I716" s="5">
        <v>21990</v>
      </c>
      <c r="J716" s="6">
        <v>0.39</v>
      </c>
      <c r="K716">
        <v>4.3</v>
      </c>
      <c r="L716" s="1">
        <v>11976</v>
      </c>
      <c r="M716" s="7">
        <f t="shared" si="33"/>
        <v>263352240</v>
      </c>
      <c r="N716" s="7">
        <f t="shared" si="34"/>
        <v>51496.799999999996</v>
      </c>
      <c r="O716" t="str">
        <f t="shared" si="35"/>
        <v>&gt;1000</v>
      </c>
    </row>
    <row r="717" spans="1:15">
      <c r="A717" t="s">
        <v>680</v>
      </c>
      <c r="B717" s="3" t="s">
        <v>2044</v>
      </c>
      <c r="C717" t="s">
        <v>2812</v>
      </c>
      <c r="D717" t="s">
        <v>2841</v>
      </c>
      <c r="E717" t="s">
        <v>2846</v>
      </c>
      <c r="F717" t="s">
        <v>2852</v>
      </c>
      <c r="G717" t="s">
        <v>2987</v>
      </c>
      <c r="H717" s="4">
        <v>448</v>
      </c>
      <c r="I717" s="5">
        <v>699</v>
      </c>
      <c r="J717" s="6">
        <v>0.36</v>
      </c>
      <c r="K717">
        <v>3.9</v>
      </c>
      <c r="L717" s="1">
        <v>17348</v>
      </c>
      <c r="M717" s="7">
        <f t="shared" si="33"/>
        <v>12126252</v>
      </c>
      <c r="N717" s="7">
        <f t="shared" si="34"/>
        <v>67657.2</v>
      </c>
      <c r="O717" t="str">
        <f t="shared" si="35"/>
        <v>500-1000</v>
      </c>
    </row>
    <row r="718" spans="1:15">
      <c r="A718" t="s">
        <v>681</v>
      </c>
      <c r="B718" s="3" t="s">
        <v>2045</v>
      </c>
      <c r="C718" t="s">
        <v>2691</v>
      </c>
      <c r="D718" t="s">
        <v>2697</v>
      </c>
      <c r="E718" t="s">
        <v>2720</v>
      </c>
      <c r="F718" t="s">
        <v>2721</v>
      </c>
      <c r="G718" t="s">
        <v>2987</v>
      </c>
      <c r="H718" s="4">
        <v>1499</v>
      </c>
      <c r="I718" s="5">
        <v>2999</v>
      </c>
      <c r="J718" s="6">
        <v>0.5</v>
      </c>
      <c r="K718">
        <v>3.7</v>
      </c>
      <c r="L718" s="1">
        <v>87798</v>
      </c>
      <c r="M718" s="7">
        <f t="shared" si="33"/>
        <v>263306202</v>
      </c>
      <c r="N718" s="7">
        <f t="shared" si="34"/>
        <v>324852.60000000003</v>
      </c>
      <c r="O718" t="str">
        <f t="shared" si="35"/>
        <v>&gt;1000</v>
      </c>
    </row>
    <row r="719" spans="1:15">
      <c r="A719" t="s">
        <v>682</v>
      </c>
      <c r="B719" s="3" t="s">
        <v>2046</v>
      </c>
      <c r="C719" t="s">
        <v>2691</v>
      </c>
      <c r="D719" t="s">
        <v>2701</v>
      </c>
      <c r="E719" t="s">
        <v>2712</v>
      </c>
      <c r="F719" t="s">
        <v>2929</v>
      </c>
      <c r="G719" t="s">
        <v>2930</v>
      </c>
      <c r="H719" s="4">
        <v>299</v>
      </c>
      <c r="I719" s="5">
        <v>499</v>
      </c>
      <c r="J719" s="6">
        <v>0.4</v>
      </c>
      <c r="K719">
        <v>4.2</v>
      </c>
      <c r="L719" s="1">
        <v>24432</v>
      </c>
      <c r="M719" s="7">
        <f t="shared" si="33"/>
        <v>12191568</v>
      </c>
      <c r="N719" s="7">
        <f t="shared" si="34"/>
        <v>102614.40000000001</v>
      </c>
      <c r="O719" t="str">
        <f t="shared" si="35"/>
        <v>200-500</v>
      </c>
    </row>
    <row r="720" spans="1:15">
      <c r="A720" t="s">
        <v>683</v>
      </c>
      <c r="B720" s="3" t="s">
        <v>2047</v>
      </c>
      <c r="C720" t="s">
        <v>2812</v>
      </c>
      <c r="D720" t="s">
        <v>2816</v>
      </c>
      <c r="E720" t="s">
        <v>2817</v>
      </c>
      <c r="F720" t="s">
        <v>2987</v>
      </c>
      <c r="G720" t="s">
        <v>2987</v>
      </c>
      <c r="H720" s="4">
        <v>579</v>
      </c>
      <c r="I720" s="5">
        <v>1400</v>
      </c>
      <c r="J720" s="6">
        <v>0.59</v>
      </c>
      <c r="K720">
        <v>4.3</v>
      </c>
      <c r="L720" s="1">
        <v>189104</v>
      </c>
      <c r="M720" s="7">
        <f t="shared" si="33"/>
        <v>264745600</v>
      </c>
      <c r="N720" s="7">
        <f t="shared" si="34"/>
        <v>813147.2</v>
      </c>
      <c r="O720" t="str">
        <f t="shared" si="35"/>
        <v>&gt;1000</v>
      </c>
    </row>
    <row r="721" spans="1:15">
      <c r="A721" t="s">
        <v>684</v>
      </c>
      <c r="B721" s="3" t="s">
        <v>2048</v>
      </c>
      <c r="C721" t="s">
        <v>2691</v>
      </c>
      <c r="D721" t="s">
        <v>2701</v>
      </c>
      <c r="E721" t="s">
        <v>2732</v>
      </c>
      <c r="F721" t="s">
        <v>2733</v>
      </c>
      <c r="G721" t="s">
        <v>2987</v>
      </c>
      <c r="H721" s="4">
        <v>2499</v>
      </c>
      <c r="I721" s="5">
        <v>3299</v>
      </c>
      <c r="J721" s="6">
        <v>0.24</v>
      </c>
      <c r="K721">
        <v>4.2</v>
      </c>
      <c r="L721" s="1">
        <v>93112</v>
      </c>
      <c r="M721" s="7">
        <f t="shared" si="33"/>
        <v>307176488</v>
      </c>
      <c r="N721" s="7">
        <f t="shared" si="34"/>
        <v>391070.4</v>
      </c>
      <c r="O721" t="str">
        <f t="shared" si="35"/>
        <v>&gt;1000</v>
      </c>
    </row>
    <row r="722" spans="1:15">
      <c r="A722" t="s">
        <v>685</v>
      </c>
      <c r="B722" s="3" t="s">
        <v>2049</v>
      </c>
      <c r="C722" t="s">
        <v>2691</v>
      </c>
      <c r="D722" t="s">
        <v>2697</v>
      </c>
      <c r="E722" t="s">
        <v>2720</v>
      </c>
      <c r="F722" t="s">
        <v>2721</v>
      </c>
      <c r="G722" t="s">
        <v>2987</v>
      </c>
      <c r="H722" s="4">
        <v>1199</v>
      </c>
      <c r="I722" s="5">
        <v>5999</v>
      </c>
      <c r="J722" s="6">
        <v>0.8</v>
      </c>
      <c r="K722">
        <v>3.9</v>
      </c>
      <c r="L722" s="1">
        <v>47521</v>
      </c>
      <c r="M722" s="7">
        <f t="shared" si="33"/>
        <v>285078479</v>
      </c>
      <c r="N722" s="7">
        <f t="shared" si="34"/>
        <v>185331.9</v>
      </c>
      <c r="O722" t="str">
        <f t="shared" si="35"/>
        <v>&gt;1000</v>
      </c>
    </row>
    <row r="723" spans="1:15">
      <c r="A723" t="s">
        <v>686</v>
      </c>
      <c r="B723" s="3" t="s">
        <v>2050</v>
      </c>
      <c r="C723" t="s">
        <v>2691</v>
      </c>
      <c r="D723" t="s">
        <v>2699</v>
      </c>
      <c r="E723" t="s">
        <v>2703</v>
      </c>
      <c r="F723" t="s">
        <v>2987</v>
      </c>
      <c r="G723" t="s">
        <v>2987</v>
      </c>
      <c r="H723" s="4">
        <v>399</v>
      </c>
      <c r="I723" s="5">
        <v>499</v>
      </c>
      <c r="J723" s="6">
        <v>0.2</v>
      </c>
      <c r="K723">
        <v>4.3</v>
      </c>
      <c r="L723" s="1">
        <v>27201</v>
      </c>
      <c r="M723" s="7">
        <f t="shared" si="33"/>
        <v>13573299</v>
      </c>
      <c r="N723" s="7">
        <f t="shared" si="34"/>
        <v>116964.29999999999</v>
      </c>
      <c r="O723" t="str">
        <f t="shared" si="35"/>
        <v>200-500</v>
      </c>
    </row>
    <row r="724" spans="1:15">
      <c r="A724" t="s">
        <v>21</v>
      </c>
      <c r="B724" s="3" t="s">
        <v>1459</v>
      </c>
      <c r="C724" t="s">
        <v>2691</v>
      </c>
      <c r="D724" t="s">
        <v>2694</v>
      </c>
      <c r="E724" t="s">
        <v>2712</v>
      </c>
      <c r="F724" t="s">
        <v>2978</v>
      </c>
      <c r="G724" t="s">
        <v>2979</v>
      </c>
      <c r="H724" s="4">
        <v>279</v>
      </c>
      <c r="I724" s="5">
        <v>499</v>
      </c>
      <c r="J724" s="6">
        <v>0.44</v>
      </c>
      <c r="K724">
        <v>3.7</v>
      </c>
      <c r="L724" s="1">
        <v>10962</v>
      </c>
      <c r="M724" s="7">
        <f t="shared" si="33"/>
        <v>5470038</v>
      </c>
      <c r="N724" s="7">
        <f t="shared" si="34"/>
        <v>40559.4</v>
      </c>
      <c r="O724" t="str">
        <f t="shared" si="35"/>
        <v>200-500</v>
      </c>
    </row>
    <row r="725" spans="1:15">
      <c r="A725" t="s">
        <v>22</v>
      </c>
      <c r="B725" s="3" t="s">
        <v>1460</v>
      </c>
      <c r="C725" t="s">
        <v>2691</v>
      </c>
      <c r="D725" t="s">
        <v>2694</v>
      </c>
      <c r="E725" t="s">
        <v>2738</v>
      </c>
      <c r="F725" t="s">
        <v>2739</v>
      </c>
      <c r="G725" t="s">
        <v>2987</v>
      </c>
      <c r="H725" s="4">
        <v>13490</v>
      </c>
      <c r="I725" s="5">
        <v>22900</v>
      </c>
      <c r="J725" s="6">
        <v>0.41</v>
      </c>
      <c r="K725">
        <v>4.3</v>
      </c>
      <c r="L725" s="1">
        <v>16299</v>
      </c>
      <c r="M725" s="7">
        <f t="shared" si="33"/>
        <v>373247100</v>
      </c>
      <c r="N725" s="7">
        <f t="shared" si="34"/>
        <v>70085.7</v>
      </c>
      <c r="O725" t="str">
        <f t="shared" si="35"/>
        <v>&gt;1000</v>
      </c>
    </row>
    <row r="726" spans="1:15">
      <c r="A726" t="s">
        <v>687</v>
      </c>
      <c r="B726" s="3" t="s">
        <v>2051</v>
      </c>
      <c r="C726" t="s">
        <v>2812</v>
      </c>
      <c r="D726" t="s">
        <v>2841</v>
      </c>
      <c r="E726" t="s">
        <v>2846</v>
      </c>
      <c r="F726" t="s">
        <v>2847</v>
      </c>
      <c r="G726" t="s">
        <v>2987</v>
      </c>
      <c r="H726" s="4">
        <v>279</v>
      </c>
      <c r="I726" s="5">
        <v>375</v>
      </c>
      <c r="J726" s="6">
        <v>0.26</v>
      </c>
      <c r="K726">
        <v>4.3</v>
      </c>
      <c r="L726" s="1">
        <v>31534</v>
      </c>
      <c r="M726" s="7">
        <f t="shared" si="33"/>
        <v>11825250</v>
      </c>
      <c r="N726" s="7">
        <f t="shared" si="34"/>
        <v>135596.19999999998</v>
      </c>
      <c r="O726" t="str">
        <f t="shared" si="35"/>
        <v>200-500</v>
      </c>
    </row>
    <row r="727" spans="1:15">
      <c r="A727" t="s">
        <v>688</v>
      </c>
      <c r="B727" s="3" t="s">
        <v>2052</v>
      </c>
      <c r="C727" t="s">
        <v>2691</v>
      </c>
      <c r="D727" t="s">
        <v>2692</v>
      </c>
      <c r="E727" t="s">
        <v>2693</v>
      </c>
      <c r="F727" t="s">
        <v>2987</v>
      </c>
      <c r="G727" t="s">
        <v>2987</v>
      </c>
      <c r="H727" s="4">
        <v>2499</v>
      </c>
      <c r="I727" s="5">
        <v>4999</v>
      </c>
      <c r="J727" s="6">
        <v>0.5</v>
      </c>
      <c r="K727">
        <v>3.9</v>
      </c>
      <c r="L727" s="1">
        <v>7571</v>
      </c>
      <c r="M727" s="7">
        <f t="shared" si="33"/>
        <v>37847429</v>
      </c>
      <c r="N727" s="7">
        <f t="shared" si="34"/>
        <v>29526.899999999998</v>
      </c>
      <c r="O727" t="str">
        <f t="shared" si="35"/>
        <v>&gt;1000</v>
      </c>
    </row>
    <row r="728" spans="1:15">
      <c r="A728" t="s">
        <v>689</v>
      </c>
      <c r="B728" s="3" t="s">
        <v>690</v>
      </c>
      <c r="C728" t="s">
        <v>2877</v>
      </c>
      <c r="D728" t="s">
        <v>2917</v>
      </c>
      <c r="E728" t="s">
        <v>2918</v>
      </c>
      <c r="F728" t="s">
        <v>2919</v>
      </c>
      <c r="G728" t="s">
        <v>2927</v>
      </c>
      <c r="H728" s="4">
        <v>137</v>
      </c>
      <c r="I728" s="5">
        <v>160</v>
      </c>
      <c r="J728" s="6">
        <v>0.14000000000000001</v>
      </c>
      <c r="K728">
        <v>4.4000000000000004</v>
      </c>
      <c r="L728" s="1">
        <v>6537</v>
      </c>
      <c r="M728" s="7">
        <f t="shared" si="33"/>
        <v>1045920</v>
      </c>
      <c r="N728" s="7">
        <f t="shared" si="34"/>
        <v>28762.800000000003</v>
      </c>
      <c r="O728" t="str">
        <f t="shared" si="35"/>
        <v>100-200</v>
      </c>
    </row>
    <row r="729" spans="1:15">
      <c r="A729" t="s">
        <v>23</v>
      </c>
      <c r="B729" s="3" t="s">
        <v>24</v>
      </c>
      <c r="C729" t="s">
        <v>2812</v>
      </c>
      <c r="D729" t="s">
        <v>2841</v>
      </c>
      <c r="E729" t="s">
        <v>2842</v>
      </c>
      <c r="F729" t="s">
        <v>2978</v>
      </c>
      <c r="G729" t="s">
        <v>2986</v>
      </c>
      <c r="H729" s="4">
        <v>59</v>
      </c>
      <c r="I729" s="5">
        <v>199</v>
      </c>
      <c r="J729" s="6">
        <v>0.7</v>
      </c>
      <c r="K729">
        <v>4</v>
      </c>
      <c r="L729" s="1">
        <v>9377</v>
      </c>
      <c r="M729" s="7">
        <f t="shared" si="33"/>
        <v>1866023</v>
      </c>
      <c r="N729" s="7">
        <f t="shared" si="34"/>
        <v>37508</v>
      </c>
      <c r="O729" t="str">
        <f t="shared" si="35"/>
        <v>100-200</v>
      </c>
    </row>
    <row r="730" spans="1:15">
      <c r="A730" t="s">
        <v>691</v>
      </c>
      <c r="B730" s="3" t="s">
        <v>2053</v>
      </c>
      <c r="C730" t="s">
        <v>2812</v>
      </c>
      <c r="D730" t="s">
        <v>2841</v>
      </c>
      <c r="E730" t="s">
        <v>2855</v>
      </c>
      <c r="F730" t="s">
        <v>2987</v>
      </c>
      <c r="G730" t="s">
        <v>2987</v>
      </c>
      <c r="H730" s="4">
        <v>299</v>
      </c>
      <c r="I730" s="5">
        <v>499</v>
      </c>
      <c r="J730" s="6">
        <v>0.4</v>
      </c>
      <c r="K730">
        <v>4.5</v>
      </c>
      <c r="L730" s="1">
        <v>21010</v>
      </c>
      <c r="M730" s="7">
        <f t="shared" si="33"/>
        <v>10483990</v>
      </c>
      <c r="N730" s="7">
        <f t="shared" si="34"/>
        <v>94545</v>
      </c>
      <c r="O730" t="str">
        <f t="shared" si="35"/>
        <v>200-500</v>
      </c>
    </row>
    <row r="731" spans="1:15">
      <c r="A731" t="s">
        <v>692</v>
      </c>
      <c r="B731" s="3" t="s">
        <v>2054</v>
      </c>
      <c r="C731" t="s">
        <v>2691</v>
      </c>
      <c r="D731" t="s">
        <v>2697</v>
      </c>
      <c r="E731" t="s">
        <v>2720</v>
      </c>
      <c r="F731" t="s">
        <v>2721</v>
      </c>
      <c r="G731" t="s">
        <v>2987</v>
      </c>
      <c r="H731" s="4">
        <v>1799</v>
      </c>
      <c r="I731" s="5">
        <v>3999</v>
      </c>
      <c r="J731" s="6">
        <v>0.55000000000000004</v>
      </c>
      <c r="K731">
        <v>3.9</v>
      </c>
      <c r="L731" s="1">
        <v>3517</v>
      </c>
      <c r="M731" s="7">
        <f t="shared" si="33"/>
        <v>14064483</v>
      </c>
      <c r="N731" s="7">
        <f t="shared" si="34"/>
        <v>13716.3</v>
      </c>
      <c r="O731" t="str">
        <f t="shared" si="35"/>
        <v>&gt;1000</v>
      </c>
    </row>
    <row r="732" spans="1:15">
      <c r="A732" t="s">
        <v>693</v>
      </c>
      <c r="B732" s="3" t="s">
        <v>2055</v>
      </c>
      <c r="C732" t="s">
        <v>2691</v>
      </c>
      <c r="D732" t="s">
        <v>2711</v>
      </c>
      <c r="E732" t="s">
        <v>2715</v>
      </c>
      <c r="F732" t="s">
        <v>2730</v>
      </c>
      <c r="G732" t="s">
        <v>2987</v>
      </c>
      <c r="H732" s="4">
        <v>1999</v>
      </c>
      <c r="I732" s="5">
        <v>2999</v>
      </c>
      <c r="J732" s="6">
        <v>0.33</v>
      </c>
      <c r="K732">
        <v>4.3</v>
      </c>
      <c r="L732" s="1">
        <v>63899</v>
      </c>
      <c r="M732" s="7">
        <f t="shared" si="33"/>
        <v>191633101</v>
      </c>
      <c r="N732" s="7">
        <f t="shared" si="34"/>
        <v>274765.7</v>
      </c>
      <c r="O732" t="str">
        <f t="shared" si="35"/>
        <v>&gt;1000</v>
      </c>
    </row>
    <row r="733" spans="1:15">
      <c r="A733" t="s">
        <v>26</v>
      </c>
      <c r="B733" s="3" t="s">
        <v>1462</v>
      </c>
      <c r="C733" t="s">
        <v>2691</v>
      </c>
      <c r="D733" t="s">
        <v>2694</v>
      </c>
      <c r="E733" t="s">
        <v>2712</v>
      </c>
      <c r="F733" t="s">
        <v>2978</v>
      </c>
      <c r="G733" t="s">
        <v>2979</v>
      </c>
      <c r="H733" s="4">
        <v>199</v>
      </c>
      <c r="I733" s="5">
        <v>699</v>
      </c>
      <c r="J733" s="6">
        <v>0.72</v>
      </c>
      <c r="K733">
        <v>4.2</v>
      </c>
      <c r="L733" s="1">
        <v>12153</v>
      </c>
      <c r="M733" s="7">
        <f t="shared" si="33"/>
        <v>8494947</v>
      </c>
      <c r="N733" s="7">
        <f t="shared" si="34"/>
        <v>51042.6</v>
      </c>
      <c r="O733" t="str">
        <f t="shared" si="35"/>
        <v>500-1000</v>
      </c>
    </row>
    <row r="734" spans="1:15">
      <c r="A734" t="s">
        <v>694</v>
      </c>
      <c r="B734" s="3" t="s">
        <v>2056</v>
      </c>
      <c r="C734" t="s">
        <v>2812</v>
      </c>
      <c r="D734" t="s">
        <v>2841</v>
      </c>
      <c r="E734" t="s">
        <v>2859</v>
      </c>
      <c r="F734" t="s">
        <v>2860</v>
      </c>
      <c r="G734" t="s">
        <v>2987</v>
      </c>
      <c r="H734" s="4">
        <v>399</v>
      </c>
      <c r="I734" s="5">
        <v>1499</v>
      </c>
      <c r="J734" s="6">
        <v>0.73</v>
      </c>
      <c r="K734">
        <v>4.0999999999999996</v>
      </c>
      <c r="L734" s="1">
        <v>5730</v>
      </c>
      <c r="M734" s="7">
        <f t="shared" si="33"/>
        <v>8589270</v>
      </c>
      <c r="N734" s="7">
        <f t="shared" si="34"/>
        <v>23492.999999999996</v>
      </c>
      <c r="O734" t="str">
        <f t="shared" si="35"/>
        <v>&gt;1000</v>
      </c>
    </row>
    <row r="735" spans="1:15">
      <c r="A735" t="s">
        <v>695</v>
      </c>
      <c r="B735" s="3" t="s">
        <v>2057</v>
      </c>
      <c r="C735" t="s">
        <v>2812</v>
      </c>
      <c r="D735" t="s">
        <v>2841</v>
      </c>
      <c r="E735" t="s">
        <v>2853</v>
      </c>
      <c r="F735" t="s">
        <v>2861</v>
      </c>
      <c r="G735" t="s">
        <v>2987</v>
      </c>
      <c r="H735" s="4">
        <v>1699</v>
      </c>
      <c r="I735" s="5">
        <v>3999</v>
      </c>
      <c r="J735" s="6">
        <v>0.57999999999999996</v>
      </c>
      <c r="K735">
        <v>4.2</v>
      </c>
      <c r="L735" s="1">
        <v>25488</v>
      </c>
      <c r="M735" s="7">
        <f t="shared" si="33"/>
        <v>101926512</v>
      </c>
      <c r="N735" s="7">
        <f t="shared" si="34"/>
        <v>107049.60000000001</v>
      </c>
      <c r="O735" t="str">
        <f t="shared" si="35"/>
        <v>&gt;1000</v>
      </c>
    </row>
    <row r="736" spans="1:15">
      <c r="A736" t="s">
        <v>696</v>
      </c>
      <c r="B736" s="3" t="s">
        <v>2058</v>
      </c>
      <c r="C736" t="s">
        <v>2812</v>
      </c>
      <c r="D736" t="s">
        <v>2841</v>
      </c>
      <c r="E736" t="s">
        <v>2846</v>
      </c>
      <c r="F736" t="s">
        <v>2847</v>
      </c>
      <c r="G736" t="s">
        <v>2987</v>
      </c>
      <c r="H736" s="4">
        <v>699</v>
      </c>
      <c r="I736" s="5">
        <v>995</v>
      </c>
      <c r="J736" s="6">
        <v>0.3</v>
      </c>
      <c r="K736">
        <v>4.5</v>
      </c>
      <c r="L736" s="1">
        <v>54405</v>
      </c>
      <c r="M736" s="7">
        <f t="shared" si="33"/>
        <v>54132975</v>
      </c>
      <c r="N736" s="7">
        <f t="shared" si="34"/>
        <v>244822.5</v>
      </c>
      <c r="O736" t="str">
        <f t="shared" si="35"/>
        <v>500-1000</v>
      </c>
    </row>
    <row r="737" spans="1:15">
      <c r="A737" t="s">
        <v>493</v>
      </c>
      <c r="B737" s="3" t="s">
        <v>1868</v>
      </c>
      <c r="C737" t="s">
        <v>2691</v>
      </c>
      <c r="D737" t="s">
        <v>2708</v>
      </c>
      <c r="E737" t="s">
        <v>2722</v>
      </c>
      <c r="F737" t="s">
        <v>2724</v>
      </c>
      <c r="G737" t="s">
        <v>2987</v>
      </c>
      <c r="H737" s="4">
        <v>95</v>
      </c>
      <c r="I737" s="5">
        <v>499</v>
      </c>
      <c r="J737" s="6">
        <v>0.81</v>
      </c>
      <c r="K737">
        <v>4.2</v>
      </c>
      <c r="L737" s="1">
        <v>1949</v>
      </c>
      <c r="M737" s="7">
        <f t="shared" si="33"/>
        <v>972551</v>
      </c>
      <c r="N737" s="7">
        <f t="shared" si="34"/>
        <v>8185.8</v>
      </c>
      <c r="O737" t="str">
        <f t="shared" si="35"/>
        <v>200-500</v>
      </c>
    </row>
    <row r="738" spans="1:15">
      <c r="A738" t="s">
        <v>697</v>
      </c>
      <c r="B738" s="3" t="s">
        <v>2059</v>
      </c>
      <c r="C738" t="s">
        <v>2812</v>
      </c>
      <c r="D738" t="s">
        <v>2813</v>
      </c>
      <c r="E738" t="s">
        <v>2823</v>
      </c>
      <c r="F738" t="s">
        <v>2987</v>
      </c>
      <c r="G738" t="s">
        <v>2987</v>
      </c>
      <c r="H738" s="4">
        <v>1149</v>
      </c>
      <c r="I738" s="5">
        <v>1699</v>
      </c>
      <c r="J738" s="6">
        <v>0.32</v>
      </c>
      <c r="K738">
        <v>4.2</v>
      </c>
      <c r="L738" s="1">
        <v>122478</v>
      </c>
      <c r="M738" s="7">
        <f t="shared" si="33"/>
        <v>208090122</v>
      </c>
      <c r="N738" s="7">
        <f t="shared" si="34"/>
        <v>514407.60000000003</v>
      </c>
      <c r="O738" t="str">
        <f t="shared" si="35"/>
        <v>&gt;1000</v>
      </c>
    </row>
    <row r="739" spans="1:15">
      <c r="A739" t="s">
        <v>698</v>
      </c>
      <c r="B739" s="3" t="s">
        <v>2060</v>
      </c>
      <c r="C739" t="s">
        <v>2812</v>
      </c>
      <c r="D739" t="s">
        <v>2841</v>
      </c>
      <c r="E739" t="s">
        <v>2846</v>
      </c>
      <c r="F739" t="s">
        <v>2852</v>
      </c>
      <c r="G739" t="s">
        <v>2987</v>
      </c>
      <c r="H739" s="4">
        <v>1495</v>
      </c>
      <c r="I739" s="5">
        <v>1995</v>
      </c>
      <c r="J739" s="6">
        <v>0.25</v>
      </c>
      <c r="K739">
        <v>4.3</v>
      </c>
      <c r="L739" s="1">
        <v>7241</v>
      </c>
      <c r="M739" s="7">
        <f t="shared" si="33"/>
        <v>14445795</v>
      </c>
      <c r="N739" s="7">
        <f t="shared" si="34"/>
        <v>31136.3</v>
      </c>
      <c r="O739" t="str">
        <f t="shared" si="35"/>
        <v>&gt;1000</v>
      </c>
    </row>
    <row r="740" spans="1:15">
      <c r="A740" t="s">
        <v>699</v>
      </c>
      <c r="B740" s="3" t="s">
        <v>2061</v>
      </c>
      <c r="C740" t="s">
        <v>2812</v>
      </c>
      <c r="D740" t="s">
        <v>2841</v>
      </c>
      <c r="E740" t="s">
        <v>2844</v>
      </c>
      <c r="F740" t="s">
        <v>2849</v>
      </c>
      <c r="G740" t="s">
        <v>2987</v>
      </c>
      <c r="H740" s="4">
        <v>849</v>
      </c>
      <c r="I740" s="5">
        <v>4999</v>
      </c>
      <c r="J740" s="6">
        <v>0.83</v>
      </c>
      <c r="K740">
        <v>4</v>
      </c>
      <c r="L740" s="1">
        <v>20457</v>
      </c>
      <c r="M740" s="7">
        <f t="shared" si="33"/>
        <v>102264543</v>
      </c>
      <c r="N740" s="7">
        <f t="shared" si="34"/>
        <v>81828</v>
      </c>
      <c r="O740" t="str">
        <f t="shared" si="35"/>
        <v>&gt;1000</v>
      </c>
    </row>
    <row r="741" spans="1:15">
      <c r="A741" t="s">
        <v>700</v>
      </c>
      <c r="B741" s="3" t="s">
        <v>2062</v>
      </c>
      <c r="C741" t="s">
        <v>2877</v>
      </c>
      <c r="D741" t="s">
        <v>2878</v>
      </c>
      <c r="E741" t="s">
        <v>2879</v>
      </c>
      <c r="F741" t="s">
        <v>2881</v>
      </c>
      <c r="G741" t="s">
        <v>2987</v>
      </c>
      <c r="H741" s="4">
        <v>440</v>
      </c>
      <c r="I741" s="5">
        <v>440</v>
      </c>
      <c r="J741" s="6">
        <v>0</v>
      </c>
      <c r="K741">
        <v>4.5</v>
      </c>
      <c r="L741" s="1">
        <v>8610</v>
      </c>
      <c r="M741" s="7">
        <f t="shared" si="33"/>
        <v>3788400</v>
      </c>
      <c r="N741" s="7">
        <f t="shared" si="34"/>
        <v>38745</v>
      </c>
      <c r="O741" t="str">
        <f t="shared" si="35"/>
        <v>200-500</v>
      </c>
    </row>
    <row r="742" spans="1:15">
      <c r="A742" t="s">
        <v>488</v>
      </c>
      <c r="B742" s="3" t="s">
        <v>1865</v>
      </c>
      <c r="C742" t="s">
        <v>2691</v>
      </c>
      <c r="D742" t="s">
        <v>2708</v>
      </c>
      <c r="E742" t="s">
        <v>2722</v>
      </c>
      <c r="F742" t="s">
        <v>2725</v>
      </c>
      <c r="G742" t="s">
        <v>2987</v>
      </c>
      <c r="H742" s="4">
        <v>349</v>
      </c>
      <c r="I742" s="5">
        <v>999</v>
      </c>
      <c r="J742" s="6">
        <v>0.65</v>
      </c>
      <c r="K742">
        <v>3.8</v>
      </c>
      <c r="L742" s="1">
        <v>16557</v>
      </c>
      <c r="M742" s="7">
        <f t="shared" si="33"/>
        <v>16540443</v>
      </c>
      <c r="N742" s="7">
        <f t="shared" si="34"/>
        <v>62916.6</v>
      </c>
      <c r="O742" t="str">
        <f t="shared" si="35"/>
        <v>500-1000</v>
      </c>
    </row>
    <row r="743" spans="1:15">
      <c r="A743" t="s">
        <v>701</v>
      </c>
      <c r="B743" s="3" t="s">
        <v>2063</v>
      </c>
      <c r="C743" t="s">
        <v>2812</v>
      </c>
      <c r="D743" t="s">
        <v>2841</v>
      </c>
      <c r="E743" t="s">
        <v>2844</v>
      </c>
      <c r="F743" t="s">
        <v>2849</v>
      </c>
      <c r="G743" t="s">
        <v>2987</v>
      </c>
      <c r="H743" s="4">
        <v>599</v>
      </c>
      <c r="I743" s="5">
        <v>3999</v>
      </c>
      <c r="J743" s="6">
        <v>0.85</v>
      </c>
      <c r="K743">
        <v>3.9</v>
      </c>
      <c r="L743" s="1">
        <v>1087</v>
      </c>
      <c r="M743" s="7">
        <f t="shared" si="33"/>
        <v>4346913</v>
      </c>
      <c r="N743" s="7">
        <f t="shared" si="34"/>
        <v>4239.3</v>
      </c>
      <c r="O743" t="str">
        <f t="shared" si="35"/>
        <v>&gt;1000</v>
      </c>
    </row>
    <row r="744" spans="1:15">
      <c r="A744" t="s">
        <v>702</v>
      </c>
      <c r="B744" s="3" t="s">
        <v>2064</v>
      </c>
      <c r="C744" t="s">
        <v>2812</v>
      </c>
      <c r="D744" t="s">
        <v>2841</v>
      </c>
      <c r="E744" t="s">
        <v>2698</v>
      </c>
      <c r="F744" t="s">
        <v>2856</v>
      </c>
      <c r="G744" t="s">
        <v>2987</v>
      </c>
      <c r="H744" s="4">
        <v>149</v>
      </c>
      <c r="I744" s="5">
        <v>399</v>
      </c>
      <c r="J744" s="6">
        <v>0.63</v>
      </c>
      <c r="K744">
        <v>4</v>
      </c>
      <c r="L744" s="1">
        <v>1540</v>
      </c>
      <c r="M744" s="7">
        <f t="shared" si="33"/>
        <v>614460</v>
      </c>
      <c r="N744" s="7">
        <f t="shared" si="34"/>
        <v>6160</v>
      </c>
      <c r="O744" t="str">
        <f t="shared" si="35"/>
        <v>200-500</v>
      </c>
    </row>
    <row r="745" spans="1:15">
      <c r="A745" t="s">
        <v>703</v>
      </c>
      <c r="B745" s="3" t="s">
        <v>2065</v>
      </c>
      <c r="C745" t="s">
        <v>2812</v>
      </c>
      <c r="D745" t="s">
        <v>2841</v>
      </c>
      <c r="E745" t="s">
        <v>2846</v>
      </c>
      <c r="F745" t="s">
        <v>2848</v>
      </c>
      <c r="G745" t="s">
        <v>2987</v>
      </c>
      <c r="H745" s="4">
        <v>289</v>
      </c>
      <c r="I745" s="5">
        <v>999</v>
      </c>
      <c r="J745" s="6">
        <v>0.71</v>
      </c>
      <c r="K745">
        <v>4.0999999999999996</v>
      </c>
      <c r="L745" s="1">
        <v>401</v>
      </c>
      <c r="M745" s="7">
        <f t="shared" si="33"/>
        <v>400599</v>
      </c>
      <c r="N745" s="7">
        <f t="shared" si="34"/>
        <v>1644.1</v>
      </c>
      <c r="O745" t="str">
        <f t="shared" si="35"/>
        <v>500-1000</v>
      </c>
    </row>
    <row r="746" spans="1:15">
      <c r="A746" t="s">
        <v>704</v>
      </c>
      <c r="B746" s="3" t="s">
        <v>2066</v>
      </c>
      <c r="C746" t="s">
        <v>2812</v>
      </c>
      <c r="D746" t="s">
        <v>2841</v>
      </c>
      <c r="E746" t="s">
        <v>2862</v>
      </c>
      <c r="F746" t="s">
        <v>2987</v>
      </c>
      <c r="G746" t="s">
        <v>2987</v>
      </c>
      <c r="H746" s="4">
        <v>179</v>
      </c>
      <c r="I746" s="5">
        <v>499</v>
      </c>
      <c r="J746" s="6">
        <v>0.64</v>
      </c>
      <c r="K746">
        <v>3.4</v>
      </c>
      <c r="L746" s="1">
        <v>9385</v>
      </c>
      <c r="M746" s="7">
        <f t="shared" si="33"/>
        <v>4683115</v>
      </c>
      <c r="N746" s="7">
        <f t="shared" si="34"/>
        <v>31909</v>
      </c>
      <c r="O746" t="str">
        <f t="shared" si="35"/>
        <v>200-500</v>
      </c>
    </row>
    <row r="747" spans="1:15">
      <c r="A747" t="s">
        <v>705</v>
      </c>
      <c r="B747" s="3" t="s">
        <v>2067</v>
      </c>
      <c r="C747" t="s">
        <v>2691</v>
      </c>
      <c r="D747" t="s">
        <v>2692</v>
      </c>
      <c r="E747" t="s">
        <v>2693</v>
      </c>
      <c r="F747" t="s">
        <v>2987</v>
      </c>
      <c r="G747" t="s">
        <v>2987</v>
      </c>
      <c r="H747" s="4">
        <v>1499</v>
      </c>
      <c r="I747" s="5">
        <v>4999</v>
      </c>
      <c r="J747" s="6">
        <v>0.7</v>
      </c>
      <c r="K747">
        <v>4</v>
      </c>
      <c r="L747" s="1">
        <v>92588</v>
      </c>
      <c r="M747" s="7">
        <f t="shared" si="33"/>
        <v>462847412</v>
      </c>
      <c r="N747" s="7">
        <f t="shared" si="34"/>
        <v>370352</v>
      </c>
      <c r="O747" t="str">
        <f t="shared" si="35"/>
        <v>&gt;1000</v>
      </c>
    </row>
    <row r="748" spans="1:15">
      <c r="A748" t="s">
        <v>706</v>
      </c>
      <c r="B748" s="3" t="s">
        <v>2068</v>
      </c>
      <c r="C748" t="s">
        <v>2691</v>
      </c>
      <c r="D748" t="s">
        <v>2697</v>
      </c>
      <c r="E748" t="s">
        <v>2720</v>
      </c>
      <c r="F748" t="s">
        <v>2721</v>
      </c>
      <c r="G748" t="s">
        <v>2987</v>
      </c>
      <c r="H748" s="4">
        <v>399</v>
      </c>
      <c r="I748" s="5">
        <v>699</v>
      </c>
      <c r="J748" s="6">
        <v>0.43</v>
      </c>
      <c r="K748">
        <v>3.4</v>
      </c>
      <c r="L748" s="1">
        <v>3454</v>
      </c>
      <c r="M748" s="7">
        <f t="shared" si="33"/>
        <v>2414346</v>
      </c>
      <c r="N748" s="7">
        <f t="shared" si="34"/>
        <v>11743.6</v>
      </c>
      <c r="O748" t="str">
        <f t="shared" si="35"/>
        <v>500-1000</v>
      </c>
    </row>
    <row r="749" spans="1:15">
      <c r="A749" t="s">
        <v>707</v>
      </c>
      <c r="B749" s="3" t="s">
        <v>2069</v>
      </c>
      <c r="C749" t="s">
        <v>2812</v>
      </c>
      <c r="D749" t="s">
        <v>2841</v>
      </c>
      <c r="E749" t="s">
        <v>2853</v>
      </c>
      <c r="F749" t="s">
        <v>2854</v>
      </c>
      <c r="G749" t="s">
        <v>2987</v>
      </c>
      <c r="H749" s="4">
        <v>599</v>
      </c>
      <c r="I749" s="5">
        <v>799</v>
      </c>
      <c r="J749" s="6">
        <v>0.25</v>
      </c>
      <c r="K749">
        <v>4.3</v>
      </c>
      <c r="L749" s="1">
        <v>15790</v>
      </c>
      <c r="M749" s="7">
        <f t="shared" si="33"/>
        <v>12616210</v>
      </c>
      <c r="N749" s="7">
        <f t="shared" si="34"/>
        <v>67897</v>
      </c>
      <c r="O749" t="str">
        <f t="shared" si="35"/>
        <v>500-1000</v>
      </c>
    </row>
    <row r="750" spans="1:15">
      <c r="A750" t="s">
        <v>708</v>
      </c>
      <c r="B750" s="3" t="s">
        <v>2070</v>
      </c>
      <c r="C750" t="s">
        <v>2812</v>
      </c>
      <c r="D750" t="s">
        <v>2841</v>
      </c>
      <c r="E750" t="s">
        <v>2863</v>
      </c>
      <c r="F750" t="s">
        <v>2864</v>
      </c>
      <c r="G750" t="s">
        <v>2987</v>
      </c>
      <c r="H750" s="4">
        <v>949</v>
      </c>
      <c r="I750" s="5">
        <v>2000</v>
      </c>
      <c r="J750" s="6">
        <v>0.53</v>
      </c>
      <c r="K750">
        <v>3.9</v>
      </c>
      <c r="L750" s="1">
        <v>14969</v>
      </c>
      <c r="M750" s="7">
        <f t="shared" si="33"/>
        <v>29938000</v>
      </c>
      <c r="N750" s="7">
        <f t="shared" si="34"/>
        <v>58379.1</v>
      </c>
      <c r="O750" t="str">
        <f t="shared" si="35"/>
        <v>&gt;1000</v>
      </c>
    </row>
    <row r="751" spans="1:15">
      <c r="A751" t="s">
        <v>709</v>
      </c>
      <c r="B751" s="3" t="s">
        <v>2071</v>
      </c>
      <c r="C751" t="s">
        <v>2691</v>
      </c>
      <c r="D751" t="s">
        <v>2692</v>
      </c>
      <c r="E751" t="s">
        <v>2693</v>
      </c>
      <c r="F751" t="s">
        <v>2987</v>
      </c>
      <c r="G751" t="s">
        <v>2987</v>
      </c>
      <c r="H751" s="4">
        <v>2499</v>
      </c>
      <c r="I751" s="5">
        <v>9999</v>
      </c>
      <c r="J751" s="6">
        <v>0.75</v>
      </c>
      <c r="K751">
        <v>4.0999999999999996</v>
      </c>
      <c r="L751" s="1">
        <v>42139</v>
      </c>
      <c r="M751" s="7">
        <f t="shared" si="33"/>
        <v>421347861</v>
      </c>
      <c r="N751" s="7">
        <f t="shared" si="34"/>
        <v>172769.9</v>
      </c>
      <c r="O751" t="str">
        <f t="shared" si="35"/>
        <v>&gt;1000</v>
      </c>
    </row>
    <row r="752" spans="1:15">
      <c r="A752" t="s">
        <v>710</v>
      </c>
      <c r="B752" s="3" t="s">
        <v>2072</v>
      </c>
      <c r="C752" t="s">
        <v>2691</v>
      </c>
      <c r="D752" t="s">
        <v>2699</v>
      </c>
      <c r="E752" t="s">
        <v>2700</v>
      </c>
      <c r="F752" t="s">
        <v>2987</v>
      </c>
      <c r="G752" t="s">
        <v>2987</v>
      </c>
      <c r="H752" s="4">
        <v>159</v>
      </c>
      <c r="I752" s="5">
        <v>180</v>
      </c>
      <c r="J752" s="6">
        <v>0.12</v>
      </c>
      <c r="K752">
        <v>4.3</v>
      </c>
      <c r="L752" s="1">
        <v>989</v>
      </c>
      <c r="M752" s="7">
        <f t="shared" si="33"/>
        <v>178020</v>
      </c>
      <c r="N752" s="7">
        <f t="shared" si="34"/>
        <v>4252.7</v>
      </c>
      <c r="O752" t="str">
        <f t="shared" si="35"/>
        <v>100-200</v>
      </c>
    </row>
    <row r="753" spans="1:15">
      <c r="A753" t="s">
        <v>711</v>
      </c>
      <c r="B753" s="3" t="s">
        <v>2073</v>
      </c>
      <c r="C753" t="s">
        <v>2691</v>
      </c>
      <c r="D753" t="s">
        <v>2712</v>
      </c>
      <c r="E753" t="s">
        <v>2717</v>
      </c>
      <c r="F753" t="s">
        <v>2718</v>
      </c>
      <c r="G753" t="s">
        <v>2987</v>
      </c>
      <c r="H753" s="4">
        <v>1329</v>
      </c>
      <c r="I753" s="5">
        <v>2900</v>
      </c>
      <c r="J753" s="6">
        <v>0.54</v>
      </c>
      <c r="K753">
        <v>4.5</v>
      </c>
      <c r="L753" s="1">
        <v>19624</v>
      </c>
      <c r="M753" s="7">
        <f t="shared" si="33"/>
        <v>56909600</v>
      </c>
      <c r="N753" s="7">
        <f t="shared" si="34"/>
        <v>88308</v>
      </c>
      <c r="O753" t="str">
        <f t="shared" si="35"/>
        <v>&gt;1000</v>
      </c>
    </row>
    <row r="754" spans="1:15">
      <c r="A754" t="s">
        <v>712</v>
      </c>
      <c r="B754" s="3" t="s">
        <v>2074</v>
      </c>
      <c r="C754" t="s">
        <v>2812</v>
      </c>
      <c r="D754" t="s">
        <v>2841</v>
      </c>
      <c r="E754" t="s">
        <v>2862</v>
      </c>
      <c r="F754" t="s">
        <v>2987</v>
      </c>
      <c r="G754" t="s">
        <v>2987</v>
      </c>
      <c r="H754" s="4">
        <v>570</v>
      </c>
      <c r="I754" s="5">
        <v>999</v>
      </c>
      <c r="J754" s="6">
        <v>0.43</v>
      </c>
      <c r="K754">
        <v>4.2</v>
      </c>
      <c r="L754" s="1">
        <v>3201</v>
      </c>
      <c r="M754" s="7">
        <f t="shared" si="33"/>
        <v>3197799</v>
      </c>
      <c r="N754" s="7">
        <f t="shared" si="34"/>
        <v>13444.2</v>
      </c>
      <c r="O754" t="str">
        <f t="shared" si="35"/>
        <v>500-1000</v>
      </c>
    </row>
    <row r="755" spans="1:15">
      <c r="A755" t="s">
        <v>713</v>
      </c>
      <c r="B755" s="3" t="s">
        <v>2075</v>
      </c>
      <c r="C755" t="s">
        <v>2691</v>
      </c>
      <c r="D755" t="s">
        <v>2711</v>
      </c>
      <c r="E755" t="s">
        <v>2715</v>
      </c>
      <c r="F755" t="s">
        <v>2734</v>
      </c>
      <c r="G755" t="s">
        <v>2987</v>
      </c>
      <c r="H755" s="4">
        <v>899</v>
      </c>
      <c r="I755" s="5">
        <v>1999</v>
      </c>
      <c r="J755" s="6">
        <v>0.55000000000000004</v>
      </c>
      <c r="K755">
        <v>4.0999999999999996</v>
      </c>
      <c r="L755" s="1">
        <v>30469</v>
      </c>
      <c r="M755" s="7">
        <f t="shared" si="33"/>
        <v>60907531</v>
      </c>
      <c r="N755" s="7">
        <f t="shared" si="34"/>
        <v>124922.9</v>
      </c>
      <c r="O755" t="str">
        <f t="shared" si="35"/>
        <v>&gt;1000</v>
      </c>
    </row>
    <row r="756" spans="1:15">
      <c r="A756" t="s">
        <v>714</v>
      </c>
      <c r="B756" s="3" t="s">
        <v>2076</v>
      </c>
      <c r="C756" t="s">
        <v>2812</v>
      </c>
      <c r="D756" t="s">
        <v>2841</v>
      </c>
      <c r="E756" t="s">
        <v>2844</v>
      </c>
      <c r="F756" t="s">
        <v>2931</v>
      </c>
      <c r="G756" t="s">
        <v>2932</v>
      </c>
      <c r="H756" s="4">
        <v>449</v>
      </c>
      <c r="I756" s="5">
        <v>999</v>
      </c>
      <c r="J756" s="6">
        <v>0.55000000000000004</v>
      </c>
      <c r="K756">
        <v>4.4000000000000004</v>
      </c>
      <c r="L756" s="1">
        <v>9940</v>
      </c>
      <c r="M756" s="7">
        <f t="shared" si="33"/>
        <v>9930060</v>
      </c>
      <c r="N756" s="7">
        <f t="shared" si="34"/>
        <v>43736</v>
      </c>
      <c r="O756" t="str">
        <f t="shared" si="35"/>
        <v>500-1000</v>
      </c>
    </row>
    <row r="757" spans="1:15">
      <c r="A757" t="s">
        <v>715</v>
      </c>
      <c r="B757" s="3" t="s">
        <v>2077</v>
      </c>
      <c r="C757" t="s">
        <v>2812</v>
      </c>
      <c r="D757" t="s">
        <v>2816</v>
      </c>
      <c r="E757" t="s">
        <v>2826</v>
      </c>
      <c r="F757" t="s">
        <v>2987</v>
      </c>
      <c r="G757" t="s">
        <v>2987</v>
      </c>
      <c r="H757" s="4">
        <v>549</v>
      </c>
      <c r="I757" s="5">
        <v>999</v>
      </c>
      <c r="J757" s="6">
        <v>0.45</v>
      </c>
      <c r="K757">
        <v>4.3</v>
      </c>
      <c r="L757" s="1">
        <v>7758</v>
      </c>
      <c r="M757" s="7">
        <f t="shared" si="33"/>
        <v>7750242</v>
      </c>
      <c r="N757" s="7">
        <f t="shared" si="34"/>
        <v>33359.4</v>
      </c>
      <c r="O757" t="str">
        <f t="shared" si="35"/>
        <v>500-1000</v>
      </c>
    </row>
    <row r="758" spans="1:15">
      <c r="A758" t="s">
        <v>716</v>
      </c>
      <c r="B758" s="3" t="s">
        <v>2078</v>
      </c>
      <c r="C758" t="s">
        <v>2812</v>
      </c>
      <c r="D758" t="s">
        <v>2813</v>
      </c>
      <c r="E758" t="s">
        <v>2823</v>
      </c>
      <c r="F758" t="s">
        <v>2987</v>
      </c>
      <c r="G758" t="s">
        <v>2987</v>
      </c>
      <c r="H758" s="4">
        <v>1529</v>
      </c>
      <c r="I758" s="5">
        <v>2399</v>
      </c>
      <c r="J758" s="6">
        <v>0.36</v>
      </c>
      <c r="K758">
        <v>4.3</v>
      </c>
      <c r="L758" s="1">
        <v>68409</v>
      </c>
      <c r="M758" s="7">
        <f t="shared" si="33"/>
        <v>164113191</v>
      </c>
      <c r="N758" s="7">
        <f t="shared" si="34"/>
        <v>294158.7</v>
      </c>
      <c r="O758" t="str">
        <f t="shared" si="35"/>
        <v>&gt;1000</v>
      </c>
    </row>
    <row r="759" spans="1:15">
      <c r="A759" t="s">
        <v>717</v>
      </c>
      <c r="B759" s="3" t="s">
        <v>718</v>
      </c>
      <c r="C759" t="s">
        <v>2877</v>
      </c>
      <c r="D759" t="s">
        <v>2917</v>
      </c>
      <c r="E759" t="s">
        <v>2918</v>
      </c>
      <c r="F759" t="s">
        <v>2919</v>
      </c>
      <c r="G759" t="s">
        <v>2920</v>
      </c>
      <c r="H759" s="4">
        <v>100</v>
      </c>
      <c r="I759" s="5">
        <v>100</v>
      </c>
      <c r="J759" s="6">
        <v>0</v>
      </c>
      <c r="K759">
        <v>4.3</v>
      </c>
      <c r="L759" s="1">
        <v>3095</v>
      </c>
      <c r="M759" s="7">
        <f t="shared" si="33"/>
        <v>309500</v>
      </c>
      <c r="N759" s="7">
        <f t="shared" si="34"/>
        <v>13308.5</v>
      </c>
      <c r="O759" t="str">
        <f t="shared" si="35"/>
        <v>100-200</v>
      </c>
    </row>
    <row r="760" spans="1:15">
      <c r="A760" t="s">
        <v>719</v>
      </c>
      <c r="B760" s="3" t="s">
        <v>2079</v>
      </c>
      <c r="C760" t="s">
        <v>2812</v>
      </c>
      <c r="D760" t="s">
        <v>2841</v>
      </c>
      <c r="E760" t="s">
        <v>2844</v>
      </c>
      <c r="F760" t="s">
        <v>2850</v>
      </c>
      <c r="G760" t="s">
        <v>2987</v>
      </c>
      <c r="H760" s="4">
        <v>299</v>
      </c>
      <c r="I760" s="5">
        <v>1499</v>
      </c>
      <c r="J760" s="6">
        <v>0.8</v>
      </c>
      <c r="K760">
        <v>4.2</v>
      </c>
      <c r="L760" s="1">
        <v>903</v>
      </c>
      <c r="M760" s="7">
        <f t="shared" si="33"/>
        <v>1353597</v>
      </c>
      <c r="N760" s="7">
        <f t="shared" si="34"/>
        <v>3792.6000000000004</v>
      </c>
      <c r="O760" t="str">
        <f t="shared" si="35"/>
        <v>&gt;1000</v>
      </c>
    </row>
    <row r="761" spans="1:15">
      <c r="A761" t="s">
        <v>720</v>
      </c>
      <c r="B761" s="3" t="s">
        <v>2080</v>
      </c>
      <c r="C761" t="s">
        <v>2812</v>
      </c>
      <c r="D761" t="s">
        <v>2841</v>
      </c>
      <c r="E761" t="s">
        <v>2846</v>
      </c>
      <c r="F761" t="s">
        <v>2852</v>
      </c>
      <c r="G761" t="s">
        <v>2987</v>
      </c>
      <c r="H761" s="4">
        <v>1295</v>
      </c>
      <c r="I761" s="5">
        <v>1795</v>
      </c>
      <c r="J761" s="6">
        <v>0.28000000000000003</v>
      </c>
      <c r="K761">
        <v>4.0999999999999996</v>
      </c>
      <c r="L761" s="1">
        <v>25771</v>
      </c>
      <c r="M761" s="7">
        <f t="shared" si="33"/>
        <v>46258945</v>
      </c>
      <c r="N761" s="7">
        <f t="shared" si="34"/>
        <v>105661.09999999999</v>
      </c>
      <c r="O761" t="str">
        <f t="shared" si="35"/>
        <v>&gt;1000</v>
      </c>
    </row>
    <row r="762" spans="1:15">
      <c r="A762" t="s">
        <v>721</v>
      </c>
      <c r="B762" s="3" t="s">
        <v>2081</v>
      </c>
      <c r="C762" t="s">
        <v>2691</v>
      </c>
      <c r="D762" t="s">
        <v>2697</v>
      </c>
      <c r="E762" t="s">
        <v>2720</v>
      </c>
      <c r="F762" t="s">
        <v>2721</v>
      </c>
      <c r="G762" t="s">
        <v>2987</v>
      </c>
      <c r="H762" s="4">
        <v>699</v>
      </c>
      <c r="I762" s="5">
        <v>999</v>
      </c>
      <c r="J762" s="6">
        <v>0.3</v>
      </c>
      <c r="K762">
        <v>4.0999999999999996</v>
      </c>
      <c r="L762" s="1">
        <v>273189</v>
      </c>
      <c r="M762" s="7">
        <f t="shared" si="33"/>
        <v>272915811</v>
      </c>
      <c r="N762" s="7">
        <f t="shared" si="34"/>
        <v>1120074.8999999999</v>
      </c>
      <c r="O762" t="str">
        <f t="shared" si="35"/>
        <v>500-1000</v>
      </c>
    </row>
    <row r="763" spans="1:15">
      <c r="A763" t="s">
        <v>722</v>
      </c>
      <c r="B763" s="3" t="s">
        <v>2082</v>
      </c>
      <c r="C763" t="s">
        <v>2877</v>
      </c>
      <c r="D763" t="s">
        <v>2917</v>
      </c>
      <c r="E763" t="s">
        <v>2918</v>
      </c>
      <c r="F763" t="s">
        <v>2919</v>
      </c>
      <c r="G763" t="s">
        <v>2927</v>
      </c>
      <c r="H763" s="4">
        <v>252</v>
      </c>
      <c r="I763" s="5">
        <v>315</v>
      </c>
      <c r="J763" s="6">
        <v>0.2</v>
      </c>
      <c r="K763">
        <v>4.5</v>
      </c>
      <c r="L763" s="1">
        <v>3785</v>
      </c>
      <c r="M763" s="7">
        <f t="shared" si="33"/>
        <v>1192275</v>
      </c>
      <c r="N763" s="7">
        <f t="shared" si="34"/>
        <v>17032.5</v>
      </c>
      <c r="O763" t="str">
        <f t="shared" si="35"/>
        <v>200-500</v>
      </c>
    </row>
    <row r="764" spans="1:15">
      <c r="A764" t="s">
        <v>723</v>
      </c>
      <c r="B764" s="3" t="s">
        <v>2083</v>
      </c>
      <c r="C764" t="s">
        <v>2691</v>
      </c>
      <c r="D764" t="s">
        <v>2699</v>
      </c>
      <c r="E764" t="s">
        <v>2700</v>
      </c>
      <c r="F764" t="s">
        <v>2987</v>
      </c>
      <c r="G764" t="s">
        <v>2987</v>
      </c>
      <c r="H764" s="4">
        <v>190</v>
      </c>
      <c r="I764" s="5">
        <v>220</v>
      </c>
      <c r="J764" s="6">
        <v>0.14000000000000001</v>
      </c>
      <c r="K764">
        <v>4.4000000000000004</v>
      </c>
      <c r="L764" s="1">
        <v>2866</v>
      </c>
      <c r="M764" s="7">
        <f t="shared" si="33"/>
        <v>630520</v>
      </c>
      <c r="N764" s="7">
        <f t="shared" si="34"/>
        <v>12610.400000000001</v>
      </c>
      <c r="O764" t="str">
        <f t="shared" si="35"/>
        <v>200-500</v>
      </c>
    </row>
    <row r="765" spans="1:15">
      <c r="A765" t="s">
        <v>724</v>
      </c>
      <c r="B765" s="3" t="s">
        <v>2084</v>
      </c>
      <c r="C765" t="s">
        <v>2812</v>
      </c>
      <c r="D765" t="s">
        <v>2841</v>
      </c>
      <c r="E765" t="s">
        <v>2846</v>
      </c>
      <c r="F765" t="s">
        <v>2852</v>
      </c>
      <c r="G765" t="s">
        <v>2987</v>
      </c>
      <c r="H765" s="4">
        <v>1299</v>
      </c>
      <c r="I765" s="5">
        <v>1599</v>
      </c>
      <c r="J765" s="6">
        <v>0.19</v>
      </c>
      <c r="K765">
        <v>4.3</v>
      </c>
      <c r="L765" s="1">
        <v>27223</v>
      </c>
      <c r="M765" s="7">
        <f t="shared" si="33"/>
        <v>43529577</v>
      </c>
      <c r="N765" s="7">
        <f t="shared" si="34"/>
        <v>117058.9</v>
      </c>
      <c r="O765" t="str">
        <f t="shared" si="35"/>
        <v>&gt;1000</v>
      </c>
    </row>
    <row r="766" spans="1:15">
      <c r="A766" t="s">
        <v>725</v>
      </c>
      <c r="B766" s="3" t="s">
        <v>2085</v>
      </c>
      <c r="C766" t="s">
        <v>2812</v>
      </c>
      <c r="D766" t="s">
        <v>2816</v>
      </c>
      <c r="E766" t="s">
        <v>2817</v>
      </c>
      <c r="F766" t="s">
        <v>2987</v>
      </c>
      <c r="G766" t="s">
        <v>2987</v>
      </c>
      <c r="H766" s="4">
        <v>729</v>
      </c>
      <c r="I766" s="5">
        <v>1650</v>
      </c>
      <c r="J766" s="6">
        <v>0.56000000000000005</v>
      </c>
      <c r="K766">
        <v>4.3</v>
      </c>
      <c r="L766" s="1">
        <v>82356</v>
      </c>
      <c r="M766" s="7">
        <f t="shared" si="33"/>
        <v>135887400</v>
      </c>
      <c r="N766" s="7">
        <f t="shared" si="34"/>
        <v>354130.8</v>
      </c>
      <c r="O766" t="str">
        <f t="shared" si="35"/>
        <v>&gt;1000</v>
      </c>
    </row>
    <row r="767" spans="1:15">
      <c r="A767" t="s">
        <v>726</v>
      </c>
      <c r="B767" s="3" t="s">
        <v>727</v>
      </c>
      <c r="C767" t="s">
        <v>2877</v>
      </c>
      <c r="D767" t="s">
        <v>2917</v>
      </c>
      <c r="E767" t="s">
        <v>2918</v>
      </c>
      <c r="F767" t="s">
        <v>2919</v>
      </c>
      <c r="G767" t="s">
        <v>2920</v>
      </c>
      <c r="H767" s="4">
        <v>480</v>
      </c>
      <c r="I767" s="5">
        <v>600</v>
      </c>
      <c r="J767" s="6">
        <v>0.2</v>
      </c>
      <c r="K767">
        <v>4.3</v>
      </c>
      <c r="L767" s="1">
        <v>5719</v>
      </c>
      <c r="M767" s="7">
        <f t="shared" si="33"/>
        <v>3431400</v>
      </c>
      <c r="N767" s="7">
        <f t="shared" si="34"/>
        <v>24591.7</v>
      </c>
      <c r="O767" t="str">
        <f t="shared" si="35"/>
        <v>500-1000</v>
      </c>
    </row>
    <row r="768" spans="1:15">
      <c r="A768" t="s">
        <v>503</v>
      </c>
      <c r="B768" s="3" t="s">
        <v>1878</v>
      </c>
      <c r="C768" t="s">
        <v>2691</v>
      </c>
      <c r="D768" t="s">
        <v>2692</v>
      </c>
      <c r="E768" t="s">
        <v>2693</v>
      </c>
      <c r="F768" t="s">
        <v>2987</v>
      </c>
      <c r="G768" t="s">
        <v>2987</v>
      </c>
      <c r="H768" s="4">
        <v>1799</v>
      </c>
      <c r="I768" s="5">
        <v>6990</v>
      </c>
      <c r="J768" s="6">
        <v>0.74</v>
      </c>
      <c r="K768">
        <v>4</v>
      </c>
      <c r="L768" s="1">
        <v>26880</v>
      </c>
      <c r="M768" s="7">
        <f t="shared" si="33"/>
        <v>187891200</v>
      </c>
      <c r="N768" s="7">
        <f t="shared" si="34"/>
        <v>107520</v>
      </c>
      <c r="O768" t="str">
        <f t="shared" si="35"/>
        <v>&gt;1000</v>
      </c>
    </row>
    <row r="769" spans="1:15">
      <c r="A769" t="s">
        <v>728</v>
      </c>
      <c r="B769" s="3" t="s">
        <v>2086</v>
      </c>
      <c r="C769" t="s">
        <v>2812</v>
      </c>
      <c r="D769" t="s">
        <v>2841</v>
      </c>
      <c r="E769" t="s">
        <v>2844</v>
      </c>
      <c r="F769" t="s">
        <v>2849</v>
      </c>
      <c r="G769" t="s">
        <v>2987</v>
      </c>
      <c r="H769" s="4">
        <v>999</v>
      </c>
      <c r="I769" s="5">
        <v>2499</v>
      </c>
      <c r="J769" s="6">
        <v>0.6</v>
      </c>
      <c r="K769">
        <v>4.3</v>
      </c>
      <c r="L769" s="1">
        <v>1690</v>
      </c>
      <c r="M769" s="7">
        <f t="shared" si="33"/>
        <v>4223310</v>
      </c>
      <c r="N769" s="7">
        <f t="shared" si="34"/>
        <v>7267</v>
      </c>
      <c r="O769" t="str">
        <f t="shared" si="35"/>
        <v>&gt;1000</v>
      </c>
    </row>
    <row r="770" spans="1:15">
      <c r="A770" t="s">
        <v>28</v>
      </c>
      <c r="B770" s="3" t="s">
        <v>1464</v>
      </c>
      <c r="C770" t="s">
        <v>2812</v>
      </c>
      <c r="D770" t="s">
        <v>2841</v>
      </c>
      <c r="E770" t="s">
        <v>2842</v>
      </c>
      <c r="F770" t="s">
        <v>2978</v>
      </c>
      <c r="G770" t="s">
        <v>2986</v>
      </c>
      <c r="H770" s="4">
        <v>299</v>
      </c>
      <c r="I770" s="5">
        <v>399</v>
      </c>
      <c r="J770" s="6">
        <v>0.25</v>
      </c>
      <c r="K770">
        <v>4</v>
      </c>
      <c r="L770" s="1">
        <v>2766</v>
      </c>
      <c r="M770" s="7">
        <f t="shared" si="33"/>
        <v>1103634</v>
      </c>
      <c r="N770" s="7">
        <f t="shared" si="34"/>
        <v>11064</v>
      </c>
      <c r="O770" t="str">
        <f t="shared" si="35"/>
        <v>200-500</v>
      </c>
    </row>
    <row r="771" spans="1:15">
      <c r="A771" t="s">
        <v>729</v>
      </c>
      <c r="B771" s="3" t="s">
        <v>2087</v>
      </c>
      <c r="C771" t="s">
        <v>2812</v>
      </c>
      <c r="D771" t="s">
        <v>2841</v>
      </c>
      <c r="E771" t="s">
        <v>2842</v>
      </c>
      <c r="F771" t="s">
        <v>2978</v>
      </c>
      <c r="G771" t="s">
        <v>2984</v>
      </c>
      <c r="H771" s="4">
        <v>238</v>
      </c>
      <c r="I771" s="5">
        <v>699</v>
      </c>
      <c r="J771" s="6">
        <v>0.66</v>
      </c>
      <c r="K771">
        <v>4.4000000000000004</v>
      </c>
      <c r="L771" s="1">
        <v>8372</v>
      </c>
      <c r="M771" s="7">
        <f t="shared" ref="M771:M834" si="36">I771*L771</f>
        <v>5852028</v>
      </c>
      <c r="N771" s="7">
        <f t="shared" ref="N771:N834" si="37">K771*L771</f>
        <v>36836.800000000003</v>
      </c>
      <c r="O771" t="str">
        <f t="shared" ref="O771:O834" si="38">_xlfn.IFS(I771&lt;200, "100-200", I771&lt;500, "200-500", I771&lt;1000, "500-1000", I771&gt;=1000, "&gt;1000")</f>
        <v>500-1000</v>
      </c>
    </row>
    <row r="772" spans="1:15">
      <c r="A772" t="s">
        <v>730</v>
      </c>
      <c r="B772" s="3" t="s">
        <v>2088</v>
      </c>
      <c r="C772" t="s">
        <v>2812</v>
      </c>
      <c r="D772" t="s">
        <v>2841</v>
      </c>
      <c r="E772" t="s">
        <v>2846</v>
      </c>
      <c r="F772" t="s">
        <v>2852</v>
      </c>
      <c r="G772" t="s">
        <v>2987</v>
      </c>
      <c r="H772" s="4">
        <v>1349</v>
      </c>
      <c r="I772" s="5">
        <v>2198</v>
      </c>
      <c r="J772" s="6">
        <v>0.39</v>
      </c>
      <c r="K772">
        <v>4</v>
      </c>
      <c r="L772" s="1">
        <v>7113</v>
      </c>
      <c r="M772" s="7">
        <f t="shared" si="36"/>
        <v>15634374</v>
      </c>
      <c r="N772" s="7">
        <f t="shared" si="37"/>
        <v>28452</v>
      </c>
      <c r="O772" t="str">
        <f t="shared" si="38"/>
        <v>&gt;1000</v>
      </c>
    </row>
    <row r="773" spans="1:15">
      <c r="A773" t="s">
        <v>30</v>
      </c>
      <c r="B773" s="3" t="s">
        <v>1466</v>
      </c>
      <c r="C773" t="s">
        <v>2812</v>
      </c>
      <c r="D773" t="s">
        <v>2841</v>
      </c>
      <c r="E773" t="s">
        <v>2842</v>
      </c>
      <c r="F773" t="s">
        <v>2978</v>
      </c>
      <c r="G773" t="s">
        <v>2986</v>
      </c>
      <c r="H773" s="4">
        <v>299</v>
      </c>
      <c r="I773" s="5">
        <v>999</v>
      </c>
      <c r="J773" s="6">
        <v>0.7</v>
      </c>
      <c r="K773">
        <v>4.3</v>
      </c>
      <c r="L773" s="1">
        <v>20850</v>
      </c>
      <c r="M773" s="7">
        <f t="shared" si="36"/>
        <v>20829150</v>
      </c>
      <c r="N773" s="7">
        <f t="shared" si="37"/>
        <v>89655</v>
      </c>
      <c r="O773" t="str">
        <f t="shared" si="38"/>
        <v>500-1000</v>
      </c>
    </row>
    <row r="774" spans="1:15">
      <c r="A774" t="s">
        <v>731</v>
      </c>
      <c r="B774" s="3" t="s">
        <v>2089</v>
      </c>
      <c r="C774" t="s">
        <v>2812</v>
      </c>
      <c r="D774" t="s">
        <v>2841</v>
      </c>
      <c r="E774" t="s">
        <v>2863</v>
      </c>
      <c r="F774" t="s">
        <v>2864</v>
      </c>
      <c r="G774" t="s">
        <v>2987</v>
      </c>
      <c r="H774" s="4">
        <v>199</v>
      </c>
      <c r="I774" s="5">
        <v>499</v>
      </c>
      <c r="J774" s="6">
        <v>0.6</v>
      </c>
      <c r="K774">
        <v>3.3</v>
      </c>
      <c r="L774" s="1">
        <v>2804</v>
      </c>
      <c r="M774" s="7">
        <f t="shared" si="36"/>
        <v>1399196</v>
      </c>
      <c r="N774" s="7">
        <f t="shared" si="37"/>
        <v>9253.1999999999989</v>
      </c>
      <c r="O774" t="str">
        <f t="shared" si="38"/>
        <v>200-500</v>
      </c>
    </row>
    <row r="775" spans="1:15">
      <c r="A775" t="s">
        <v>732</v>
      </c>
      <c r="B775" s="3" t="s">
        <v>2090</v>
      </c>
      <c r="C775" t="s">
        <v>2691</v>
      </c>
      <c r="D775" t="s">
        <v>2697</v>
      </c>
      <c r="E775" t="s">
        <v>2720</v>
      </c>
      <c r="F775" t="s">
        <v>2721</v>
      </c>
      <c r="G775" t="s">
        <v>2987</v>
      </c>
      <c r="H775" s="4">
        <v>1999</v>
      </c>
      <c r="I775" s="5">
        <v>9999</v>
      </c>
      <c r="J775" s="6">
        <v>0.8</v>
      </c>
      <c r="K775">
        <v>3.7</v>
      </c>
      <c r="L775" s="1">
        <v>1986</v>
      </c>
      <c r="M775" s="7">
        <f t="shared" si="36"/>
        <v>19858014</v>
      </c>
      <c r="N775" s="7">
        <f t="shared" si="37"/>
        <v>7348.2000000000007</v>
      </c>
      <c r="O775" t="str">
        <f t="shared" si="38"/>
        <v>&gt;1000</v>
      </c>
    </row>
    <row r="776" spans="1:15">
      <c r="A776" t="s">
        <v>733</v>
      </c>
      <c r="B776" s="3" t="s">
        <v>2091</v>
      </c>
      <c r="C776" t="s">
        <v>2691</v>
      </c>
      <c r="D776" t="s">
        <v>2708</v>
      </c>
      <c r="E776" t="s">
        <v>2722</v>
      </c>
      <c r="F776" t="s">
        <v>2723</v>
      </c>
      <c r="G776" t="s">
        <v>2987</v>
      </c>
      <c r="H776" s="4">
        <v>99</v>
      </c>
      <c r="I776" s="5">
        <v>499</v>
      </c>
      <c r="J776" s="6">
        <v>0.8</v>
      </c>
      <c r="K776">
        <v>4.0999999999999996</v>
      </c>
      <c r="L776" s="1">
        <v>2451</v>
      </c>
      <c r="M776" s="7">
        <f t="shared" si="36"/>
        <v>1223049</v>
      </c>
      <c r="N776" s="7">
        <f t="shared" si="37"/>
        <v>10049.099999999999</v>
      </c>
      <c r="O776" t="str">
        <f t="shared" si="38"/>
        <v>200-500</v>
      </c>
    </row>
    <row r="777" spans="1:15">
      <c r="A777" t="s">
        <v>734</v>
      </c>
      <c r="B777" s="3" t="s">
        <v>2092</v>
      </c>
      <c r="C777" t="s">
        <v>2812</v>
      </c>
      <c r="D777" t="s">
        <v>2841</v>
      </c>
      <c r="E777" t="s">
        <v>2846</v>
      </c>
      <c r="F777" t="s">
        <v>2847</v>
      </c>
      <c r="G777" t="s">
        <v>2987</v>
      </c>
      <c r="H777" s="4">
        <v>499</v>
      </c>
      <c r="I777" s="5">
        <v>1000</v>
      </c>
      <c r="J777" s="6">
        <v>0.5</v>
      </c>
      <c r="K777">
        <v>5</v>
      </c>
      <c r="L777" s="1">
        <v>23</v>
      </c>
      <c r="M777" s="7">
        <f t="shared" si="36"/>
        <v>23000</v>
      </c>
      <c r="N777" s="7">
        <f t="shared" si="37"/>
        <v>115</v>
      </c>
      <c r="O777" t="str">
        <f t="shared" si="38"/>
        <v>&gt;1000</v>
      </c>
    </row>
    <row r="778" spans="1:15">
      <c r="A778" t="s">
        <v>735</v>
      </c>
      <c r="B778" s="3" t="s">
        <v>2093</v>
      </c>
      <c r="C778" t="s">
        <v>2812</v>
      </c>
      <c r="D778" t="s">
        <v>2827</v>
      </c>
      <c r="E778" t="s">
        <v>2828</v>
      </c>
      <c r="F778" t="s">
        <v>2987</v>
      </c>
      <c r="G778" t="s">
        <v>2987</v>
      </c>
      <c r="H778" s="4">
        <v>1792</v>
      </c>
      <c r="I778" s="5">
        <v>3500</v>
      </c>
      <c r="J778" s="6">
        <v>0.49</v>
      </c>
      <c r="K778">
        <v>4.5</v>
      </c>
      <c r="L778" s="1">
        <v>26194</v>
      </c>
      <c r="M778" s="7">
        <f t="shared" si="36"/>
        <v>91679000</v>
      </c>
      <c r="N778" s="7">
        <f t="shared" si="37"/>
        <v>117873</v>
      </c>
      <c r="O778" t="str">
        <f t="shared" si="38"/>
        <v>&gt;1000</v>
      </c>
    </row>
    <row r="779" spans="1:15">
      <c r="A779" t="s">
        <v>736</v>
      </c>
      <c r="B779" s="3" t="s">
        <v>2094</v>
      </c>
      <c r="C779" t="s">
        <v>2812</v>
      </c>
      <c r="D779" t="s">
        <v>2841</v>
      </c>
      <c r="E779" t="s">
        <v>2865</v>
      </c>
      <c r="F779" t="s">
        <v>2987</v>
      </c>
      <c r="G779" t="s">
        <v>2987</v>
      </c>
      <c r="H779" s="4">
        <v>3299</v>
      </c>
      <c r="I779" s="5">
        <v>4100</v>
      </c>
      <c r="J779" s="6">
        <v>0.2</v>
      </c>
      <c r="K779">
        <v>3.9</v>
      </c>
      <c r="L779" s="1">
        <v>15783</v>
      </c>
      <c r="M779" s="7">
        <f t="shared" si="36"/>
        <v>64710300</v>
      </c>
      <c r="N779" s="7">
        <f t="shared" si="37"/>
        <v>61553.7</v>
      </c>
      <c r="O779" t="str">
        <f t="shared" si="38"/>
        <v>&gt;1000</v>
      </c>
    </row>
    <row r="780" spans="1:15">
      <c r="A780" t="s">
        <v>737</v>
      </c>
      <c r="B780" s="3" t="s">
        <v>2095</v>
      </c>
      <c r="C780" t="s">
        <v>2877</v>
      </c>
      <c r="D780" t="s">
        <v>2917</v>
      </c>
      <c r="E780" t="s">
        <v>2918</v>
      </c>
      <c r="F780" t="s">
        <v>2919</v>
      </c>
      <c r="G780" t="s">
        <v>2927</v>
      </c>
      <c r="H780" s="4">
        <v>125</v>
      </c>
      <c r="I780" s="5">
        <v>180</v>
      </c>
      <c r="J780" s="6">
        <v>0.31</v>
      </c>
      <c r="K780">
        <v>4.4000000000000004</v>
      </c>
      <c r="L780" s="1">
        <v>8053</v>
      </c>
      <c r="M780" s="7">
        <f t="shared" si="36"/>
        <v>1449540</v>
      </c>
      <c r="N780" s="7">
        <f t="shared" si="37"/>
        <v>35433.200000000004</v>
      </c>
      <c r="O780" t="str">
        <f t="shared" si="38"/>
        <v>100-200</v>
      </c>
    </row>
    <row r="781" spans="1:15">
      <c r="A781" t="s">
        <v>738</v>
      </c>
      <c r="B781" s="3" t="s">
        <v>2096</v>
      </c>
      <c r="C781" t="s">
        <v>2812</v>
      </c>
      <c r="D781" t="s">
        <v>2841</v>
      </c>
      <c r="E781" t="s">
        <v>2846</v>
      </c>
      <c r="F781" t="s">
        <v>2847</v>
      </c>
      <c r="G781" t="s">
        <v>2987</v>
      </c>
      <c r="H781" s="4">
        <v>399</v>
      </c>
      <c r="I781" s="5">
        <v>1190</v>
      </c>
      <c r="J781" s="6">
        <v>0.66</v>
      </c>
      <c r="K781">
        <v>4.0999999999999996</v>
      </c>
      <c r="L781" s="1">
        <v>2809</v>
      </c>
      <c r="M781" s="7">
        <f t="shared" si="36"/>
        <v>3342710</v>
      </c>
      <c r="N781" s="7">
        <f t="shared" si="37"/>
        <v>11516.9</v>
      </c>
      <c r="O781" t="str">
        <f t="shared" si="38"/>
        <v>&gt;1000</v>
      </c>
    </row>
    <row r="782" spans="1:15">
      <c r="A782" t="s">
        <v>739</v>
      </c>
      <c r="B782" s="3" t="s">
        <v>2097</v>
      </c>
      <c r="C782" t="s">
        <v>2691</v>
      </c>
      <c r="D782" t="s">
        <v>2697</v>
      </c>
      <c r="E782" t="s">
        <v>2720</v>
      </c>
      <c r="F782" t="s">
        <v>2721</v>
      </c>
      <c r="G782" t="s">
        <v>2987</v>
      </c>
      <c r="H782" s="4">
        <v>1199</v>
      </c>
      <c r="I782" s="5">
        <v>7999</v>
      </c>
      <c r="J782" s="6">
        <v>0.85</v>
      </c>
      <c r="K782">
        <v>3.6</v>
      </c>
      <c r="L782" s="1">
        <v>25910</v>
      </c>
      <c r="M782" s="7">
        <f t="shared" si="36"/>
        <v>207254090</v>
      </c>
      <c r="N782" s="7">
        <f t="shared" si="37"/>
        <v>93276</v>
      </c>
      <c r="O782" t="str">
        <f t="shared" si="38"/>
        <v>&gt;1000</v>
      </c>
    </row>
    <row r="783" spans="1:15">
      <c r="A783" t="s">
        <v>740</v>
      </c>
      <c r="B783" s="3" t="s">
        <v>2098</v>
      </c>
      <c r="C783" t="s">
        <v>2812</v>
      </c>
      <c r="D783" t="s">
        <v>2841</v>
      </c>
      <c r="E783" t="s">
        <v>2846</v>
      </c>
      <c r="F783" t="s">
        <v>2848</v>
      </c>
      <c r="G783" t="s">
        <v>2987</v>
      </c>
      <c r="H783" s="4">
        <v>235</v>
      </c>
      <c r="I783" s="5">
        <v>1599</v>
      </c>
      <c r="J783" s="6">
        <v>0.85</v>
      </c>
      <c r="K783">
        <v>3.8</v>
      </c>
      <c r="L783" s="1">
        <v>1173</v>
      </c>
      <c r="M783" s="7">
        <f t="shared" si="36"/>
        <v>1875627</v>
      </c>
      <c r="N783" s="7">
        <f t="shared" si="37"/>
        <v>4457.3999999999996</v>
      </c>
      <c r="O783" t="str">
        <f t="shared" si="38"/>
        <v>&gt;1000</v>
      </c>
    </row>
    <row r="784" spans="1:15">
      <c r="A784" t="s">
        <v>741</v>
      </c>
      <c r="B784" s="3" t="s">
        <v>2099</v>
      </c>
      <c r="C784" t="s">
        <v>2812</v>
      </c>
      <c r="D784" t="s">
        <v>2841</v>
      </c>
      <c r="E784" t="s">
        <v>2844</v>
      </c>
      <c r="F784" t="s">
        <v>2849</v>
      </c>
      <c r="G784" t="s">
        <v>2987</v>
      </c>
      <c r="H784" s="4">
        <v>549</v>
      </c>
      <c r="I784" s="5">
        <v>1999</v>
      </c>
      <c r="J784" s="6">
        <v>0.73</v>
      </c>
      <c r="K784">
        <v>3.6</v>
      </c>
      <c r="L784" s="1">
        <v>6422</v>
      </c>
      <c r="M784" s="7">
        <f t="shared" si="36"/>
        <v>12837578</v>
      </c>
      <c r="N784" s="7">
        <f t="shared" si="37"/>
        <v>23119.200000000001</v>
      </c>
      <c r="O784" t="str">
        <f t="shared" si="38"/>
        <v>&gt;1000</v>
      </c>
    </row>
    <row r="785" spans="1:15">
      <c r="A785" t="s">
        <v>742</v>
      </c>
      <c r="B785" s="3" t="s">
        <v>2100</v>
      </c>
      <c r="C785" t="s">
        <v>2812</v>
      </c>
      <c r="D785" t="s">
        <v>2841</v>
      </c>
      <c r="E785" t="s">
        <v>2857</v>
      </c>
      <c r="F785" t="s">
        <v>2858</v>
      </c>
      <c r="G785" t="s">
        <v>2987</v>
      </c>
      <c r="H785" s="4">
        <v>89</v>
      </c>
      <c r="I785" s="5">
        <v>99</v>
      </c>
      <c r="J785" s="6">
        <v>0.1</v>
      </c>
      <c r="K785">
        <v>4.2</v>
      </c>
      <c r="L785" s="1">
        <v>241</v>
      </c>
      <c r="M785" s="7">
        <f t="shared" si="36"/>
        <v>23859</v>
      </c>
      <c r="N785" s="7">
        <f t="shared" si="37"/>
        <v>1012.2</v>
      </c>
      <c r="O785" t="str">
        <f t="shared" si="38"/>
        <v>100-200</v>
      </c>
    </row>
    <row r="786" spans="1:15">
      <c r="A786" t="s">
        <v>29</v>
      </c>
      <c r="B786" s="3" t="s">
        <v>1465</v>
      </c>
      <c r="C786" t="s">
        <v>2812</v>
      </c>
      <c r="D786" t="s">
        <v>2841</v>
      </c>
      <c r="E786" t="s">
        <v>2842</v>
      </c>
      <c r="F786" t="s">
        <v>2978</v>
      </c>
      <c r="G786" t="s">
        <v>2986</v>
      </c>
      <c r="H786" s="4">
        <v>970</v>
      </c>
      <c r="I786" s="5">
        <v>1999</v>
      </c>
      <c r="J786" s="6">
        <v>0.51</v>
      </c>
      <c r="K786">
        <v>4.4000000000000004</v>
      </c>
      <c r="L786" s="1">
        <v>184</v>
      </c>
      <c r="M786" s="7">
        <f t="shared" si="36"/>
        <v>367816</v>
      </c>
      <c r="N786" s="7">
        <f t="shared" si="37"/>
        <v>809.6</v>
      </c>
      <c r="O786" t="str">
        <f t="shared" si="38"/>
        <v>&gt;1000</v>
      </c>
    </row>
    <row r="787" spans="1:15">
      <c r="A787" t="s">
        <v>743</v>
      </c>
      <c r="B787" s="3" t="s">
        <v>2101</v>
      </c>
      <c r="C787" t="s">
        <v>2691</v>
      </c>
      <c r="D787" t="s">
        <v>2697</v>
      </c>
      <c r="E787" t="s">
        <v>2720</v>
      </c>
      <c r="F787" t="s">
        <v>2721</v>
      </c>
      <c r="G787" t="s">
        <v>2987</v>
      </c>
      <c r="H787" s="4">
        <v>1299</v>
      </c>
      <c r="I787" s="5">
        <v>2999</v>
      </c>
      <c r="J787" s="6">
        <v>0.56999999999999995</v>
      </c>
      <c r="K787">
        <v>3.8</v>
      </c>
      <c r="L787" s="1">
        <v>14629</v>
      </c>
      <c r="M787" s="7">
        <f t="shared" si="36"/>
        <v>43872371</v>
      </c>
      <c r="N787" s="7">
        <f t="shared" si="37"/>
        <v>55590.2</v>
      </c>
      <c r="O787" t="str">
        <f t="shared" si="38"/>
        <v>&gt;1000</v>
      </c>
    </row>
    <row r="788" spans="1:15">
      <c r="A788" t="s">
        <v>744</v>
      </c>
      <c r="B788" s="3" t="s">
        <v>2102</v>
      </c>
      <c r="C788" t="s">
        <v>2812</v>
      </c>
      <c r="D788" t="s">
        <v>2841</v>
      </c>
      <c r="E788" t="s">
        <v>2846</v>
      </c>
      <c r="F788" t="s">
        <v>2924</v>
      </c>
      <c r="G788" t="s">
        <v>2926</v>
      </c>
      <c r="H788" s="4">
        <v>230</v>
      </c>
      <c r="I788" s="5">
        <v>999</v>
      </c>
      <c r="J788" s="6">
        <v>0.77</v>
      </c>
      <c r="K788">
        <v>4.2</v>
      </c>
      <c r="L788" s="1">
        <v>1528</v>
      </c>
      <c r="M788" s="7">
        <f t="shared" si="36"/>
        <v>1526472</v>
      </c>
      <c r="N788" s="7">
        <f t="shared" si="37"/>
        <v>6417.6</v>
      </c>
      <c r="O788" t="str">
        <f t="shared" si="38"/>
        <v>500-1000</v>
      </c>
    </row>
    <row r="789" spans="1:15">
      <c r="A789" t="s">
        <v>745</v>
      </c>
      <c r="B789" s="3" t="s">
        <v>2103</v>
      </c>
      <c r="C789" t="s">
        <v>2691</v>
      </c>
      <c r="D789" t="s">
        <v>2697</v>
      </c>
      <c r="E789" t="s">
        <v>2704</v>
      </c>
      <c r="F789" t="s">
        <v>2987</v>
      </c>
      <c r="G789" t="s">
        <v>2987</v>
      </c>
      <c r="H789" s="4">
        <v>119</v>
      </c>
      <c r="I789" s="5">
        <v>499</v>
      </c>
      <c r="J789" s="6">
        <v>0.76</v>
      </c>
      <c r="K789">
        <v>4.3</v>
      </c>
      <c r="L789" s="1">
        <v>15032</v>
      </c>
      <c r="M789" s="7">
        <f t="shared" si="36"/>
        <v>7500968</v>
      </c>
      <c r="N789" s="7">
        <f t="shared" si="37"/>
        <v>64637.599999999999</v>
      </c>
      <c r="O789" t="str">
        <f t="shared" si="38"/>
        <v>200-500</v>
      </c>
    </row>
    <row r="790" spans="1:15">
      <c r="A790" t="s">
        <v>746</v>
      </c>
      <c r="B790" s="3" t="s">
        <v>2104</v>
      </c>
      <c r="C790" t="s">
        <v>2691</v>
      </c>
      <c r="D790" t="s">
        <v>2712</v>
      </c>
      <c r="E790" t="s">
        <v>2717</v>
      </c>
      <c r="F790" t="s">
        <v>2735</v>
      </c>
      <c r="G790" t="s">
        <v>2987</v>
      </c>
      <c r="H790" s="4">
        <v>449</v>
      </c>
      <c r="I790" s="5">
        <v>800</v>
      </c>
      <c r="J790" s="6">
        <v>0.44</v>
      </c>
      <c r="K790">
        <v>4.4000000000000004</v>
      </c>
      <c r="L790" s="1">
        <v>69585</v>
      </c>
      <c r="M790" s="7">
        <f t="shared" si="36"/>
        <v>55668000</v>
      </c>
      <c r="N790" s="7">
        <f t="shared" si="37"/>
        <v>306174</v>
      </c>
      <c r="O790" t="str">
        <f t="shared" si="38"/>
        <v>500-1000</v>
      </c>
    </row>
    <row r="791" spans="1:15">
      <c r="A791" t="s">
        <v>747</v>
      </c>
      <c r="B791" s="3" t="s">
        <v>2105</v>
      </c>
      <c r="C791" t="s">
        <v>2691</v>
      </c>
      <c r="D791" t="s">
        <v>2708</v>
      </c>
      <c r="E791" t="s">
        <v>2722</v>
      </c>
      <c r="F791" t="s">
        <v>2907</v>
      </c>
      <c r="G791" t="s">
        <v>2933</v>
      </c>
      <c r="H791" s="4">
        <v>1699</v>
      </c>
      <c r="I791" s="5">
        <v>3495</v>
      </c>
      <c r="J791" s="6">
        <v>0.51</v>
      </c>
      <c r="K791">
        <v>4.0999999999999996</v>
      </c>
      <c r="L791" s="1">
        <v>14371</v>
      </c>
      <c r="M791" s="7">
        <f t="shared" si="36"/>
        <v>50226645</v>
      </c>
      <c r="N791" s="7">
        <f t="shared" si="37"/>
        <v>58921.099999999991</v>
      </c>
      <c r="O791" t="str">
        <f t="shared" si="38"/>
        <v>&gt;1000</v>
      </c>
    </row>
    <row r="792" spans="1:15">
      <c r="A792" t="s">
        <v>748</v>
      </c>
      <c r="B792" s="3" t="s">
        <v>2106</v>
      </c>
      <c r="C792" t="s">
        <v>2877</v>
      </c>
      <c r="D792" t="s">
        <v>2917</v>
      </c>
      <c r="E792" t="s">
        <v>2918</v>
      </c>
      <c r="F792" t="s">
        <v>2919</v>
      </c>
      <c r="G792" t="s">
        <v>2927</v>
      </c>
      <c r="H792" s="4">
        <v>561</v>
      </c>
      <c r="I792" s="5">
        <v>720</v>
      </c>
      <c r="J792" s="6">
        <v>0.22</v>
      </c>
      <c r="K792">
        <v>4.4000000000000004</v>
      </c>
      <c r="L792" s="1">
        <v>3182</v>
      </c>
      <c r="M792" s="7">
        <f t="shared" si="36"/>
        <v>2291040</v>
      </c>
      <c r="N792" s="7">
        <f t="shared" si="37"/>
        <v>14000.800000000001</v>
      </c>
      <c r="O792" t="str">
        <f t="shared" si="38"/>
        <v>500-1000</v>
      </c>
    </row>
    <row r="793" spans="1:15">
      <c r="A793" t="s">
        <v>749</v>
      </c>
      <c r="B793" s="3" t="s">
        <v>2107</v>
      </c>
      <c r="C793" t="s">
        <v>2812</v>
      </c>
      <c r="D793" t="s">
        <v>2841</v>
      </c>
      <c r="E793" t="s">
        <v>2846</v>
      </c>
      <c r="F793" t="s">
        <v>2847</v>
      </c>
      <c r="G793" t="s">
        <v>2987</v>
      </c>
      <c r="H793" s="4">
        <v>289</v>
      </c>
      <c r="I793" s="5">
        <v>590</v>
      </c>
      <c r="J793" s="6">
        <v>0.51</v>
      </c>
      <c r="K793">
        <v>4.4000000000000004</v>
      </c>
      <c r="L793" s="1">
        <v>25886</v>
      </c>
      <c r="M793" s="7">
        <f t="shared" si="36"/>
        <v>15272740</v>
      </c>
      <c r="N793" s="7">
        <f t="shared" si="37"/>
        <v>113898.40000000001</v>
      </c>
      <c r="O793" t="str">
        <f t="shared" si="38"/>
        <v>500-1000</v>
      </c>
    </row>
    <row r="794" spans="1:15">
      <c r="A794" t="s">
        <v>750</v>
      </c>
      <c r="B794" s="3" t="s">
        <v>2108</v>
      </c>
      <c r="C794" t="s">
        <v>2812</v>
      </c>
      <c r="D794" t="s">
        <v>2841</v>
      </c>
      <c r="E794" t="s">
        <v>2844</v>
      </c>
      <c r="F794" t="s">
        <v>2850</v>
      </c>
      <c r="G794" t="s">
        <v>2987</v>
      </c>
      <c r="H794" s="4">
        <v>599</v>
      </c>
      <c r="I794" s="5">
        <v>1999</v>
      </c>
      <c r="J794" s="6">
        <v>0.7</v>
      </c>
      <c r="K794">
        <v>4.4000000000000004</v>
      </c>
      <c r="L794" s="1">
        <v>4736</v>
      </c>
      <c r="M794" s="7">
        <f t="shared" si="36"/>
        <v>9467264</v>
      </c>
      <c r="N794" s="7">
        <f t="shared" si="37"/>
        <v>20838.400000000001</v>
      </c>
      <c r="O794" t="str">
        <f t="shared" si="38"/>
        <v>&gt;1000</v>
      </c>
    </row>
    <row r="795" spans="1:15">
      <c r="A795" t="s">
        <v>751</v>
      </c>
      <c r="B795" s="3" t="s">
        <v>2109</v>
      </c>
      <c r="C795" t="s">
        <v>2812</v>
      </c>
      <c r="D795" t="s">
        <v>2816</v>
      </c>
      <c r="E795" t="s">
        <v>2818</v>
      </c>
      <c r="F795" t="s">
        <v>2987</v>
      </c>
      <c r="G795" t="s">
        <v>2987</v>
      </c>
      <c r="H795" s="4">
        <v>5599</v>
      </c>
      <c r="I795" s="5">
        <v>7350</v>
      </c>
      <c r="J795" s="6">
        <v>0.24</v>
      </c>
      <c r="K795">
        <v>4.4000000000000004</v>
      </c>
      <c r="L795" s="1">
        <v>73005</v>
      </c>
      <c r="M795" s="7">
        <f t="shared" si="36"/>
        <v>536586750</v>
      </c>
      <c r="N795" s="7">
        <f t="shared" si="37"/>
        <v>321222</v>
      </c>
      <c r="O795" t="str">
        <f t="shared" si="38"/>
        <v>&gt;1000</v>
      </c>
    </row>
    <row r="796" spans="1:15">
      <c r="A796" t="s">
        <v>752</v>
      </c>
      <c r="B796" s="3" t="s">
        <v>2110</v>
      </c>
      <c r="C796" t="s">
        <v>2812</v>
      </c>
      <c r="D796" t="s">
        <v>2841</v>
      </c>
      <c r="E796" t="s">
        <v>2863</v>
      </c>
      <c r="F796" t="s">
        <v>2934</v>
      </c>
      <c r="G796" t="s">
        <v>2935</v>
      </c>
      <c r="H796" s="4">
        <v>1990</v>
      </c>
      <c r="I796" s="5">
        <v>2595</v>
      </c>
      <c r="J796" s="6">
        <v>0.23</v>
      </c>
      <c r="K796">
        <v>4.3</v>
      </c>
      <c r="L796" s="1">
        <v>20398</v>
      </c>
      <c r="M796" s="7">
        <f t="shared" si="36"/>
        <v>52932810</v>
      </c>
      <c r="N796" s="7">
        <f t="shared" si="37"/>
        <v>87711.4</v>
      </c>
      <c r="O796" t="str">
        <f t="shared" si="38"/>
        <v>&gt;1000</v>
      </c>
    </row>
    <row r="797" spans="1:15">
      <c r="A797" t="s">
        <v>753</v>
      </c>
      <c r="B797" s="3" t="s">
        <v>2111</v>
      </c>
      <c r="C797" t="s">
        <v>2812</v>
      </c>
      <c r="D797" t="s">
        <v>2841</v>
      </c>
      <c r="E797" t="s">
        <v>2862</v>
      </c>
      <c r="F797" t="s">
        <v>2987</v>
      </c>
      <c r="G797" t="s">
        <v>2987</v>
      </c>
      <c r="H797" s="4">
        <v>499</v>
      </c>
      <c r="I797" s="5">
        <v>799</v>
      </c>
      <c r="J797" s="6">
        <v>0.38</v>
      </c>
      <c r="K797">
        <v>4.3</v>
      </c>
      <c r="L797" s="1">
        <v>2125</v>
      </c>
      <c r="M797" s="7">
        <f t="shared" si="36"/>
        <v>1697875</v>
      </c>
      <c r="N797" s="7">
        <f t="shared" si="37"/>
        <v>9137.5</v>
      </c>
      <c r="O797" t="str">
        <f t="shared" si="38"/>
        <v>500-1000</v>
      </c>
    </row>
    <row r="798" spans="1:15">
      <c r="A798" t="s">
        <v>754</v>
      </c>
      <c r="B798" s="3" t="s">
        <v>2112</v>
      </c>
      <c r="C798" t="s">
        <v>2812</v>
      </c>
      <c r="D798" t="s">
        <v>2841</v>
      </c>
      <c r="E798" t="s">
        <v>2844</v>
      </c>
      <c r="F798" t="s">
        <v>2931</v>
      </c>
      <c r="G798" t="s">
        <v>2932</v>
      </c>
      <c r="H798" s="4">
        <v>449</v>
      </c>
      <c r="I798" s="5">
        <v>999</v>
      </c>
      <c r="J798" s="6">
        <v>0.55000000000000004</v>
      </c>
      <c r="K798">
        <v>4.3</v>
      </c>
      <c r="L798" s="1">
        <v>11330</v>
      </c>
      <c r="M798" s="7">
        <f t="shared" si="36"/>
        <v>11318670</v>
      </c>
      <c r="N798" s="7">
        <f t="shared" si="37"/>
        <v>48719</v>
      </c>
      <c r="O798" t="str">
        <f t="shared" si="38"/>
        <v>500-1000</v>
      </c>
    </row>
    <row r="799" spans="1:15">
      <c r="A799" t="s">
        <v>755</v>
      </c>
      <c r="B799" s="3" t="s">
        <v>2113</v>
      </c>
      <c r="C799" t="s">
        <v>2812</v>
      </c>
      <c r="D799" t="s">
        <v>2841</v>
      </c>
      <c r="E799" t="s">
        <v>2844</v>
      </c>
      <c r="F799" t="s">
        <v>2866</v>
      </c>
      <c r="G799" t="s">
        <v>2987</v>
      </c>
      <c r="H799" s="4">
        <v>999</v>
      </c>
      <c r="I799" s="5">
        <v>1999</v>
      </c>
      <c r="J799" s="6">
        <v>0.5</v>
      </c>
      <c r="K799">
        <v>4.2</v>
      </c>
      <c r="L799" s="1">
        <v>27441</v>
      </c>
      <c r="M799" s="7">
        <f t="shared" si="36"/>
        <v>54854559</v>
      </c>
      <c r="N799" s="7">
        <f t="shared" si="37"/>
        <v>115252.20000000001</v>
      </c>
      <c r="O799" t="str">
        <f t="shared" si="38"/>
        <v>&gt;1000</v>
      </c>
    </row>
    <row r="800" spans="1:15">
      <c r="A800" t="s">
        <v>756</v>
      </c>
      <c r="B800" s="3" t="s">
        <v>2114</v>
      </c>
      <c r="C800" t="s">
        <v>2812</v>
      </c>
      <c r="D800" t="s">
        <v>2841</v>
      </c>
      <c r="E800" t="s">
        <v>2844</v>
      </c>
      <c r="F800" t="s">
        <v>2845</v>
      </c>
      <c r="G800" t="s">
        <v>2987</v>
      </c>
      <c r="H800" s="4">
        <v>69</v>
      </c>
      <c r="I800" s="5">
        <v>299</v>
      </c>
      <c r="J800" s="6">
        <v>0.77</v>
      </c>
      <c r="K800">
        <v>4.3</v>
      </c>
      <c r="L800" s="1">
        <v>255</v>
      </c>
      <c r="M800" s="7">
        <f t="shared" si="36"/>
        <v>76245</v>
      </c>
      <c r="N800" s="7">
        <f t="shared" si="37"/>
        <v>1096.5</v>
      </c>
      <c r="O800" t="str">
        <f t="shared" si="38"/>
        <v>200-500</v>
      </c>
    </row>
    <row r="801" spans="1:15">
      <c r="A801" t="s">
        <v>757</v>
      </c>
      <c r="B801" s="3" t="s">
        <v>2115</v>
      </c>
      <c r="C801" t="s">
        <v>2812</v>
      </c>
      <c r="D801" t="s">
        <v>2841</v>
      </c>
      <c r="E801" t="s">
        <v>2846</v>
      </c>
      <c r="F801" t="s">
        <v>2847</v>
      </c>
      <c r="G801" t="s">
        <v>2987</v>
      </c>
      <c r="H801" s="4">
        <v>899</v>
      </c>
      <c r="I801" s="5">
        <v>1499</v>
      </c>
      <c r="J801" s="6">
        <v>0.4</v>
      </c>
      <c r="K801">
        <v>4.2</v>
      </c>
      <c r="L801" s="1">
        <v>23174</v>
      </c>
      <c r="M801" s="7">
        <f t="shared" si="36"/>
        <v>34737826</v>
      </c>
      <c r="N801" s="7">
        <f t="shared" si="37"/>
        <v>97330.8</v>
      </c>
      <c r="O801" t="str">
        <f t="shared" si="38"/>
        <v>&gt;1000</v>
      </c>
    </row>
    <row r="802" spans="1:15">
      <c r="A802" t="s">
        <v>758</v>
      </c>
      <c r="B802" s="3" t="s">
        <v>2116</v>
      </c>
      <c r="C802" t="s">
        <v>2874</v>
      </c>
      <c r="D802" t="s">
        <v>2875</v>
      </c>
      <c r="E802" t="s">
        <v>2876</v>
      </c>
      <c r="F802" t="s">
        <v>2987</v>
      </c>
      <c r="G802" t="s">
        <v>2987</v>
      </c>
      <c r="H802" s="4">
        <v>478</v>
      </c>
      <c r="I802" s="5">
        <v>699</v>
      </c>
      <c r="J802" s="6">
        <v>0.32</v>
      </c>
      <c r="K802">
        <v>3.8</v>
      </c>
      <c r="L802" s="1">
        <v>20218</v>
      </c>
      <c r="M802" s="7">
        <f t="shared" si="36"/>
        <v>14132382</v>
      </c>
      <c r="N802" s="7">
        <f t="shared" si="37"/>
        <v>76828.399999999994</v>
      </c>
      <c r="O802" t="str">
        <f t="shared" si="38"/>
        <v>500-1000</v>
      </c>
    </row>
    <row r="803" spans="1:15">
      <c r="A803" t="s">
        <v>759</v>
      </c>
      <c r="B803" s="3" t="s">
        <v>2117</v>
      </c>
      <c r="C803" t="s">
        <v>2812</v>
      </c>
      <c r="D803" t="s">
        <v>2841</v>
      </c>
      <c r="E803" t="s">
        <v>2844</v>
      </c>
      <c r="F803" t="s">
        <v>2987</v>
      </c>
      <c r="G803" t="s">
        <v>2987</v>
      </c>
      <c r="H803" s="4">
        <v>1399</v>
      </c>
      <c r="I803" s="5">
        <v>2490</v>
      </c>
      <c r="J803" s="6">
        <v>0.44</v>
      </c>
      <c r="K803">
        <v>4.3</v>
      </c>
      <c r="L803" s="1">
        <v>11074</v>
      </c>
      <c r="M803" s="7">
        <f t="shared" si="36"/>
        <v>27574260</v>
      </c>
      <c r="N803" s="7">
        <f t="shared" si="37"/>
        <v>47618.2</v>
      </c>
      <c r="O803" t="str">
        <f t="shared" si="38"/>
        <v>&gt;1000</v>
      </c>
    </row>
    <row r="804" spans="1:15">
      <c r="A804" t="s">
        <v>31</v>
      </c>
      <c r="B804" s="3" t="s">
        <v>1467</v>
      </c>
      <c r="C804" t="s">
        <v>2812</v>
      </c>
      <c r="D804" t="s">
        <v>2841</v>
      </c>
      <c r="E804" t="s">
        <v>2842</v>
      </c>
      <c r="F804" t="s">
        <v>2978</v>
      </c>
      <c r="G804" t="s">
        <v>2986</v>
      </c>
      <c r="H804" s="4">
        <v>199</v>
      </c>
      <c r="I804" s="5">
        <v>750</v>
      </c>
      <c r="J804" s="6">
        <v>0.73</v>
      </c>
      <c r="K804">
        <v>4.5</v>
      </c>
      <c r="L804" s="1">
        <v>74976</v>
      </c>
      <c r="M804" s="7">
        <f t="shared" si="36"/>
        <v>56232000</v>
      </c>
      <c r="N804" s="7">
        <f t="shared" si="37"/>
        <v>337392</v>
      </c>
      <c r="O804" t="str">
        <f t="shared" si="38"/>
        <v>500-1000</v>
      </c>
    </row>
    <row r="805" spans="1:15">
      <c r="A805" t="s">
        <v>760</v>
      </c>
      <c r="B805" s="3" t="s">
        <v>2118</v>
      </c>
      <c r="C805" t="s">
        <v>2812</v>
      </c>
      <c r="D805" t="s">
        <v>2841</v>
      </c>
      <c r="E805" t="s">
        <v>2859</v>
      </c>
      <c r="F805" t="s">
        <v>2723</v>
      </c>
      <c r="G805" t="s">
        <v>2987</v>
      </c>
      <c r="H805" s="4">
        <v>149</v>
      </c>
      <c r="I805" s="5">
        <v>499</v>
      </c>
      <c r="J805" s="6">
        <v>0.7</v>
      </c>
      <c r="K805">
        <v>4.0999999999999996</v>
      </c>
      <c r="L805" s="1">
        <v>25607</v>
      </c>
      <c r="M805" s="7">
        <f t="shared" si="36"/>
        <v>12777893</v>
      </c>
      <c r="N805" s="7">
        <f t="shared" si="37"/>
        <v>104988.7</v>
      </c>
      <c r="O805" t="str">
        <f t="shared" si="38"/>
        <v>200-500</v>
      </c>
    </row>
    <row r="806" spans="1:15">
      <c r="A806" t="s">
        <v>761</v>
      </c>
      <c r="B806" s="3" t="s">
        <v>2119</v>
      </c>
      <c r="C806" t="s">
        <v>2691</v>
      </c>
      <c r="D806" t="s">
        <v>2711</v>
      </c>
      <c r="E806" t="s">
        <v>2715</v>
      </c>
      <c r="F806" t="s">
        <v>2730</v>
      </c>
      <c r="G806" t="s">
        <v>2987</v>
      </c>
      <c r="H806" s="4">
        <v>1799</v>
      </c>
      <c r="I806" s="5">
        <v>4990</v>
      </c>
      <c r="J806" s="6">
        <v>0.64</v>
      </c>
      <c r="K806">
        <v>4.2</v>
      </c>
      <c r="L806" s="1">
        <v>41226</v>
      </c>
      <c r="M806" s="7">
        <f t="shared" si="36"/>
        <v>205717740</v>
      </c>
      <c r="N806" s="7">
        <f t="shared" si="37"/>
        <v>173149.2</v>
      </c>
      <c r="O806" t="str">
        <f t="shared" si="38"/>
        <v>&gt;1000</v>
      </c>
    </row>
    <row r="807" spans="1:15">
      <c r="A807" t="s">
        <v>762</v>
      </c>
      <c r="B807" s="3" t="s">
        <v>2120</v>
      </c>
      <c r="C807" t="s">
        <v>2882</v>
      </c>
      <c r="D807" t="s">
        <v>2883</v>
      </c>
      <c r="E807" t="s">
        <v>2884</v>
      </c>
      <c r="F807" t="s">
        <v>2987</v>
      </c>
      <c r="G807" t="s">
        <v>2987</v>
      </c>
      <c r="H807" s="4">
        <v>425</v>
      </c>
      <c r="I807" s="5">
        <v>999</v>
      </c>
      <c r="J807" s="6">
        <v>0.56999999999999995</v>
      </c>
      <c r="K807">
        <v>4</v>
      </c>
      <c r="L807" s="1">
        <v>2581</v>
      </c>
      <c r="M807" s="7">
        <f t="shared" si="36"/>
        <v>2578419</v>
      </c>
      <c r="N807" s="7">
        <f t="shared" si="37"/>
        <v>10324</v>
      </c>
      <c r="O807" t="str">
        <f t="shared" si="38"/>
        <v>500-1000</v>
      </c>
    </row>
    <row r="808" spans="1:15">
      <c r="A808" t="s">
        <v>763</v>
      </c>
      <c r="B808" s="3" t="s">
        <v>2121</v>
      </c>
      <c r="C808" t="s">
        <v>2691</v>
      </c>
      <c r="D808" t="s">
        <v>2711</v>
      </c>
      <c r="E808" t="s">
        <v>2715</v>
      </c>
      <c r="F808" t="s">
        <v>2734</v>
      </c>
      <c r="G808" t="s">
        <v>2987</v>
      </c>
      <c r="H808" s="4">
        <v>999</v>
      </c>
      <c r="I808" s="5">
        <v>2490</v>
      </c>
      <c r="J808" s="6">
        <v>0.6</v>
      </c>
      <c r="K808">
        <v>4.0999999999999996</v>
      </c>
      <c r="L808" s="1">
        <v>18331</v>
      </c>
      <c r="M808" s="7">
        <f t="shared" si="36"/>
        <v>45644190</v>
      </c>
      <c r="N808" s="7">
        <f t="shared" si="37"/>
        <v>75157.099999999991</v>
      </c>
      <c r="O808" t="str">
        <f t="shared" si="38"/>
        <v>&gt;1000</v>
      </c>
    </row>
    <row r="809" spans="1:15">
      <c r="A809" t="s">
        <v>764</v>
      </c>
      <c r="B809" s="3" t="s">
        <v>2122</v>
      </c>
      <c r="C809" t="s">
        <v>2812</v>
      </c>
      <c r="D809" t="s">
        <v>2841</v>
      </c>
      <c r="E809" t="s">
        <v>2846</v>
      </c>
      <c r="F809" t="s">
        <v>2848</v>
      </c>
      <c r="G809" t="s">
        <v>2987</v>
      </c>
      <c r="H809" s="4">
        <v>378</v>
      </c>
      <c r="I809" s="5">
        <v>999</v>
      </c>
      <c r="J809" s="6">
        <v>0.62</v>
      </c>
      <c r="K809">
        <v>4.0999999999999996</v>
      </c>
      <c r="L809" s="1">
        <v>1779</v>
      </c>
      <c r="M809" s="7">
        <f t="shared" si="36"/>
        <v>1777221</v>
      </c>
      <c r="N809" s="7">
        <f t="shared" si="37"/>
        <v>7293.9</v>
      </c>
      <c r="O809" t="str">
        <f t="shared" si="38"/>
        <v>500-1000</v>
      </c>
    </row>
    <row r="810" spans="1:15">
      <c r="A810" t="s">
        <v>765</v>
      </c>
      <c r="B810" s="3" t="s">
        <v>2123</v>
      </c>
      <c r="C810" t="s">
        <v>2877</v>
      </c>
      <c r="D810" t="s">
        <v>2917</v>
      </c>
      <c r="E810" t="s">
        <v>2918</v>
      </c>
      <c r="F810" t="s">
        <v>2936</v>
      </c>
      <c r="G810" t="s">
        <v>2937</v>
      </c>
      <c r="H810" s="4">
        <v>99</v>
      </c>
      <c r="I810" s="5">
        <v>99</v>
      </c>
      <c r="J810" s="6">
        <v>0</v>
      </c>
      <c r="K810">
        <v>4.3</v>
      </c>
      <c r="L810" s="1">
        <v>388</v>
      </c>
      <c r="M810" s="7">
        <f t="shared" si="36"/>
        <v>38412</v>
      </c>
      <c r="N810" s="7">
        <f t="shared" si="37"/>
        <v>1668.3999999999999</v>
      </c>
      <c r="O810" t="str">
        <f t="shared" si="38"/>
        <v>100-200</v>
      </c>
    </row>
    <row r="811" spans="1:15">
      <c r="A811" t="s">
        <v>766</v>
      </c>
      <c r="B811" s="3" t="s">
        <v>2124</v>
      </c>
      <c r="C811" t="s">
        <v>2812</v>
      </c>
      <c r="D811" t="s">
        <v>2813</v>
      </c>
      <c r="E811" t="s">
        <v>2823</v>
      </c>
      <c r="F811" t="s">
        <v>2987</v>
      </c>
      <c r="G811" t="s">
        <v>2987</v>
      </c>
      <c r="H811" s="4">
        <v>1499</v>
      </c>
      <c r="I811" s="5">
        <v>2999</v>
      </c>
      <c r="J811" s="6">
        <v>0.5</v>
      </c>
      <c r="K811">
        <v>4.5</v>
      </c>
      <c r="L811" s="1">
        <v>8656</v>
      </c>
      <c r="M811" s="7">
        <f t="shared" si="36"/>
        <v>25959344</v>
      </c>
      <c r="N811" s="7">
        <f t="shared" si="37"/>
        <v>38952</v>
      </c>
      <c r="O811" t="str">
        <f t="shared" si="38"/>
        <v>&gt;1000</v>
      </c>
    </row>
    <row r="812" spans="1:15">
      <c r="A812" t="s">
        <v>767</v>
      </c>
      <c r="B812" s="3" t="s">
        <v>2125</v>
      </c>
      <c r="C812" t="s">
        <v>2812</v>
      </c>
      <c r="D812" t="s">
        <v>2827</v>
      </c>
      <c r="E812" t="s">
        <v>2829</v>
      </c>
      <c r="F812" t="s">
        <v>2987</v>
      </c>
      <c r="G812" t="s">
        <v>2987</v>
      </c>
      <c r="H812" s="4">
        <v>1815</v>
      </c>
      <c r="I812" s="5">
        <v>3100</v>
      </c>
      <c r="J812" s="6">
        <v>0.41</v>
      </c>
      <c r="K812">
        <v>4.5</v>
      </c>
      <c r="L812" s="1">
        <v>92925</v>
      </c>
      <c r="M812" s="7">
        <f t="shared" si="36"/>
        <v>288067500</v>
      </c>
      <c r="N812" s="7">
        <f t="shared" si="37"/>
        <v>418162.5</v>
      </c>
      <c r="O812" t="str">
        <f t="shared" si="38"/>
        <v>&gt;1000</v>
      </c>
    </row>
    <row r="813" spans="1:15">
      <c r="A813" t="s">
        <v>768</v>
      </c>
      <c r="B813" s="3" t="s">
        <v>2126</v>
      </c>
      <c r="C813" t="s">
        <v>2877</v>
      </c>
      <c r="D813" t="s">
        <v>2917</v>
      </c>
      <c r="E813" t="s">
        <v>2918</v>
      </c>
      <c r="F813" t="s">
        <v>2919</v>
      </c>
      <c r="G813" t="s">
        <v>2927</v>
      </c>
      <c r="H813" s="4">
        <v>67</v>
      </c>
      <c r="I813" s="5">
        <v>75</v>
      </c>
      <c r="J813" s="6">
        <v>0.11</v>
      </c>
      <c r="K813">
        <v>4.0999999999999996</v>
      </c>
      <c r="L813" s="1">
        <v>1269</v>
      </c>
      <c r="M813" s="7">
        <f t="shared" si="36"/>
        <v>95175</v>
      </c>
      <c r="N813" s="7">
        <f t="shared" si="37"/>
        <v>5202.8999999999996</v>
      </c>
      <c r="O813" t="str">
        <f t="shared" si="38"/>
        <v>100-200</v>
      </c>
    </row>
    <row r="814" spans="1:15">
      <c r="A814" t="s">
        <v>769</v>
      </c>
      <c r="B814" s="3" t="s">
        <v>2127</v>
      </c>
      <c r="C814" t="s">
        <v>2812</v>
      </c>
      <c r="D814" t="s">
        <v>2841</v>
      </c>
      <c r="E814" t="s">
        <v>2844</v>
      </c>
      <c r="F814" t="s">
        <v>2849</v>
      </c>
      <c r="G814" t="s">
        <v>2987</v>
      </c>
      <c r="H814" s="4">
        <v>1889</v>
      </c>
      <c r="I814" s="5">
        <v>2699</v>
      </c>
      <c r="J814" s="6">
        <v>0.3</v>
      </c>
      <c r="K814">
        <v>4.3</v>
      </c>
      <c r="L814" s="1">
        <v>17394</v>
      </c>
      <c r="M814" s="7">
        <f t="shared" si="36"/>
        <v>46946406</v>
      </c>
      <c r="N814" s="7">
        <f t="shared" si="37"/>
        <v>74794.2</v>
      </c>
      <c r="O814" t="str">
        <f t="shared" si="38"/>
        <v>&gt;1000</v>
      </c>
    </row>
    <row r="815" spans="1:15">
      <c r="A815" t="s">
        <v>770</v>
      </c>
      <c r="B815" s="3" t="s">
        <v>2128</v>
      </c>
      <c r="C815" t="s">
        <v>2691</v>
      </c>
      <c r="D815" t="s">
        <v>2697</v>
      </c>
      <c r="E815" t="s">
        <v>2720</v>
      </c>
      <c r="F815" t="s">
        <v>2721</v>
      </c>
      <c r="G815" t="s">
        <v>2987</v>
      </c>
      <c r="H815" s="4">
        <v>499</v>
      </c>
      <c r="I815" s="5">
        <v>1499</v>
      </c>
      <c r="J815" s="6">
        <v>0.67</v>
      </c>
      <c r="K815">
        <v>3.6</v>
      </c>
      <c r="L815" s="1">
        <v>9169</v>
      </c>
      <c r="M815" s="7">
        <f t="shared" si="36"/>
        <v>13744331</v>
      </c>
      <c r="N815" s="7">
        <f t="shared" si="37"/>
        <v>33008.400000000001</v>
      </c>
      <c r="O815" t="str">
        <f t="shared" si="38"/>
        <v>&gt;1000</v>
      </c>
    </row>
    <row r="816" spans="1:15">
      <c r="A816" t="s">
        <v>771</v>
      </c>
      <c r="B816" s="3" t="s">
        <v>2129</v>
      </c>
      <c r="C816" t="s">
        <v>2812</v>
      </c>
      <c r="D816" t="s">
        <v>2841</v>
      </c>
      <c r="E816" t="s">
        <v>2846</v>
      </c>
      <c r="F816" t="s">
        <v>2924</v>
      </c>
      <c r="G816" t="s">
        <v>2926</v>
      </c>
      <c r="H816" s="4">
        <v>499</v>
      </c>
      <c r="I816" s="5">
        <v>999</v>
      </c>
      <c r="J816" s="6">
        <v>0.5</v>
      </c>
      <c r="K816">
        <v>4.4000000000000004</v>
      </c>
      <c r="L816" s="1">
        <v>1030</v>
      </c>
      <c r="M816" s="7">
        <f t="shared" si="36"/>
        <v>1028970</v>
      </c>
      <c r="N816" s="7">
        <f t="shared" si="37"/>
        <v>4532</v>
      </c>
      <c r="O816" t="str">
        <f t="shared" si="38"/>
        <v>500-1000</v>
      </c>
    </row>
    <row r="817" spans="1:15">
      <c r="A817" t="s">
        <v>772</v>
      </c>
      <c r="B817" s="3" t="s">
        <v>2130</v>
      </c>
      <c r="C817" t="s">
        <v>2812</v>
      </c>
      <c r="D817" t="s">
        <v>2816</v>
      </c>
      <c r="E817" t="s">
        <v>2818</v>
      </c>
      <c r="F817" t="s">
        <v>2987</v>
      </c>
      <c r="G817" t="s">
        <v>2987</v>
      </c>
      <c r="H817" s="4">
        <v>5799</v>
      </c>
      <c r="I817" s="5">
        <v>7999</v>
      </c>
      <c r="J817" s="6">
        <v>0.28000000000000003</v>
      </c>
      <c r="K817">
        <v>4.5</v>
      </c>
      <c r="L817" s="1">
        <v>50273</v>
      </c>
      <c r="M817" s="7">
        <f t="shared" si="36"/>
        <v>402133727</v>
      </c>
      <c r="N817" s="7">
        <f t="shared" si="37"/>
        <v>226228.5</v>
      </c>
      <c r="O817" t="str">
        <f t="shared" si="38"/>
        <v>&gt;1000</v>
      </c>
    </row>
    <row r="818" spans="1:15">
      <c r="A818" t="s">
        <v>773</v>
      </c>
      <c r="B818" s="3" t="s">
        <v>2131</v>
      </c>
      <c r="C818" t="s">
        <v>2691</v>
      </c>
      <c r="D818" t="s">
        <v>2711</v>
      </c>
      <c r="E818" t="s">
        <v>2715</v>
      </c>
      <c r="F818" t="s">
        <v>2736</v>
      </c>
      <c r="G818" t="s">
        <v>2987</v>
      </c>
      <c r="H818" s="4">
        <v>499</v>
      </c>
      <c r="I818" s="5">
        <v>799</v>
      </c>
      <c r="J818" s="6">
        <v>0.38</v>
      </c>
      <c r="K818">
        <v>3.9</v>
      </c>
      <c r="L818" s="1">
        <v>6742</v>
      </c>
      <c r="M818" s="7">
        <f t="shared" si="36"/>
        <v>5386858</v>
      </c>
      <c r="N818" s="7">
        <f t="shared" si="37"/>
        <v>26293.8</v>
      </c>
      <c r="O818" t="str">
        <f t="shared" si="38"/>
        <v>500-1000</v>
      </c>
    </row>
    <row r="819" spans="1:15">
      <c r="A819" t="s">
        <v>774</v>
      </c>
      <c r="B819" s="3" t="s">
        <v>2132</v>
      </c>
      <c r="C819" t="s">
        <v>2812</v>
      </c>
      <c r="D819" t="s">
        <v>2841</v>
      </c>
      <c r="E819" t="s">
        <v>2846</v>
      </c>
      <c r="F819" t="s">
        <v>2848</v>
      </c>
      <c r="G819" t="s">
        <v>2987</v>
      </c>
      <c r="H819" s="4">
        <v>249</v>
      </c>
      <c r="I819" s="5">
        <v>600</v>
      </c>
      <c r="J819" s="6">
        <v>0.59</v>
      </c>
      <c r="K819">
        <v>4</v>
      </c>
      <c r="L819" s="1">
        <v>1208</v>
      </c>
      <c r="M819" s="7">
        <f t="shared" si="36"/>
        <v>724800</v>
      </c>
      <c r="N819" s="7">
        <f t="shared" si="37"/>
        <v>4832</v>
      </c>
      <c r="O819" t="str">
        <f t="shared" si="38"/>
        <v>500-1000</v>
      </c>
    </row>
    <row r="820" spans="1:15">
      <c r="A820" t="s">
        <v>32</v>
      </c>
      <c r="B820" s="3" t="s">
        <v>1468</v>
      </c>
      <c r="C820" t="s">
        <v>2812</v>
      </c>
      <c r="D820" t="s">
        <v>2841</v>
      </c>
      <c r="E820" t="s">
        <v>2842</v>
      </c>
      <c r="F820" t="s">
        <v>2978</v>
      </c>
      <c r="G820" t="s">
        <v>2986</v>
      </c>
      <c r="H820" s="4">
        <v>179</v>
      </c>
      <c r="I820" s="5">
        <v>499</v>
      </c>
      <c r="J820" s="6">
        <v>0.64</v>
      </c>
      <c r="K820">
        <v>4</v>
      </c>
      <c r="L820" s="1">
        <v>1933</v>
      </c>
      <c r="M820" s="7">
        <f t="shared" si="36"/>
        <v>964567</v>
      </c>
      <c r="N820" s="7">
        <f t="shared" si="37"/>
        <v>7732</v>
      </c>
      <c r="O820" t="str">
        <f t="shared" si="38"/>
        <v>200-500</v>
      </c>
    </row>
    <row r="821" spans="1:15">
      <c r="A821" t="s">
        <v>775</v>
      </c>
      <c r="B821" s="3" t="s">
        <v>2133</v>
      </c>
      <c r="C821" t="s">
        <v>2812</v>
      </c>
      <c r="D821" t="s">
        <v>2816</v>
      </c>
      <c r="E821" t="s">
        <v>2818</v>
      </c>
      <c r="F821" t="s">
        <v>2987</v>
      </c>
      <c r="G821" t="s">
        <v>2987</v>
      </c>
      <c r="H821" s="4">
        <v>4449</v>
      </c>
      <c r="I821" s="5">
        <v>5734</v>
      </c>
      <c r="J821" s="6">
        <v>0.22</v>
      </c>
      <c r="K821">
        <v>4.4000000000000004</v>
      </c>
      <c r="L821" s="1">
        <v>25006</v>
      </c>
      <c r="M821" s="7">
        <f t="shared" si="36"/>
        <v>143384404</v>
      </c>
      <c r="N821" s="7">
        <f t="shared" si="37"/>
        <v>110026.40000000001</v>
      </c>
      <c r="O821" t="str">
        <f t="shared" si="38"/>
        <v>&gt;1000</v>
      </c>
    </row>
    <row r="822" spans="1:15">
      <c r="A822" t="s">
        <v>776</v>
      </c>
      <c r="B822" s="3" t="s">
        <v>2134</v>
      </c>
      <c r="C822" t="s">
        <v>2812</v>
      </c>
      <c r="D822" t="s">
        <v>2841</v>
      </c>
      <c r="E822" t="s">
        <v>2853</v>
      </c>
      <c r="F822" t="s">
        <v>2861</v>
      </c>
      <c r="G822" t="s">
        <v>2987</v>
      </c>
      <c r="H822" s="4">
        <v>299</v>
      </c>
      <c r="I822" s="5">
        <v>550</v>
      </c>
      <c r="J822" s="6">
        <v>0.46</v>
      </c>
      <c r="K822">
        <v>4.5999999999999996</v>
      </c>
      <c r="L822" s="1">
        <v>33434</v>
      </c>
      <c r="M822" s="7">
        <f t="shared" si="36"/>
        <v>18388700</v>
      </c>
      <c r="N822" s="7">
        <f t="shared" si="37"/>
        <v>153796.4</v>
      </c>
      <c r="O822" t="str">
        <f t="shared" si="38"/>
        <v>500-1000</v>
      </c>
    </row>
    <row r="823" spans="1:15">
      <c r="A823" t="s">
        <v>777</v>
      </c>
      <c r="B823" s="3" t="s">
        <v>2135</v>
      </c>
      <c r="C823" t="s">
        <v>2812</v>
      </c>
      <c r="D823" t="s">
        <v>2841</v>
      </c>
      <c r="E823" t="s">
        <v>2846</v>
      </c>
      <c r="F823" t="s">
        <v>2847</v>
      </c>
      <c r="G823" t="s">
        <v>2987</v>
      </c>
      <c r="H823" s="4">
        <v>629</v>
      </c>
      <c r="I823" s="5">
        <v>1390</v>
      </c>
      <c r="J823" s="6">
        <v>0.55000000000000004</v>
      </c>
      <c r="K823">
        <v>4.4000000000000004</v>
      </c>
      <c r="L823" s="1">
        <v>6301</v>
      </c>
      <c r="M823" s="7">
        <f t="shared" si="36"/>
        <v>8758390</v>
      </c>
      <c r="N823" s="7">
        <f t="shared" si="37"/>
        <v>27724.400000000001</v>
      </c>
      <c r="O823" t="str">
        <f t="shared" si="38"/>
        <v>&gt;1000</v>
      </c>
    </row>
    <row r="824" spans="1:15">
      <c r="A824" t="s">
        <v>778</v>
      </c>
      <c r="B824" s="3" t="s">
        <v>2136</v>
      </c>
      <c r="C824" t="s">
        <v>2812</v>
      </c>
      <c r="D824" t="s">
        <v>2841</v>
      </c>
      <c r="E824" t="s">
        <v>2846</v>
      </c>
      <c r="F824" t="s">
        <v>2851</v>
      </c>
      <c r="G824" t="s">
        <v>2987</v>
      </c>
      <c r="H824" s="4">
        <v>2595</v>
      </c>
      <c r="I824" s="5">
        <v>3295</v>
      </c>
      <c r="J824" s="6">
        <v>0.21</v>
      </c>
      <c r="K824">
        <v>4.4000000000000004</v>
      </c>
      <c r="L824" s="1">
        <v>22618</v>
      </c>
      <c r="M824" s="7">
        <f t="shared" si="36"/>
        <v>74526310</v>
      </c>
      <c r="N824" s="7">
        <f t="shared" si="37"/>
        <v>99519.200000000012</v>
      </c>
      <c r="O824" t="str">
        <f t="shared" si="38"/>
        <v>&gt;1000</v>
      </c>
    </row>
    <row r="825" spans="1:15">
      <c r="A825" t="s">
        <v>33</v>
      </c>
      <c r="B825" s="3" t="s">
        <v>1469</v>
      </c>
      <c r="C825" t="s">
        <v>2812</v>
      </c>
      <c r="D825" t="s">
        <v>2841</v>
      </c>
      <c r="E825" t="s">
        <v>2842</v>
      </c>
      <c r="F825" t="s">
        <v>2978</v>
      </c>
      <c r="G825" t="s">
        <v>2986</v>
      </c>
      <c r="H825" s="4">
        <v>389</v>
      </c>
      <c r="I825" s="5">
        <v>1099</v>
      </c>
      <c r="J825" s="6">
        <v>0.65</v>
      </c>
      <c r="K825">
        <v>4.3</v>
      </c>
      <c r="L825" s="1">
        <v>974</v>
      </c>
      <c r="M825" s="7">
        <f t="shared" si="36"/>
        <v>1070426</v>
      </c>
      <c r="N825" s="7">
        <f t="shared" si="37"/>
        <v>4188.2</v>
      </c>
      <c r="O825" t="str">
        <f t="shared" si="38"/>
        <v>&gt;1000</v>
      </c>
    </row>
    <row r="826" spans="1:15">
      <c r="A826" t="s">
        <v>779</v>
      </c>
      <c r="B826" s="3" t="s">
        <v>2137</v>
      </c>
      <c r="C826" t="s">
        <v>2812</v>
      </c>
      <c r="D826" t="s">
        <v>2813</v>
      </c>
      <c r="E826" t="s">
        <v>2823</v>
      </c>
      <c r="F826" t="s">
        <v>2987</v>
      </c>
      <c r="G826" t="s">
        <v>2987</v>
      </c>
      <c r="H826" s="4">
        <v>1799</v>
      </c>
      <c r="I826" s="5">
        <v>2911</v>
      </c>
      <c r="J826" s="6">
        <v>0.38</v>
      </c>
      <c r="K826">
        <v>4.3</v>
      </c>
      <c r="L826" s="1">
        <v>20342</v>
      </c>
      <c r="M826" s="7">
        <f t="shared" si="36"/>
        <v>59215562</v>
      </c>
      <c r="N826" s="7">
        <f t="shared" si="37"/>
        <v>87470.599999999991</v>
      </c>
      <c r="O826" t="str">
        <f t="shared" si="38"/>
        <v>&gt;1000</v>
      </c>
    </row>
    <row r="827" spans="1:15">
      <c r="A827" t="s">
        <v>780</v>
      </c>
      <c r="B827" s="3" t="s">
        <v>2138</v>
      </c>
      <c r="C827" t="s">
        <v>2877</v>
      </c>
      <c r="D827" t="s">
        <v>2917</v>
      </c>
      <c r="E827" t="s">
        <v>2918</v>
      </c>
      <c r="F827" t="s">
        <v>2919</v>
      </c>
      <c r="G827" t="s">
        <v>2927</v>
      </c>
      <c r="H827" s="4">
        <v>90</v>
      </c>
      <c r="I827" s="5">
        <v>175</v>
      </c>
      <c r="J827" s="6">
        <v>0.49</v>
      </c>
      <c r="K827">
        <v>4.4000000000000004</v>
      </c>
      <c r="L827" s="1">
        <v>7429</v>
      </c>
      <c r="M827" s="7">
        <f t="shared" si="36"/>
        <v>1300075</v>
      </c>
      <c r="N827" s="7">
        <f t="shared" si="37"/>
        <v>32687.600000000002</v>
      </c>
      <c r="O827" t="str">
        <f t="shared" si="38"/>
        <v>100-200</v>
      </c>
    </row>
    <row r="828" spans="1:15">
      <c r="A828" t="s">
        <v>781</v>
      </c>
      <c r="B828" s="3" t="s">
        <v>2139</v>
      </c>
      <c r="C828" t="s">
        <v>2812</v>
      </c>
      <c r="D828" t="s">
        <v>2841</v>
      </c>
      <c r="E828" t="s">
        <v>2844</v>
      </c>
      <c r="F828" t="s">
        <v>2849</v>
      </c>
      <c r="G828" t="s">
        <v>2987</v>
      </c>
      <c r="H828" s="4">
        <v>599</v>
      </c>
      <c r="I828" s="5">
        <v>599</v>
      </c>
      <c r="J828" s="6">
        <v>0</v>
      </c>
      <c r="K828">
        <v>4</v>
      </c>
      <c r="L828" s="1">
        <v>26423</v>
      </c>
      <c r="M828" s="7">
        <f t="shared" si="36"/>
        <v>15827377</v>
      </c>
      <c r="N828" s="7">
        <f t="shared" si="37"/>
        <v>105692</v>
      </c>
      <c r="O828" t="str">
        <f t="shared" si="38"/>
        <v>500-1000</v>
      </c>
    </row>
    <row r="829" spans="1:15">
      <c r="A829" t="s">
        <v>782</v>
      </c>
      <c r="B829" s="3" t="s">
        <v>2140</v>
      </c>
      <c r="C829" t="s">
        <v>2691</v>
      </c>
      <c r="D829" t="s">
        <v>2692</v>
      </c>
      <c r="E829" t="s">
        <v>2693</v>
      </c>
      <c r="F829" t="s">
        <v>2987</v>
      </c>
      <c r="G829" t="s">
        <v>2987</v>
      </c>
      <c r="H829" s="4">
        <v>1999</v>
      </c>
      <c r="I829" s="5">
        <v>7999</v>
      </c>
      <c r="J829" s="6">
        <v>0.75</v>
      </c>
      <c r="K829">
        <v>4.2</v>
      </c>
      <c r="L829" s="1">
        <v>31305</v>
      </c>
      <c r="M829" s="7">
        <f t="shared" si="36"/>
        <v>250408695</v>
      </c>
      <c r="N829" s="7">
        <f t="shared" si="37"/>
        <v>131481</v>
      </c>
      <c r="O829" t="str">
        <f t="shared" si="38"/>
        <v>&gt;1000</v>
      </c>
    </row>
    <row r="830" spans="1:15">
      <c r="A830" t="s">
        <v>783</v>
      </c>
      <c r="B830" s="3" t="s">
        <v>2141</v>
      </c>
      <c r="C830" t="s">
        <v>2812</v>
      </c>
      <c r="D830" t="s">
        <v>2813</v>
      </c>
      <c r="E830" t="s">
        <v>2830</v>
      </c>
      <c r="F830" t="s">
        <v>2987</v>
      </c>
      <c r="G830" t="s">
        <v>2987</v>
      </c>
      <c r="H830" s="4">
        <v>2099</v>
      </c>
      <c r="I830" s="5">
        <v>3250</v>
      </c>
      <c r="J830" s="6">
        <v>0.35</v>
      </c>
      <c r="K830">
        <v>3.8</v>
      </c>
      <c r="L830" s="1">
        <v>11213</v>
      </c>
      <c r="M830" s="7">
        <f t="shared" si="36"/>
        <v>36442250</v>
      </c>
      <c r="N830" s="7">
        <f t="shared" si="37"/>
        <v>42609.4</v>
      </c>
      <c r="O830" t="str">
        <f t="shared" si="38"/>
        <v>&gt;1000</v>
      </c>
    </row>
    <row r="831" spans="1:15">
      <c r="A831" t="s">
        <v>784</v>
      </c>
      <c r="B831" s="3" t="s">
        <v>785</v>
      </c>
      <c r="C831" t="s">
        <v>2812</v>
      </c>
      <c r="D831" t="s">
        <v>2841</v>
      </c>
      <c r="E831" t="s">
        <v>2844</v>
      </c>
      <c r="F831" t="s">
        <v>2867</v>
      </c>
      <c r="G831" t="s">
        <v>2987</v>
      </c>
      <c r="H831" s="4">
        <v>179</v>
      </c>
      <c r="I831" s="5">
        <v>499</v>
      </c>
      <c r="J831" s="6">
        <v>0.64</v>
      </c>
      <c r="K831">
        <v>4.0999999999999996</v>
      </c>
      <c r="L831" s="1">
        <v>10174</v>
      </c>
      <c r="M831" s="7">
        <f t="shared" si="36"/>
        <v>5076826</v>
      </c>
      <c r="N831" s="7">
        <f t="shared" si="37"/>
        <v>41713.399999999994</v>
      </c>
      <c r="O831" t="str">
        <f t="shared" si="38"/>
        <v>200-500</v>
      </c>
    </row>
    <row r="832" spans="1:15">
      <c r="A832" t="s">
        <v>786</v>
      </c>
      <c r="B832" s="3" t="s">
        <v>2142</v>
      </c>
      <c r="C832" t="s">
        <v>2812</v>
      </c>
      <c r="D832" t="s">
        <v>2841</v>
      </c>
      <c r="E832" t="s">
        <v>2846</v>
      </c>
      <c r="F832" t="s">
        <v>2852</v>
      </c>
      <c r="G832" t="s">
        <v>2987</v>
      </c>
      <c r="H832" s="4">
        <v>1345</v>
      </c>
      <c r="I832" s="5">
        <v>2295</v>
      </c>
      <c r="J832" s="6">
        <v>0.41</v>
      </c>
      <c r="K832">
        <v>4.2</v>
      </c>
      <c r="L832" s="1">
        <v>17413</v>
      </c>
      <c r="M832" s="7">
        <f t="shared" si="36"/>
        <v>39962835</v>
      </c>
      <c r="N832" s="7">
        <f t="shared" si="37"/>
        <v>73134.600000000006</v>
      </c>
      <c r="O832" t="str">
        <f t="shared" si="38"/>
        <v>&gt;1000</v>
      </c>
    </row>
    <row r="833" spans="1:15">
      <c r="A833" t="s">
        <v>787</v>
      </c>
      <c r="B833" s="3" t="s">
        <v>2143</v>
      </c>
      <c r="C833" t="s">
        <v>2691</v>
      </c>
      <c r="D833" t="s">
        <v>2701</v>
      </c>
      <c r="E833" t="s">
        <v>2712</v>
      </c>
      <c r="F833" t="s">
        <v>2921</v>
      </c>
      <c r="G833" t="s">
        <v>2923</v>
      </c>
      <c r="H833" s="4">
        <v>349</v>
      </c>
      <c r="I833" s="5">
        <v>995</v>
      </c>
      <c r="J833" s="6">
        <v>0.65</v>
      </c>
      <c r="K833">
        <v>4.2</v>
      </c>
      <c r="L833" s="1">
        <v>6676</v>
      </c>
      <c r="M833" s="7">
        <f t="shared" si="36"/>
        <v>6642620</v>
      </c>
      <c r="N833" s="7">
        <f t="shared" si="37"/>
        <v>28039.200000000001</v>
      </c>
      <c r="O833" t="str">
        <f t="shared" si="38"/>
        <v>500-1000</v>
      </c>
    </row>
    <row r="834" spans="1:15">
      <c r="A834" t="s">
        <v>788</v>
      </c>
      <c r="B834" s="3" t="s">
        <v>2144</v>
      </c>
      <c r="C834" t="s">
        <v>2812</v>
      </c>
      <c r="D834" t="s">
        <v>2841</v>
      </c>
      <c r="E834" t="s">
        <v>2842</v>
      </c>
      <c r="F834" t="s">
        <v>2978</v>
      </c>
      <c r="G834" t="s">
        <v>2984</v>
      </c>
      <c r="H834" s="4">
        <v>287</v>
      </c>
      <c r="I834" s="5">
        <v>499</v>
      </c>
      <c r="J834" s="6">
        <v>0.42</v>
      </c>
      <c r="K834">
        <v>4.4000000000000004</v>
      </c>
      <c r="L834" s="1">
        <v>8076</v>
      </c>
      <c r="M834" s="7">
        <f t="shared" si="36"/>
        <v>4029924</v>
      </c>
      <c r="N834" s="7">
        <f t="shared" si="37"/>
        <v>35534.400000000001</v>
      </c>
      <c r="O834" t="str">
        <f t="shared" si="38"/>
        <v>200-500</v>
      </c>
    </row>
    <row r="835" spans="1:15">
      <c r="A835" t="s">
        <v>34</v>
      </c>
      <c r="B835" s="3" t="s">
        <v>1470</v>
      </c>
      <c r="C835" t="s">
        <v>2812</v>
      </c>
      <c r="D835" t="s">
        <v>2841</v>
      </c>
      <c r="E835" t="s">
        <v>2842</v>
      </c>
      <c r="F835" t="s">
        <v>2978</v>
      </c>
      <c r="G835" t="s">
        <v>2986</v>
      </c>
      <c r="H835" s="4">
        <v>599</v>
      </c>
      <c r="I835" s="5">
        <v>599</v>
      </c>
      <c r="J835" s="6">
        <v>0</v>
      </c>
      <c r="K835">
        <v>4.3</v>
      </c>
      <c r="L835" s="1">
        <v>355</v>
      </c>
      <c r="M835" s="7">
        <f t="shared" ref="M835:M898" si="39">I835*L835</f>
        <v>212645</v>
      </c>
      <c r="N835" s="7">
        <f t="shared" ref="N835:N898" si="40">K835*L835</f>
        <v>1526.5</v>
      </c>
      <c r="O835" t="str">
        <f t="shared" ref="O835:O898" si="41">_xlfn.IFS(I835&lt;200, "100-200", I835&lt;500, "200-500", I835&lt;1000, "500-1000", I835&gt;=1000, "&gt;1000")</f>
        <v>500-1000</v>
      </c>
    </row>
    <row r="836" spans="1:15">
      <c r="A836" t="s">
        <v>789</v>
      </c>
      <c r="B836" s="3" t="s">
        <v>2145</v>
      </c>
      <c r="C836" t="s">
        <v>2812</v>
      </c>
      <c r="D836" t="s">
        <v>2816</v>
      </c>
      <c r="E836" t="s">
        <v>2817</v>
      </c>
      <c r="F836" t="s">
        <v>2987</v>
      </c>
      <c r="G836" t="s">
        <v>2987</v>
      </c>
      <c r="H836" s="4">
        <v>349</v>
      </c>
      <c r="I836" s="5">
        <v>450</v>
      </c>
      <c r="J836" s="6">
        <v>0.22</v>
      </c>
      <c r="K836">
        <v>4.0999999999999996</v>
      </c>
      <c r="L836" s="1">
        <v>18656</v>
      </c>
      <c r="M836" s="7">
        <f t="shared" si="39"/>
        <v>8395200</v>
      </c>
      <c r="N836" s="7">
        <f t="shared" si="40"/>
        <v>76489.599999999991</v>
      </c>
      <c r="O836" t="str">
        <f t="shared" si="41"/>
        <v>200-500</v>
      </c>
    </row>
    <row r="837" spans="1:15">
      <c r="A837" t="s">
        <v>790</v>
      </c>
      <c r="B837" s="3" t="s">
        <v>2146</v>
      </c>
      <c r="C837" t="s">
        <v>2691</v>
      </c>
      <c r="D837" t="s">
        <v>2699</v>
      </c>
      <c r="E837" t="s">
        <v>2700</v>
      </c>
      <c r="F837" t="s">
        <v>2987</v>
      </c>
      <c r="G837" t="s">
        <v>2987</v>
      </c>
      <c r="H837" s="4">
        <v>879</v>
      </c>
      <c r="I837" s="5">
        <v>1109</v>
      </c>
      <c r="J837" s="6">
        <v>0.21</v>
      </c>
      <c r="K837">
        <v>4.4000000000000004</v>
      </c>
      <c r="L837" s="1">
        <v>31599</v>
      </c>
      <c r="M837" s="7">
        <f t="shared" si="39"/>
        <v>35043291</v>
      </c>
      <c r="N837" s="7">
        <f t="shared" si="40"/>
        <v>139035.6</v>
      </c>
      <c r="O837" t="str">
        <f t="shared" si="41"/>
        <v>&gt;1000</v>
      </c>
    </row>
    <row r="838" spans="1:15">
      <c r="A838" t="s">
        <v>35</v>
      </c>
      <c r="B838" s="3" t="s">
        <v>1471</v>
      </c>
      <c r="C838" t="s">
        <v>2812</v>
      </c>
      <c r="D838" t="s">
        <v>2841</v>
      </c>
      <c r="E838" t="s">
        <v>2842</v>
      </c>
      <c r="F838" t="s">
        <v>2978</v>
      </c>
      <c r="G838" t="s">
        <v>2986</v>
      </c>
      <c r="H838" s="4">
        <v>199</v>
      </c>
      <c r="I838" s="5">
        <v>999</v>
      </c>
      <c r="J838" s="6">
        <v>0.8</v>
      </c>
      <c r="K838">
        <v>3.9</v>
      </c>
      <c r="L838" s="1">
        <v>1075</v>
      </c>
      <c r="M838" s="7">
        <f t="shared" si="39"/>
        <v>1073925</v>
      </c>
      <c r="N838" s="7">
        <f t="shared" si="40"/>
        <v>4192.5</v>
      </c>
      <c r="O838" t="str">
        <f t="shared" si="41"/>
        <v>500-1000</v>
      </c>
    </row>
    <row r="839" spans="1:15">
      <c r="A839" t="s">
        <v>791</v>
      </c>
      <c r="B839" s="3" t="s">
        <v>2147</v>
      </c>
      <c r="C839" t="s">
        <v>2691</v>
      </c>
      <c r="D839" t="s">
        <v>2699</v>
      </c>
      <c r="E839" t="s">
        <v>2703</v>
      </c>
      <c r="F839" t="s">
        <v>2987</v>
      </c>
      <c r="G839" t="s">
        <v>2987</v>
      </c>
      <c r="H839" s="4">
        <v>250</v>
      </c>
      <c r="I839" s="5">
        <v>250</v>
      </c>
      <c r="J839" s="6">
        <v>0</v>
      </c>
      <c r="K839">
        <v>3.9</v>
      </c>
      <c r="L839" s="1">
        <v>13971</v>
      </c>
      <c r="M839" s="7">
        <f t="shared" si="39"/>
        <v>3492750</v>
      </c>
      <c r="N839" s="7">
        <f t="shared" si="40"/>
        <v>54486.9</v>
      </c>
      <c r="O839" t="str">
        <f t="shared" si="41"/>
        <v>200-500</v>
      </c>
    </row>
    <row r="840" spans="1:15">
      <c r="A840" t="s">
        <v>792</v>
      </c>
      <c r="B840" s="3" t="s">
        <v>2148</v>
      </c>
      <c r="C840" t="s">
        <v>2691</v>
      </c>
      <c r="D840" t="s">
        <v>2697</v>
      </c>
      <c r="E840" t="s">
        <v>2720</v>
      </c>
      <c r="F840" t="s">
        <v>2721</v>
      </c>
      <c r="G840" t="s">
        <v>2987</v>
      </c>
      <c r="H840" s="4">
        <v>199</v>
      </c>
      <c r="I840" s="5">
        <v>499</v>
      </c>
      <c r="J840" s="6">
        <v>0.6</v>
      </c>
      <c r="K840">
        <v>3.6</v>
      </c>
      <c r="L840" s="1">
        <v>2492</v>
      </c>
      <c r="M840" s="7">
        <f t="shared" si="39"/>
        <v>1243508</v>
      </c>
      <c r="N840" s="7">
        <f t="shared" si="40"/>
        <v>8971.2000000000007</v>
      </c>
      <c r="O840" t="str">
        <f t="shared" si="41"/>
        <v>200-500</v>
      </c>
    </row>
    <row r="841" spans="1:15">
      <c r="A841" t="s">
        <v>37</v>
      </c>
      <c r="B841" s="3" t="s">
        <v>38</v>
      </c>
      <c r="C841" t="s">
        <v>2812</v>
      </c>
      <c r="D841" t="s">
        <v>2841</v>
      </c>
      <c r="E841" t="s">
        <v>2842</v>
      </c>
      <c r="F841" t="s">
        <v>2978</v>
      </c>
      <c r="G841" t="s">
        <v>2986</v>
      </c>
      <c r="H841" s="4">
        <v>899</v>
      </c>
      <c r="I841" s="5">
        <v>1900</v>
      </c>
      <c r="J841" s="6">
        <v>0.53</v>
      </c>
      <c r="K841">
        <v>4.4000000000000004</v>
      </c>
      <c r="L841" s="1">
        <v>13552</v>
      </c>
      <c r="M841" s="7">
        <f t="shared" si="39"/>
        <v>25748800</v>
      </c>
      <c r="N841" s="7">
        <f t="shared" si="40"/>
        <v>59628.800000000003</v>
      </c>
      <c r="O841" t="str">
        <f t="shared" si="41"/>
        <v>&gt;1000</v>
      </c>
    </row>
    <row r="842" spans="1:15">
      <c r="A842" t="s">
        <v>39</v>
      </c>
      <c r="B842" s="3" t="s">
        <v>1473</v>
      </c>
      <c r="C842" t="s">
        <v>2812</v>
      </c>
      <c r="D842" t="s">
        <v>2841</v>
      </c>
      <c r="E842" t="s">
        <v>2842</v>
      </c>
      <c r="F842" t="s">
        <v>2978</v>
      </c>
      <c r="G842" t="s">
        <v>2986</v>
      </c>
      <c r="H842" s="4">
        <v>199</v>
      </c>
      <c r="I842" s="5">
        <v>999</v>
      </c>
      <c r="J842" s="6">
        <v>0.8</v>
      </c>
      <c r="K842">
        <v>4</v>
      </c>
      <c r="L842" s="1">
        <v>575</v>
      </c>
      <c r="M842" s="7">
        <f t="shared" si="39"/>
        <v>574425</v>
      </c>
      <c r="N842" s="7">
        <f t="shared" si="40"/>
        <v>2300</v>
      </c>
      <c r="O842" t="str">
        <f t="shared" si="41"/>
        <v>500-1000</v>
      </c>
    </row>
    <row r="843" spans="1:15">
      <c r="A843" t="s">
        <v>793</v>
      </c>
      <c r="B843" s="3" t="s">
        <v>2149</v>
      </c>
      <c r="C843" t="s">
        <v>2812</v>
      </c>
      <c r="D843" t="s">
        <v>2841</v>
      </c>
      <c r="E843" t="s">
        <v>2844</v>
      </c>
      <c r="F843" t="s">
        <v>2867</v>
      </c>
      <c r="G843" t="s">
        <v>2987</v>
      </c>
      <c r="H843" s="4">
        <v>149</v>
      </c>
      <c r="I843" s="5">
        <v>999</v>
      </c>
      <c r="J843" s="6">
        <v>0.85</v>
      </c>
      <c r="K843">
        <v>3.5</v>
      </c>
      <c r="L843" s="1">
        <v>2523</v>
      </c>
      <c r="M843" s="7">
        <f t="shared" si="39"/>
        <v>2520477</v>
      </c>
      <c r="N843" s="7">
        <f t="shared" si="40"/>
        <v>8830.5</v>
      </c>
      <c r="O843" t="str">
        <f t="shared" si="41"/>
        <v>500-1000</v>
      </c>
    </row>
    <row r="844" spans="1:15">
      <c r="A844" t="s">
        <v>794</v>
      </c>
      <c r="B844" s="3" t="s">
        <v>2150</v>
      </c>
      <c r="C844" t="s">
        <v>2812</v>
      </c>
      <c r="D844" t="s">
        <v>2841</v>
      </c>
      <c r="E844" t="s">
        <v>2846</v>
      </c>
      <c r="F844" t="s">
        <v>2848</v>
      </c>
      <c r="G844" t="s">
        <v>2987</v>
      </c>
      <c r="H844" s="4">
        <v>469</v>
      </c>
      <c r="I844" s="5">
        <v>1499</v>
      </c>
      <c r="J844" s="6">
        <v>0.69</v>
      </c>
      <c r="K844">
        <v>4.0999999999999996</v>
      </c>
      <c r="L844" s="1">
        <v>352</v>
      </c>
      <c r="M844" s="7">
        <f t="shared" si="39"/>
        <v>527648</v>
      </c>
      <c r="N844" s="7">
        <f t="shared" si="40"/>
        <v>1443.1999999999998</v>
      </c>
      <c r="O844" t="str">
        <f t="shared" si="41"/>
        <v>&gt;1000</v>
      </c>
    </row>
    <row r="845" spans="1:15">
      <c r="A845" t="s">
        <v>795</v>
      </c>
      <c r="B845" s="3" t="s">
        <v>2151</v>
      </c>
      <c r="C845" t="s">
        <v>2812</v>
      </c>
      <c r="D845" t="s">
        <v>2841</v>
      </c>
      <c r="E845" t="s">
        <v>2862</v>
      </c>
      <c r="F845" t="s">
        <v>2987</v>
      </c>
      <c r="G845" t="s">
        <v>2987</v>
      </c>
      <c r="H845" s="4">
        <v>1187</v>
      </c>
      <c r="I845" s="5">
        <v>1929</v>
      </c>
      <c r="J845" s="6">
        <v>0.38</v>
      </c>
      <c r="K845">
        <v>4.0999999999999996</v>
      </c>
      <c r="L845" s="1">
        <v>1662</v>
      </c>
      <c r="M845" s="7">
        <f t="shared" si="39"/>
        <v>3205998</v>
      </c>
      <c r="N845" s="7">
        <f t="shared" si="40"/>
        <v>6814.2</v>
      </c>
      <c r="O845" t="str">
        <f t="shared" si="41"/>
        <v>&gt;1000</v>
      </c>
    </row>
    <row r="846" spans="1:15">
      <c r="A846" t="s">
        <v>796</v>
      </c>
      <c r="B846" s="3" t="s">
        <v>2152</v>
      </c>
      <c r="C846" t="s">
        <v>2812</v>
      </c>
      <c r="D846" t="s">
        <v>2841</v>
      </c>
      <c r="E846" t="s">
        <v>2863</v>
      </c>
      <c r="F846" t="s">
        <v>2868</v>
      </c>
      <c r="G846" t="s">
        <v>2987</v>
      </c>
      <c r="H846" s="4">
        <v>849</v>
      </c>
      <c r="I846" s="5">
        <v>1499</v>
      </c>
      <c r="J846" s="6">
        <v>0.43</v>
      </c>
      <c r="K846">
        <v>4</v>
      </c>
      <c r="L846" s="1">
        <v>7352</v>
      </c>
      <c r="M846" s="7">
        <f t="shared" si="39"/>
        <v>11020648</v>
      </c>
      <c r="N846" s="7">
        <f t="shared" si="40"/>
        <v>29408</v>
      </c>
      <c r="O846" t="str">
        <f t="shared" si="41"/>
        <v>&gt;1000</v>
      </c>
    </row>
    <row r="847" spans="1:15">
      <c r="A847" t="s">
        <v>797</v>
      </c>
      <c r="B847" s="3" t="s">
        <v>2153</v>
      </c>
      <c r="C847" t="s">
        <v>2812</v>
      </c>
      <c r="D847" t="s">
        <v>2841</v>
      </c>
      <c r="E847" t="s">
        <v>2846</v>
      </c>
      <c r="F847" t="s">
        <v>2847</v>
      </c>
      <c r="G847" t="s">
        <v>2987</v>
      </c>
      <c r="H847" s="4">
        <v>328</v>
      </c>
      <c r="I847" s="5">
        <v>399</v>
      </c>
      <c r="J847" s="6">
        <v>0.18</v>
      </c>
      <c r="K847">
        <v>4.0999999999999996</v>
      </c>
      <c r="L847" s="1">
        <v>3441</v>
      </c>
      <c r="M847" s="7">
        <f t="shared" si="39"/>
        <v>1372959</v>
      </c>
      <c r="N847" s="7">
        <f t="shared" si="40"/>
        <v>14108.099999999999</v>
      </c>
      <c r="O847" t="str">
        <f t="shared" si="41"/>
        <v>200-500</v>
      </c>
    </row>
    <row r="848" spans="1:15">
      <c r="A848" t="s">
        <v>798</v>
      </c>
      <c r="B848" s="3" t="s">
        <v>2154</v>
      </c>
      <c r="C848" t="s">
        <v>2812</v>
      </c>
      <c r="D848" t="s">
        <v>2841</v>
      </c>
      <c r="E848" t="s">
        <v>2844</v>
      </c>
      <c r="F848" t="s">
        <v>2849</v>
      </c>
      <c r="G848" t="s">
        <v>2987</v>
      </c>
      <c r="H848" s="4">
        <v>269</v>
      </c>
      <c r="I848" s="5">
        <v>699</v>
      </c>
      <c r="J848" s="6">
        <v>0.62</v>
      </c>
      <c r="K848">
        <v>4</v>
      </c>
      <c r="L848" s="1">
        <v>93</v>
      </c>
      <c r="M848" s="7">
        <f t="shared" si="39"/>
        <v>65007</v>
      </c>
      <c r="N848" s="7">
        <f t="shared" si="40"/>
        <v>372</v>
      </c>
      <c r="O848" t="str">
        <f t="shared" si="41"/>
        <v>500-1000</v>
      </c>
    </row>
    <row r="849" spans="1:15">
      <c r="A849" t="s">
        <v>799</v>
      </c>
      <c r="B849" s="3" t="s">
        <v>2155</v>
      </c>
      <c r="C849" t="s">
        <v>2691</v>
      </c>
      <c r="D849" t="s">
        <v>2701</v>
      </c>
      <c r="E849" t="s">
        <v>2712</v>
      </c>
      <c r="F849" t="s">
        <v>2938</v>
      </c>
      <c r="G849" t="s">
        <v>2939</v>
      </c>
      <c r="H849" s="4">
        <v>299</v>
      </c>
      <c r="I849" s="5">
        <v>400</v>
      </c>
      <c r="J849" s="6">
        <v>0.25</v>
      </c>
      <c r="K849">
        <v>3.8</v>
      </c>
      <c r="L849" s="1">
        <v>40895</v>
      </c>
      <c r="M849" s="7">
        <f t="shared" si="39"/>
        <v>16358000</v>
      </c>
      <c r="N849" s="7">
        <f t="shared" si="40"/>
        <v>155401</v>
      </c>
      <c r="O849" t="str">
        <f t="shared" si="41"/>
        <v>200-500</v>
      </c>
    </row>
    <row r="850" spans="1:15">
      <c r="A850" t="s">
        <v>800</v>
      </c>
      <c r="B850" s="3" t="s">
        <v>2156</v>
      </c>
      <c r="C850" t="s">
        <v>2812</v>
      </c>
      <c r="D850" t="s">
        <v>2841</v>
      </c>
      <c r="E850" t="s">
        <v>2859</v>
      </c>
      <c r="F850" t="s">
        <v>2940</v>
      </c>
      <c r="G850" t="s">
        <v>2704</v>
      </c>
      <c r="H850" s="4">
        <v>549</v>
      </c>
      <c r="I850" s="5">
        <v>1499</v>
      </c>
      <c r="J850" s="6">
        <v>0.63</v>
      </c>
      <c r="K850">
        <v>4.3</v>
      </c>
      <c r="L850" s="1">
        <v>11006</v>
      </c>
      <c r="M850" s="7">
        <f t="shared" si="39"/>
        <v>16497994</v>
      </c>
      <c r="N850" s="7">
        <f t="shared" si="40"/>
        <v>47325.799999999996</v>
      </c>
      <c r="O850" t="str">
        <f t="shared" si="41"/>
        <v>&gt;1000</v>
      </c>
    </row>
    <row r="851" spans="1:15">
      <c r="A851" t="s">
        <v>801</v>
      </c>
      <c r="B851" s="3" t="s">
        <v>2157</v>
      </c>
      <c r="C851" t="s">
        <v>2877</v>
      </c>
      <c r="D851" t="s">
        <v>2917</v>
      </c>
      <c r="E851" t="s">
        <v>2918</v>
      </c>
      <c r="F851" t="s">
        <v>2919</v>
      </c>
      <c r="G851" t="s">
        <v>2927</v>
      </c>
      <c r="H851" s="4">
        <v>114</v>
      </c>
      <c r="I851" s="5">
        <v>120</v>
      </c>
      <c r="J851" s="6">
        <v>0.05</v>
      </c>
      <c r="K851">
        <v>4.2</v>
      </c>
      <c r="L851" s="1">
        <v>8938</v>
      </c>
      <c r="M851" s="7">
        <f t="shared" si="39"/>
        <v>1072560</v>
      </c>
      <c r="N851" s="7">
        <f t="shared" si="40"/>
        <v>37539.599999999999</v>
      </c>
      <c r="O851" t="str">
        <f t="shared" si="41"/>
        <v>100-200</v>
      </c>
    </row>
    <row r="852" spans="1:15">
      <c r="A852" t="s">
        <v>802</v>
      </c>
      <c r="B852" s="3" t="s">
        <v>2158</v>
      </c>
      <c r="C852" t="s">
        <v>2877</v>
      </c>
      <c r="D852" t="s">
        <v>2917</v>
      </c>
      <c r="E852" t="s">
        <v>2918</v>
      </c>
      <c r="F852" t="s">
        <v>2919</v>
      </c>
      <c r="G852" t="s">
        <v>2920</v>
      </c>
      <c r="H852" s="4">
        <v>120</v>
      </c>
      <c r="I852" s="5">
        <v>120</v>
      </c>
      <c r="J852" s="6">
        <v>0</v>
      </c>
      <c r="K852">
        <v>4.0999999999999996</v>
      </c>
      <c r="L852" s="1">
        <v>4308</v>
      </c>
      <c r="M852" s="7">
        <f t="shared" si="39"/>
        <v>516960</v>
      </c>
      <c r="N852" s="7">
        <f t="shared" si="40"/>
        <v>17662.8</v>
      </c>
      <c r="O852" t="str">
        <f t="shared" si="41"/>
        <v>100-200</v>
      </c>
    </row>
    <row r="853" spans="1:15">
      <c r="A853" t="s">
        <v>41</v>
      </c>
      <c r="B853" s="3" t="s">
        <v>1475</v>
      </c>
      <c r="C853" t="s">
        <v>2812</v>
      </c>
      <c r="D853" t="s">
        <v>2841</v>
      </c>
      <c r="E853" t="s">
        <v>2842</v>
      </c>
      <c r="F853" t="s">
        <v>2978</v>
      </c>
      <c r="G853" t="s">
        <v>2986</v>
      </c>
      <c r="H853" s="4">
        <v>970</v>
      </c>
      <c r="I853" s="5">
        <v>1999</v>
      </c>
      <c r="J853" s="6">
        <v>0.51</v>
      </c>
      <c r="K853">
        <v>4.2</v>
      </c>
      <c r="L853" s="1">
        <v>462</v>
      </c>
      <c r="M853" s="7">
        <f t="shared" si="39"/>
        <v>923538</v>
      </c>
      <c r="N853" s="7">
        <f t="shared" si="40"/>
        <v>1940.4</v>
      </c>
      <c r="O853" t="str">
        <f t="shared" si="41"/>
        <v>&gt;1000</v>
      </c>
    </row>
    <row r="854" spans="1:15">
      <c r="A854" t="s">
        <v>42</v>
      </c>
      <c r="B854" s="3" t="s">
        <v>1476</v>
      </c>
      <c r="C854" t="s">
        <v>2812</v>
      </c>
      <c r="D854" t="s">
        <v>2841</v>
      </c>
      <c r="E854" t="s">
        <v>2842</v>
      </c>
      <c r="F854" t="s">
        <v>2978</v>
      </c>
      <c r="G854" t="s">
        <v>2986</v>
      </c>
      <c r="H854" s="4">
        <v>209</v>
      </c>
      <c r="I854" s="5">
        <v>695</v>
      </c>
      <c r="J854" s="6">
        <v>0.7</v>
      </c>
      <c r="K854">
        <v>4.5</v>
      </c>
      <c r="L854" s="1">
        <v>107686</v>
      </c>
      <c r="M854" s="7">
        <f t="shared" si="39"/>
        <v>74841770</v>
      </c>
      <c r="N854" s="7">
        <f t="shared" si="40"/>
        <v>484587</v>
      </c>
      <c r="O854" t="str">
        <f t="shared" si="41"/>
        <v>500-1000</v>
      </c>
    </row>
    <row r="855" spans="1:15">
      <c r="A855" t="s">
        <v>803</v>
      </c>
      <c r="B855" s="3" t="s">
        <v>2159</v>
      </c>
      <c r="C855" t="s">
        <v>2812</v>
      </c>
      <c r="D855" t="s">
        <v>2841</v>
      </c>
      <c r="E855" t="s">
        <v>2846</v>
      </c>
      <c r="F855" t="s">
        <v>2847</v>
      </c>
      <c r="G855" t="s">
        <v>2987</v>
      </c>
      <c r="H855" s="4">
        <v>1490</v>
      </c>
      <c r="I855" s="5">
        <v>2295</v>
      </c>
      <c r="J855" s="6">
        <v>0.35</v>
      </c>
      <c r="K855">
        <v>4.5999999999999996</v>
      </c>
      <c r="L855" s="1">
        <v>10652</v>
      </c>
      <c r="M855" s="7">
        <f t="shared" si="39"/>
        <v>24446340</v>
      </c>
      <c r="N855" s="7">
        <f t="shared" si="40"/>
        <v>48999.199999999997</v>
      </c>
      <c r="O855" t="str">
        <f t="shared" si="41"/>
        <v>&gt;1000</v>
      </c>
    </row>
    <row r="856" spans="1:15">
      <c r="A856" t="s">
        <v>804</v>
      </c>
      <c r="B856" s="3" t="s">
        <v>2160</v>
      </c>
      <c r="C856" t="s">
        <v>2745</v>
      </c>
      <c r="D856" t="s">
        <v>2768</v>
      </c>
      <c r="E856" t="s">
        <v>2941</v>
      </c>
      <c r="F856" t="s">
        <v>2942</v>
      </c>
      <c r="G856" t="s">
        <v>2943</v>
      </c>
      <c r="H856" s="4">
        <v>99</v>
      </c>
      <c r="I856" s="5">
        <v>99</v>
      </c>
      <c r="J856" s="6">
        <v>0</v>
      </c>
      <c r="K856">
        <v>4.3</v>
      </c>
      <c r="L856" s="1">
        <v>5036</v>
      </c>
      <c r="M856" s="7">
        <f t="shared" si="39"/>
        <v>498564</v>
      </c>
      <c r="N856" s="7">
        <f t="shared" si="40"/>
        <v>21654.799999999999</v>
      </c>
      <c r="O856" t="str">
        <f t="shared" si="41"/>
        <v>100-200</v>
      </c>
    </row>
    <row r="857" spans="1:15">
      <c r="A857" t="s">
        <v>805</v>
      </c>
      <c r="B857" s="3" t="s">
        <v>2161</v>
      </c>
      <c r="C857" t="s">
        <v>2812</v>
      </c>
      <c r="D857" t="s">
        <v>2841</v>
      </c>
      <c r="E857" t="s">
        <v>2846</v>
      </c>
      <c r="F857" t="s">
        <v>2847</v>
      </c>
      <c r="G857" t="s">
        <v>2987</v>
      </c>
      <c r="H857" s="4">
        <v>149</v>
      </c>
      <c r="I857" s="5">
        <v>249</v>
      </c>
      <c r="J857" s="6">
        <v>0.4</v>
      </c>
      <c r="K857">
        <v>4</v>
      </c>
      <c r="L857" s="1">
        <v>5057</v>
      </c>
      <c r="M857" s="7">
        <f t="shared" si="39"/>
        <v>1259193</v>
      </c>
      <c r="N857" s="7">
        <f t="shared" si="40"/>
        <v>20228</v>
      </c>
      <c r="O857" t="str">
        <f t="shared" si="41"/>
        <v>200-500</v>
      </c>
    </row>
    <row r="858" spans="1:15">
      <c r="A858" t="s">
        <v>806</v>
      </c>
      <c r="B858" s="3" t="s">
        <v>2162</v>
      </c>
      <c r="C858" t="s">
        <v>2812</v>
      </c>
      <c r="D858" t="s">
        <v>2841</v>
      </c>
      <c r="E858" t="s">
        <v>2853</v>
      </c>
      <c r="F858" t="s">
        <v>2854</v>
      </c>
      <c r="G858" t="s">
        <v>2987</v>
      </c>
      <c r="H858" s="4">
        <v>575</v>
      </c>
      <c r="I858" s="5">
        <v>2799</v>
      </c>
      <c r="J858" s="6">
        <v>0.79</v>
      </c>
      <c r="K858">
        <v>4.2</v>
      </c>
      <c r="L858" s="1">
        <v>8537</v>
      </c>
      <c r="M858" s="7">
        <f t="shared" si="39"/>
        <v>23895063</v>
      </c>
      <c r="N858" s="7">
        <f t="shared" si="40"/>
        <v>35855.4</v>
      </c>
      <c r="O858" t="str">
        <f t="shared" si="41"/>
        <v>&gt;1000</v>
      </c>
    </row>
    <row r="859" spans="1:15">
      <c r="A859" t="s">
        <v>47</v>
      </c>
      <c r="B859" s="3" t="s">
        <v>48</v>
      </c>
      <c r="C859" t="s">
        <v>2812</v>
      </c>
      <c r="D859" t="s">
        <v>2841</v>
      </c>
      <c r="E859" t="s">
        <v>2842</v>
      </c>
      <c r="F859" t="s">
        <v>2978</v>
      </c>
      <c r="G859" t="s">
        <v>2986</v>
      </c>
      <c r="H859" s="4">
        <v>333</v>
      </c>
      <c r="I859" s="5">
        <v>999</v>
      </c>
      <c r="J859" s="6">
        <v>0.67</v>
      </c>
      <c r="K859">
        <v>3.3</v>
      </c>
      <c r="L859" s="1">
        <v>9792</v>
      </c>
      <c r="M859" s="7">
        <f t="shared" si="39"/>
        <v>9782208</v>
      </c>
      <c r="N859" s="7">
        <f t="shared" si="40"/>
        <v>32313.599999999999</v>
      </c>
      <c r="O859" t="str">
        <f t="shared" si="41"/>
        <v>500-1000</v>
      </c>
    </row>
    <row r="860" spans="1:15">
      <c r="A860" t="s">
        <v>807</v>
      </c>
      <c r="B860" s="3" t="s">
        <v>808</v>
      </c>
      <c r="C860" t="s">
        <v>2877</v>
      </c>
      <c r="D860" t="s">
        <v>2917</v>
      </c>
      <c r="E860" t="s">
        <v>2918</v>
      </c>
      <c r="F860" t="s">
        <v>2919</v>
      </c>
      <c r="G860" t="s">
        <v>2920</v>
      </c>
      <c r="H860" s="4">
        <v>178</v>
      </c>
      <c r="I860" s="5">
        <v>210</v>
      </c>
      <c r="J860" s="6">
        <v>0.15</v>
      </c>
      <c r="K860">
        <v>4.3</v>
      </c>
      <c r="L860" s="1">
        <v>2450</v>
      </c>
      <c r="M860" s="7">
        <f t="shared" si="39"/>
        <v>514500</v>
      </c>
      <c r="N860" s="7">
        <f t="shared" si="40"/>
        <v>10535</v>
      </c>
      <c r="O860" t="str">
        <f t="shared" si="41"/>
        <v>200-500</v>
      </c>
    </row>
    <row r="861" spans="1:15">
      <c r="A861" t="s">
        <v>809</v>
      </c>
      <c r="B861" s="3" t="s">
        <v>2163</v>
      </c>
      <c r="C861" t="s">
        <v>2691</v>
      </c>
      <c r="D861" t="s">
        <v>2697</v>
      </c>
      <c r="E861" t="s">
        <v>2720</v>
      </c>
      <c r="F861" t="s">
        <v>2721</v>
      </c>
      <c r="G861" t="s">
        <v>2987</v>
      </c>
      <c r="H861" s="4">
        <v>1599</v>
      </c>
      <c r="I861" s="5">
        <v>3490</v>
      </c>
      <c r="J861" s="6">
        <v>0.54</v>
      </c>
      <c r="K861">
        <v>3.7</v>
      </c>
      <c r="L861" s="1">
        <v>676</v>
      </c>
      <c r="M861" s="7">
        <f t="shared" si="39"/>
        <v>2359240</v>
      </c>
      <c r="N861" s="7">
        <f t="shared" si="40"/>
        <v>2501.2000000000003</v>
      </c>
      <c r="O861" t="str">
        <f t="shared" si="41"/>
        <v>&gt;1000</v>
      </c>
    </row>
    <row r="862" spans="1:15">
      <c r="A862" t="s">
        <v>810</v>
      </c>
      <c r="B862" s="3" t="s">
        <v>2164</v>
      </c>
      <c r="C862" t="s">
        <v>2691</v>
      </c>
      <c r="D862" t="s">
        <v>2697</v>
      </c>
      <c r="E862" t="s">
        <v>2720</v>
      </c>
      <c r="F862" t="s">
        <v>2721</v>
      </c>
      <c r="G862" t="s">
        <v>2987</v>
      </c>
      <c r="H862" s="4">
        <v>499</v>
      </c>
      <c r="I862" s="5">
        <v>1299</v>
      </c>
      <c r="J862" s="6">
        <v>0.62</v>
      </c>
      <c r="K862">
        <v>3.9</v>
      </c>
      <c r="L862" s="1">
        <v>1173</v>
      </c>
      <c r="M862" s="7">
        <f t="shared" si="39"/>
        <v>1523727</v>
      </c>
      <c r="N862" s="7">
        <f t="shared" si="40"/>
        <v>4574.7</v>
      </c>
      <c r="O862" t="str">
        <f t="shared" si="41"/>
        <v>&gt;1000</v>
      </c>
    </row>
    <row r="863" spans="1:15">
      <c r="A863" t="s">
        <v>811</v>
      </c>
      <c r="B863" s="3" t="s">
        <v>2165</v>
      </c>
      <c r="C863" t="s">
        <v>2812</v>
      </c>
      <c r="D863" t="s">
        <v>2841</v>
      </c>
      <c r="E863" t="s">
        <v>2846</v>
      </c>
      <c r="F863" t="s">
        <v>2924</v>
      </c>
      <c r="G863" t="s">
        <v>2926</v>
      </c>
      <c r="H863" s="4">
        <v>199</v>
      </c>
      <c r="I863" s="5">
        <v>499</v>
      </c>
      <c r="J863" s="6">
        <v>0.6</v>
      </c>
      <c r="K863">
        <v>4.3</v>
      </c>
      <c r="L863" s="1">
        <v>9998</v>
      </c>
      <c r="M863" s="7">
        <f t="shared" si="39"/>
        <v>4989002</v>
      </c>
      <c r="N863" s="7">
        <f t="shared" si="40"/>
        <v>42991.4</v>
      </c>
      <c r="O863" t="str">
        <f t="shared" si="41"/>
        <v>200-500</v>
      </c>
    </row>
    <row r="864" spans="1:15">
      <c r="A864" t="s">
        <v>812</v>
      </c>
      <c r="B864" s="3" t="s">
        <v>2166</v>
      </c>
      <c r="C864" t="s">
        <v>2691</v>
      </c>
      <c r="D864" t="s">
        <v>2692</v>
      </c>
      <c r="E864" t="s">
        <v>2693</v>
      </c>
      <c r="F864" t="s">
        <v>2987</v>
      </c>
      <c r="G864" t="s">
        <v>2987</v>
      </c>
      <c r="H864" s="4">
        <v>2499</v>
      </c>
      <c r="I864" s="5">
        <v>5999</v>
      </c>
      <c r="J864" s="6">
        <v>0.57999999999999996</v>
      </c>
      <c r="K864">
        <v>4.0999999999999996</v>
      </c>
      <c r="L864" s="1">
        <v>5852</v>
      </c>
      <c r="M864" s="7">
        <f t="shared" si="39"/>
        <v>35106148</v>
      </c>
      <c r="N864" s="7">
        <f t="shared" si="40"/>
        <v>23993.199999999997</v>
      </c>
      <c r="O864" t="str">
        <f t="shared" si="41"/>
        <v>&gt;1000</v>
      </c>
    </row>
    <row r="865" spans="1:15">
      <c r="A865" t="s">
        <v>813</v>
      </c>
      <c r="B865" s="3" t="s">
        <v>2167</v>
      </c>
      <c r="C865" t="s">
        <v>2812</v>
      </c>
      <c r="D865" t="s">
        <v>2827</v>
      </c>
      <c r="E865" t="s">
        <v>2831</v>
      </c>
      <c r="F865" t="s">
        <v>2987</v>
      </c>
      <c r="G865" t="s">
        <v>2987</v>
      </c>
      <c r="H865" s="4">
        <v>199</v>
      </c>
      <c r="I865" s="5">
        <v>999</v>
      </c>
      <c r="J865" s="6">
        <v>0.8</v>
      </c>
      <c r="K865">
        <v>4.2</v>
      </c>
      <c r="L865" s="1">
        <v>362</v>
      </c>
      <c r="M865" s="7">
        <f t="shared" si="39"/>
        <v>361638</v>
      </c>
      <c r="N865" s="7">
        <f t="shared" si="40"/>
        <v>1520.4</v>
      </c>
      <c r="O865" t="str">
        <f t="shared" si="41"/>
        <v>500-1000</v>
      </c>
    </row>
    <row r="866" spans="1:15">
      <c r="A866" t="s">
        <v>814</v>
      </c>
      <c r="B866" s="3" t="s">
        <v>2168</v>
      </c>
      <c r="C866" t="s">
        <v>2691</v>
      </c>
      <c r="D866" t="s">
        <v>2712</v>
      </c>
      <c r="E866" t="s">
        <v>2717</v>
      </c>
      <c r="F866" t="s">
        <v>2718</v>
      </c>
      <c r="G866" t="s">
        <v>2987</v>
      </c>
      <c r="H866" s="4">
        <v>939</v>
      </c>
      <c r="I866" s="5">
        <v>1800</v>
      </c>
      <c r="J866" s="6">
        <v>0.48</v>
      </c>
      <c r="K866">
        <v>4.5</v>
      </c>
      <c r="L866" s="1">
        <v>205052</v>
      </c>
      <c r="M866" s="7">
        <f t="shared" si="39"/>
        <v>369093600</v>
      </c>
      <c r="N866" s="7">
        <f t="shared" si="40"/>
        <v>922734</v>
      </c>
      <c r="O866" t="str">
        <f t="shared" si="41"/>
        <v>&gt;1000</v>
      </c>
    </row>
    <row r="867" spans="1:15">
      <c r="A867" t="s">
        <v>815</v>
      </c>
      <c r="B867" s="3" t="s">
        <v>2169</v>
      </c>
      <c r="C867" t="s">
        <v>2691</v>
      </c>
      <c r="D867" t="s">
        <v>2692</v>
      </c>
      <c r="E867" t="s">
        <v>2693</v>
      </c>
      <c r="F867" t="s">
        <v>2987</v>
      </c>
      <c r="G867" t="s">
        <v>2987</v>
      </c>
      <c r="H867" s="4">
        <v>2499</v>
      </c>
      <c r="I867" s="5">
        <v>9999</v>
      </c>
      <c r="J867" s="6">
        <v>0.75</v>
      </c>
      <c r="K867">
        <v>4</v>
      </c>
      <c r="L867" s="1">
        <v>9090</v>
      </c>
      <c r="M867" s="7">
        <f t="shared" si="39"/>
        <v>90890910</v>
      </c>
      <c r="N867" s="7">
        <f t="shared" si="40"/>
        <v>36360</v>
      </c>
      <c r="O867" t="str">
        <f t="shared" si="41"/>
        <v>&gt;1000</v>
      </c>
    </row>
    <row r="868" spans="1:15">
      <c r="A868" t="s">
        <v>816</v>
      </c>
      <c r="B868" s="3" t="s">
        <v>2170</v>
      </c>
      <c r="C868" t="s">
        <v>2812</v>
      </c>
      <c r="D868" t="s">
        <v>2841</v>
      </c>
      <c r="E868" t="s">
        <v>2846</v>
      </c>
      <c r="F868" t="s">
        <v>2847</v>
      </c>
      <c r="G868" t="s">
        <v>2987</v>
      </c>
      <c r="H868" s="4">
        <v>1439</v>
      </c>
      <c r="I868" s="5">
        <v>2890</v>
      </c>
      <c r="J868" s="6">
        <v>0.5</v>
      </c>
      <c r="K868">
        <v>4.5</v>
      </c>
      <c r="L868" s="1">
        <v>4099</v>
      </c>
      <c r="M868" s="7">
        <f t="shared" si="39"/>
        <v>11846110</v>
      </c>
      <c r="N868" s="7">
        <f t="shared" si="40"/>
        <v>18445.5</v>
      </c>
      <c r="O868" t="str">
        <f t="shared" si="41"/>
        <v>&gt;1000</v>
      </c>
    </row>
    <row r="869" spans="1:15">
      <c r="A869" t="s">
        <v>817</v>
      </c>
      <c r="B869" s="3" t="s">
        <v>2171</v>
      </c>
      <c r="C869" t="s">
        <v>2691</v>
      </c>
      <c r="D869" t="s">
        <v>2697</v>
      </c>
      <c r="E869" t="s">
        <v>2720</v>
      </c>
      <c r="F869" t="s">
        <v>2721</v>
      </c>
      <c r="G869" t="s">
        <v>2987</v>
      </c>
      <c r="H869" s="4">
        <v>1099</v>
      </c>
      <c r="I869" s="5">
        <v>5999</v>
      </c>
      <c r="J869" s="6">
        <v>0.82</v>
      </c>
      <c r="K869">
        <v>3.5</v>
      </c>
      <c r="L869" s="1">
        <v>12966</v>
      </c>
      <c r="M869" s="7">
        <f t="shared" si="39"/>
        <v>77783034</v>
      </c>
      <c r="N869" s="7">
        <f t="shared" si="40"/>
        <v>45381</v>
      </c>
      <c r="O869" t="str">
        <f t="shared" si="41"/>
        <v>&gt;1000</v>
      </c>
    </row>
    <row r="870" spans="1:15">
      <c r="A870" t="s">
        <v>818</v>
      </c>
      <c r="B870" s="3" t="s">
        <v>819</v>
      </c>
      <c r="C870" t="s">
        <v>2877</v>
      </c>
      <c r="D870" t="s">
        <v>2917</v>
      </c>
      <c r="E870" t="s">
        <v>2918</v>
      </c>
      <c r="F870" t="s">
        <v>2919</v>
      </c>
      <c r="G870" t="s">
        <v>2927</v>
      </c>
      <c r="H870" s="4">
        <v>157</v>
      </c>
      <c r="I870" s="5">
        <v>160</v>
      </c>
      <c r="J870" s="6">
        <v>0.02</v>
      </c>
      <c r="K870">
        <v>4.5</v>
      </c>
      <c r="L870" s="1">
        <v>4428</v>
      </c>
      <c r="M870" s="7">
        <f t="shared" si="39"/>
        <v>708480</v>
      </c>
      <c r="N870" s="7">
        <f t="shared" si="40"/>
        <v>19926</v>
      </c>
      <c r="O870" t="str">
        <f t="shared" si="41"/>
        <v>100-200</v>
      </c>
    </row>
    <row r="871" spans="1:15">
      <c r="A871" t="s">
        <v>45</v>
      </c>
      <c r="B871" s="3" t="s">
        <v>1479</v>
      </c>
      <c r="C871" t="s">
        <v>2812</v>
      </c>
      <c r="D871" t="s">
        <v>2813</v>
      </c>
      <c r="E871" t="s">
        <v>2814</v>
      </c>
      <c r="F871" t="s">
        <v>2815</v>
      </c>
      <c r="G871" t="s">
        <v>2987</v>
      </c>
      <c r="H871" s="4">
        <v>999</v>
      </c>
      <c r="I871" s="5">
        <v>1599</v>
      </c>
      <c r="J871" s="6">
        <v>0.38</v>
      </c>
      <c r="K871">
        <v>4.3</v>
      </c>
      <c r="L871" s="1">
        <v>12093</v>
      </c>
      <c r="M871" s="7">
        <f t="shared" si="39"/>
        <v>19336707</v>
      </c>
      <c r="N871" s="7">
        <f t="shared" si="40"/>
        <v>51999.9</v>
      </c>
      <c r="O871" t="str">
        <f t="shared" si="41"/>
        <v>&gt;1000</v>
      </c>
    </row>
    <row r="872" spans="1:15">
      <c r="A872" t="s">
        <v>820</v>
      </c>
      <c r="B872" s="3" t="s">
        <v>2172</v>
      </c>
      <c r="C872" t="s">
        <v>2812</v>
      </c>
      <c r="D872" t="s">
        <v>2841</v>
      </c>
      <c r="E872" t="s">
        <v>2846</v>
      </c>
      <c r="F872" t="s">
        <v>2924</v>
      </c>
      <c r="G872" t="s">
        <v>2925</v>
      </c>
      <c r="H872" s="4">
        <v>115</v>
      </c>
      <c r="I872" s="5">
        <v>999</v>
      </c>
      <c r="J872" s="6">
        <v>0.88</v>
      </c>
      <c r="K872">
        <v>3.3</v>
      </c>
      <c r="L872" s="1">
        <v>5692</v>
      </c>
      <c r="M872" s="7">
        <f t="shared" si="39"/>
        <v>5686308</v>
      </c>
      <c r="N872" s="7">
        <f t="shared" si="40"/>
        <v>18783.599999999999</v>
      </c>
      <c r="O872" t="str">
        <f t="shared" si="41"/>
        <v>500-1000</v>
      </c>
    </row>
    <row r="873" spans="1:15">
      <c r="A873" t="s">
        <v>821</v>
      </c>
      <c r="B873" s="3" t="s">
        <v>2173</v>
      </c>
      <c r="C873" t="s">
        <v>2812</v>
      </c>
      <c r="D873" t="s">
        <v>2841</v>
      </c>
      <c r="E873" t="s">
        <v>2846</v>
      </c>
      <c r="F873" t="s">
        <v>2848</v>
      </c>
      <c r="G873" t="s">
        <v>2987</v>
      </c>
      <c r="H873" s="4">
        <v>175</v>
      </c>
      <c r="I873" s="5">
        <v>499</v>
      </c>
      <c r="J873" s="6">
        <v>0.65</v>
      </c>
      <c r="K873">
        <v>4.0999999999999996</v>
      </c>
      <c r="L873" s="1">
        <v>21</v>
      </c>
      <c r="M873" s="7">
        <f t="shared" si="39"/>
        <v>10479</v>
      </c>
      <c r="N873" s="7">
        <f t="shared" si="40"/>
        <v>86.1</v>
      </c>
      <c r="O873" t="str">
        <f t="shared" si="41"/>
        <v>200-500</v>
      </c>
    </row>
    <row r="874" spans="1:15">
      <c r="A874" t="s">
        <v>822</v>
      </c>
      <c r="B874" s="3" t="s">
        <v>2174</v>
      </c>
      <c r="C874" t="s">
        <v>2691</v>
      </c>
      <c r="D874" t="s">
        <v>2701</v>
      </c>
      <c r="E874" t="s">
        <v>2732</v>
      </c>
      <c r="F874" t="s">
        <v>2733</v>
      </c>
      <c r="G874" t="s">
        <v>2987</v>
      </c>
      <c r="H874" s="4">
        <v>1999</v>
      </c>
      <c r="I874" s="5">
        <v>4700</v>
      </c>
      <c r="J874" s="6">
        <v>0.56999999999999995</v>
      </c>
      <c r="K874">
        <v>3.8</v>
      </c>
      <c r="L874" s="1">
        <v>1880</v>
      </c>
      <c r="M874" s="7">
        <f t="shared" si="39"/>
        <v>8836000</v>
      </c>
      <c r="N874" s="7">
        <f t="shared" si="40"/>
        <v>7144</v>
      </c>
      <c r="O874" t="str">
        <f t="shared" si="41"/>
        <v>&gt;1000</v>
      </c>
    </row>
    <row r="875" spans="1:15">
      <c r="A875" t="s">
        <v>823</v>
      </c>
      <c r="B875" s="3" t="s">
        <v>2175</v>
      </c>
      <c r="C875" t="s">
        <v>2812</v>
      </c>
      <c r="D875" t="s">
        <v>2820</v>
      </c>
      <c r="E875" t="s">
        <v>2832</v>
      </c>
      <c r="F875" t="s">
        <v>2987</v>
      </c>
      <c r="G875" t="s">
        <v>2987</v>
      </c>
      <c r="H875" s="4">
        <v>3999</v>
      </c>
      <c r="I875" s="5">
        <v>4332.96</v>
      </c>
      <c r="J875" s="6">
        <v>0.08</v>
      </c>
      <c r="K875">
        <v>3.5</v>
      </c>
      <c r="L875" s="1">
        <v>21762</v>
      </c>
      <c r="M875" s="7">
        <f t="shared" si="39"/>
        <v>94293875.519999996</v>
      </c>
      <c r="N875" s="7">
        <f t="shared" si="40"/>
        <v>76167</v>
      </c>
      <c r="O875" t="str">
        <f t="shared" si="41"/>
        <v>&gt;1000</v>
      </c>
    </row>
    <row r="876" spans="1:15">
      <c r="A876" t="s">
        <v>824</v>
      </c>
      <c r="B876" s="3" t="s">
        <v>2176</v>
      </c>
      <c r="C876" t="s">
        <v>2812</v>
      </c>
      <c r="D876" t="s">
        <v>2813</v>
      </c>
      <c r="E876" t="s">
        <v>2823</v>
      </c>
      <c r="F876" t="s">
        <v>2987</v>
      </c>
      <c r="G876" t="s">
        <v>2987</v>
      </c>
      <c r="H876" s="4">
        <v>899</v>
      </c>
      <c r="I876" s="5">
        <v>1800</v>
      </c>
      <c r="J876" s="6">
        <v>0.5</v>
      </c>
      <c r="K876">
        <v>4.0999999999999996</v>
      </c>
      <c r="L876" s="1">
        <v>22375</v>
      </c>
      <c r="M876" s="7">
        <f t="shared" si="39"/>
        <v>40275000</v>
      </c>
      <c r="N876" s="7">
        <f t="shared" si="40"/>
        <v>91737.499999999985</v>
      </c>
      <c r="O876" t="str">
        <f t="shared" si="41"/>
        <v>&gt;1000</v>
      </c>
    </row>
    <row r="877" spans="1:15">
      <c r="A877" t="s">
        <v>825</v>
      </c>
      <c r="B877" s="3" t="s">
        <v>2177</v>
      </c>
      <c r="C877" t="s">
        <v>2812</v>
      </c>
      <c r="D877" t="s">
        <v>2841</v>
      </c>
      <c r="E877" t="s">
        <v>2846</v>
      </c>
      <c r="F877" t="s">
        <v>2924</v>
      </c>
      <c r="G877" t="s">
        <v>2926</v>
      </c>
      <c r="H877" s="4">
        <v>299</v>
      </c>
      <c r="I877" s="5">
        <v>990</v>
      </c>
      <c r="J877" s="6">
        <v>0.7</v>
      </c>
      <c r="K877">
        <v>4.5</v>
      </c>
      <c r="L877" s="1">
        <v>2453</v>
      </c>
      <c r="M877" s="7">
        <f t="shared" si="39"/>
        <v>2428470</v>
      </c>
      <c r="N877" s="7">
        <f t="shared" si="40"/>
        <v>11038.5</v>
      </c>
      <c r="O877" t="str">
        <f t="shared" si="41"/>
        <v>500-1000</v>
      </c>
    </row>
    <row r="878" spans="1:15">
      <c r="A878" t="s">
        <v>826</v>
      </c>
      <c r="B878" s="3" t="s">
        <v>2178</v>
      </c>
      <c r="C878" t="s">
        <v>2812</v>
      </c>
      <c r="D878" t="s">
        <v>2841</v>
      </c>
      <c r="E878" t="s">
        <v>2846</v>
      </c>
      <c r="F878" t="s">
        <v>2848</v>
      </c>
      <c r="G878" t="s">
        <v>2987</v>
      </c>
      <c r="H878" s="4">
        <v>3303</v>
      </c>
      <c r="I878" s="5">
        <v>4699</v>
      </c>
      <c r="J878" s="6">
        <v>0.3</v>
      </c>
      <c r="K878">
        <v>4.4000000000000004</v>
      </c>
      <c r="L878" s="1">
        <v>13544</v>
      </c>
      <c r="M878" s="7">
        <f t="shared" si="39"/>
        <v>63643256</v>
      </c>
      <c r="N878" s="7">
        <f t="shared" si="40"/>
        <v>59593.600000000006</v>
      </c>
      <c r="O878" t="str">
        <f t="shared" si="41"/>
        <v>&gt;1000</v>
      </c>
    </row>
    <row r="879" spans="1:15">
      <c r="A879" t="s">
        <v>827</v>
      </c>
      <c r="B879" s="3" t="s">
        <v>2179</v>
      </c>
      <c r="C879" t="s">
        <v>2812</v>
      </c>
      <c r="D879" t="s">
        <v>2841</v>
      </c>
      <c r="E879" t="s">
        <v>2863</v>
      </c>
      <c r="F879" t="s">
        <v>2934</v>
      </c>
      <c r="G879" t="s">
        <v>2935</v>
      </c>
      <c r="H879" s="4">
        <v>1890</v>
      </c>
      <c r="I879" s="5">
        <v>5490</v>
      </c>
      <c r="J879" s="6">
        <v>0.66</v>
      </c>
      <c r="K879">
        <v>4.0999999999999996</v>
      </c>
      <c r="L879" s="1">
        <v>10976</v>
      </c>
      <c r="M879" s="7">
        <f t="shared" si="39"/>
        <v>60258240</v>
      </c>
      <c r="N879" s="7">
        <f t="shared" si="40"/>
        <v>45001.599999999999</v>
      </c>
      <c r="O879" t="str">
        <f t="shared" si="41"/>
        <v>&gt;1000</v>
      </c>
    </row>
    <row r="880" spans="1:15">
      <c r="A880" t="s">
        <v>828</v>
      </c>
      <c r="B880" s="3" t="s">
        <v>829</v>
      </c>
      <c r="C880" t="s">
        <v>2877</v>
      </c>
      <c r="D880" t="s">
        <v>2917</v>
      </c>
      <c r="E880" t="s">
        <v>2918</v>
      </c>
      <c r="F880" t="s">
        <v>2919</v>
      </c>
      <c r="G880" t="s">
        <v>2920</v>
      </c>
      <c r="H880" s="4">
        <v>90</v>
      </c>
      <c r="I880" s="5">
        <v>100</v>
      </c>
      <c r="J880" s="6">
        <v>0.1</v>
      </c>
      <c r="K880">
        <v>4.3</v>
      </c>
      <c r="L880" s="1">
        <v>3061</v>
      </c>
      <c r="M880" s="7">
        <f t="shared" si="39"/>
        <v>306100</v>
      </c>
      <c r="N880" s="7">
        <f t="shared" si="40"/>
        <v>13162.3</v>
      </c>
      <c r="O880" t="str">
        <f t="shared" si="41"/>
        <v>100-200</v>
      </c>
    </row>
    <row r="881" spans="1:15">
      <c r="A881" t="s">
        <v>830</v>
      </c>
      <c r="B881" s="3" t="s">
        <v>2180</v>
      </c>
      <c r="C881" t="s">
        <v>2691</v>
      </c>
      <c r="D881" t="s">
        <v>2697</v>
      </c>
      <c r="E881" t="s">
        <v>2720</v>
      </c>
      <c r="F881" t="s">
        <v>2721</v>
      </c>
      <c r="G881" t="s">
        <v>2987</v>
      </c>
      <c r="H881" s="4">
        <v>1599</v>
      </c>
      <c r="I881" s="5">
        <v>2790</v>
      </c>
      <c r="J881" s="6">
        <v>0.43</v>
      </c>
      <c r="K881">
        <v>3.6</v>
      </c>
      <c r="L881" s="1">
        <v>2272</v>
      </c>
      <c r="M881" s="7">
        <f t="shared" si="39"/>
        <v>6338880</v>
      </c>
      <c r="N881" s="7">
        <f t="shared" si="40"/>
        <v>8179.2</v>
      </c>
      <c r="O881" t="str">
        <f t="shared" si="41"/>
        <v>&gt;1000</v>
      </c>
    </row>
    <row r="882" spans="1:15">
      <c r="A882" t="s">
        <v>831</v>
      </c>
      <c r="B882" s="3" t="s">
        <v>2181</v>
      </c>
      <c r="C882" t="s">
        <v>2812</v>
      </c>
      <c r="D882" t="s">
        <v>2841</v>
      </c>
      <c r="E882" t="s">
        <v>2844</v>
      </c>
      <c r="F882" t="s">
        <v>2866</v>
      </c>
      <c r="G882" t="s">
        <v>2987</v>
      </c>
      <c r="H882" s="4">
        <v>599</v>
      </c>
      <c r="I882" s="5">
        <v>999</v>
      </c>
      <c r="J882" s="6">
        <v>0.4</v>
      </c>
      <c r="K882">
        <v>4</v>
      </c>
      <c r="L882" s="1">
        <v>7601</v>
      </c>
      <c r="M882" s="7">
        <f t="shared" si="39"/>
        <v>7593399</v>
      </c>
      <c r="N882" s="7">
        <f t="shared" si="40"/>
        <v>30404</v>
      </c>
      <c r="O882" t="str">
        <f t="shared" si="41"/>
        <v>500-1000</v>
      </c>
    </row>
    <row r="883" spans="1:15">
      <c r="A883" t="s">
        <v>49</v>
      </c>
      <c r="B883" s="3" t="s">
        <v>1481</v>
      </c>
      <c r="C883" t="s">
        <v>2812</v>
      </c>
      <c r="D883" t="s">
        <v>2813</v>
      </c>
      <c r="E883" t="s">
        <v>2814</v>
      </c>
      <c r="F883" t="s">
        <v>2815</v>
      </c>
      <c r="G883" t="s">
        <v>2987</v>
      </c>
      <c r="H883" s="4">
        <v>507</v>
      </c>
      <c r="I883" s="5">
        <v>1208</v>
      </c>
      <c r="J883" s="6">
        <v>0.57999999999999996</v>
      </c>
      <c r="K883">
        <v>4.0999999999999996</v>
      </c>
      <c r="L883" s="1">
        <v>8131</v>
      </c>
      <c r="M883" s="7">
        <f t="shared" si="39"/>
        <v>9822248</v>
      </c>
      <c r="N883" s="7">
        <f t="shared" si="40"/>
        <v>33337.1</v>
      </c>
      <c r="O883" t="str">
        <f t="shared" si="41"/>
        <v>&gt;1000</v>
      </c>
    </row>
    <row r="884" spans="1:15">
      <c r="A884" t="s">
        <v>832</v>
      </c>
      <c r="B884" s="3" t="s">
        <v>2182</v>
      </c>
      <c r="C884" t="s">
        <v>2812</v>
      </c>
      <c r="D884" t="s">
        <v>2841</v>
      </c>
      <c r="E884" t="s">
        <v>2846</v>
      </c>
      <c r="F884" t="s">
        <v>2924</v>
      </c>
      <c r="G884" t="s">
        <v>2926</v>
      </c>
      <c r="H884" s="4">
        <v>425</v>
      </c>
      <c r="I884" s="5">
        <v>899</v>
      </c>
      <c r="J884" s="6">
        <v>0.53</v>
      </c>
      <c r="K884">
        <v>4.5</v>
      </c>
      <c r="L884" s="1">
        <v>4219</v>
      </c>
      <c r="M884" s="7">
        <f t="shared" si="39"/>
        <v>3792881</v>
      </c>
      <c r="N884" s="7">
        <f t="shared" si="40"/>
        <v>18985.5</v>
      </c>
      <c r="O884" t="str">
        <f t="shared" si="41"/>
        <v>500-1000</v>
      </c>
    </row>
    <row r="885" spans="1:15">
      <c r="A885" t="s">
        <v>833</v>
      </c>
      <c r="B885" s="3" t="s">
        <v>2183</v>
      </c>
      <c r="C885" t="s">
        <v>2691</v>
      </c>
      <c r="D885" t="s">
        <v>2697</v>
      </c>
      <c r="E885" t="s">
        <v>2720</v>
      </c>
      <c r="F885" t="s">
        <v>2726</v>
      </c>
      <c r="G885" t="s">
        <v>2987</v>
      </c>
      <c r="H885" s="4">
        <v>1499</v>
      </c>
      <c r="I885" s="5">
        <v>3999</v>
      </c>
      <c r="J885" s="6">
        <v>0.63</v>
      </c>
      <c r="K885">
        <v>4.2</v>
      </c>
      <c r="L885" s="1">
        <v>42775</v>
      </c>
      <c r="M885" s="7">
        <f t="shared" si="39"/>
        <v>171057225</v>
      </c>
      <c r="N885" s="7">
        <f t="shared" si="40"/>
        <v>179655</v>
      </c>
      <c r="O885" t="str">
        <f t="shared" si="41"/>
        <v>&gt;1000</v>
      </c>
    </row>
    <row r="886" spans="1:15">
      <c r="A886" t="s">
        <v>834</v>
      </c>
      <c r="B886" s="3" t="s">
        <v>2184</v>
      </c>
      <c r="C886" t="s">
        <v>2812</v>
      </c>
      <c r="D886" t="s">
        <v>2841</v>
      </c>
      <c r="E886" t="s">
        <v>2859</v>
      </c>
      <c r="F886" t="s">
        <v>2940</v>
      </c>
      <c r="G886" t="s">
        <v>2704</v>
      </c>
      <c r="H886" s="4">
        <v>549</v>
      </c>
      <c r="I886" s="5">
        <v>2499</v>
      </c>
      <c r="J886" s="6">
        <v>0.78</v>
      </c>
      <c r="K886">
        <v>4.3</v>
      </c>
      <c r="L886" s="1">
        <v>5556</v>
      </c>
      <c r="M886" s="7">
        <f t="shared" si="39"/>
        <v>13884444</v>
      </c>
      <c r="N886" s="7">
        <f t="shared" si="40"/>
        <v>23890.799999999999</v>
      </c>
      <c r="O886" t="str">
        <f t="shared" si="41"/>
        <v>&gt;1000</v>
      </c>
    </row>
    <row r="887" spans="1:15">
      <c r="A887" t="s">
        <v>52</v>
      </c>
      <c r="B887" s="3" t="s">
        <v>53</v>
      </c>
      <c r="C887" t="s">
        <v>2812</v>
      </c>
      <c r="D887" t="s">
        <v>2841</v>
      </c>
      <c r="E887" t="s">
        <v>2842</v>
      </c>
      <c r="F887" t="s">
        <v>2978</v>
      </c>
      <c r="G887" t="s">
        <v>2986</v>
      </c>
      <c r="H887" s="4">
        <v>199</v>
      </c>
      <c r="I887" s="5">
        <v>395</v>
      </c>
      <c r="J887" s="6">
        <v>0.5</v>
      </c>
      <c r="K887">
        <v>4.2</v>
      </c>
      <c r="L887" s="1">
        <v>92595</v>
      </c>
      <c r="M887" s="7">
        <f t="shared" si="39"/>
        <v>36575025</v>
      </c>
      <c r="N887" s="7">
        <f t="shared" si="40"/>
        <v>388899</v>
      </c>
      <c r="O887" t="str">
        <f t="shared" si="41"/>
        <v>200-500</v>
      </c>
    </row>
    <row r="888" spans="1:15">
      <c r="A888" t="s">
        <v>835</v>
      </c>
      <c r="B888" s="3" t="s">
        <v>2185</v>
      </c>
      <c r="C888" t="s">
        <v>2812</v>
      </c>
      <c r="D888" t="s">
        <v>2841</v>
      </c>
      <c r="E888" t="s">
        <v>2846</v>
      </c>
      <c r="F888" t="s">
        <v>2847</v>
      </c>
      <c r="G888" t="s">
        <v>2987</v>
      </c>
      <c r="H888" s="4">
        <v>1295</v>
      </c>
      <c r="I888" s="5">
        <v>1645</v>
      </c>
      <c r="J888" s="6">
        <v>0.21</v>
      </c>
      <c r="K888">
        <v>4.5999999999999996</v>
      </c>
      <c r="L888" s="1">
        <v>12375</v>
      </c>
      <c r="M888" s="7">
        <f t="shared" si="39"/>
        <v>20356875</v>
      </c>
      <c r="N888" s="7">
        <f t="shared" si="40"/>
        <v>56924.999999999993</v>
      </c>
      <c r="O888" t="str">
        <f t="shared" si="41"/>
        <v>&gt;1000</v>
      </c>
    </row>
    <row r="889" spans="1:15">
      <c r="A889" t="s">
        <v>836</v>
      </c>
      <c r="B889" s="3" t="s">
        <v>2186</v>
      </c>
      <c r="C889" t="s">
        <v>2745</v>
      </c>
      <c r="D889" t="s">
        <v>2768</v>
      </c>
      <c r="E889" t="s">
        <v>2771</v>
      </c>
      <c r="F889" t="s">
        <v>2772</v>
      </c>
      <c r="G889" t="s">
        <v>2987</v>
      </c>
      <c r="H889" s="4">
        <v>310</v>
      </c>
      <c r="I889" s="5">
        <v>310</v>
      </c>
      <c r="J889" s="6">
        <v>0</v>
      </c>
      <c r="K889">
        <v>4.5</v>
      </c>
      <c r="L889" s="1">
        <v>5882</v>
      </c>
      <c r="M889" s="7">
        <f t="shared" si="39"/>
        <v>1823420</v>
      </c>
      <c r="N889" s="7">
        <f t="shared" si="40"/>
        <v>26469</v>
      </c>
      <c r="O889" t="str">
        <f t="shared" si="41"/>
        <v>200-500</v>
      </c>
    </row>
    <row r="890" spans="1:15">
      <c r="A890" t="s">
        <v>545</v>
      </c>
      <c r="B890" s="3" t="s">
        <v>1915</v>
      </c>
      <c r="C890" t="s">
        <v>2812</v>
      </c>
      <c r="D890" t="s">
        <v>2841</v>
      </c>
      <c r="E890" t="s">
        <v>2844</v>
      </c>
      <c r="F890" t="s">
        <v>2845</v>
      </c>
      <c r="G890" t="s">
        <v>2987</v>
      </c>
      <c r="H890" s="4">
        <v>149</v>
      </c>
      <c r="I890" s="5">
        <v>149</v>
      </c>
      <c r="J890" s="6">
        <v>0</v>
      </c>
      <c r="K890">
        <v>4.3</v>
      </c>
      <c r="L890" s="1">
        <v>10833</v>
      </c>
      <c r="M890" s="7">
        <f t="shared" si="39"/>
        <v>1614117</v>
      </c>
      <c r="N890" s="7">
        <f t="shared" si="40"/>
        <v>46581.9</v>
      </c>
      <c r="O890" t="str">
        <f t="shared" si="41"/>
        <v>100-200</v>
      </c>
    </row>
    <row r="891" spans="1:15">
      <c r="A891" t="s">
        <v>837</v>
      </c>
      <c r="B891" s="3" t="s">
        <v>2187</v>
      </c>
      <c r="C891" t="s">
        <v>2812</v>
      </c>
      <c r="D891" t="s">
        <v>2841</v>
      </c>
      <c r="E891" t="s">
        <v>2846</v>
      </c>
      <c r="F891" t="s">
        <v>2852</v>
      </c>
      <c r="G891" t="s">
        <v>2987</v>
      </c>
      <c r="H891" s="4">
        <v>1149</v>
      </c>
      <c r="I891" s="5">
        <v>1499</v>
      </c>
      <c r="J891" s="6">
        <v>0.23</v>
      </c>
      <c r="K891">
        <v>4.0999999999999996</v>
      </c>
      <c r="L891" s="1">
        <v>10443</v>
      </c>
      <c r="M891" s="7">
        <f t="shared" si="39"/>
        <v>15654057</v>
      </c>
      <c r="N891" s="7">
        <f t="shared" si="40"/>
        <v>42816.299999999996</v>
      </c>
      <c r="O891" t="str">
        <f t="shared" si="41"/>
        <v>&gt;1000</v>
      </c>
    </row>
    <row r="892" spans="1:15">
      <c r="A892" t="s">
        <v>838</v>
      </c>
      <c r="B892" s="3" t="s">
        <v>2188</v>
      </c>
      <c r="C892" t="s">
        <v>2812</v>
      </c>
      <c r="D892" t="s">
        <v>2841</v>
      </c>
      <c r="E892" t="s">
        <v>2844</v>
      </c>
      <c r="F892" t="s">
        <v>2849</v>
      </c>
      <c r="G892" t="s">
        <v>2987</v>
      </c>
      <c r="H892" s="4">
        <v>499</v>
      </c>
      <c r="I892" s="5">
        <v>1299</v>
      </c>
      <c r="J892" s="6">
        <v>0.62</v>
      </c>
      <c r="K892">
        <v>4.5</v>
      </c>
      <c r="L892" s="1">
        <v>434</v>
      </c>
      <c r="M892" s="7">
        <f t="shared" si="39"/>
        <v>563766</v>
      </c>
      <c r="N892" s="7">
        <f t="shared" si="40"/>
        <v>1953</v>
      </c>
      <c r="O892" t="str">
        <f t="shared" si="41"/>
        <v>&gt;1000</v>
      </c>
    </row>
    <row r="893" spans="1:15">
      <c r="A893" t="s">
        <v>839</v>
      </c>
      <c r="B893" s="3" t="s">
        <v>2189</v>
      </c>
      <c r="C893" t="s">
        <v>2691</v>
      </c>
      <c r="D893" t="s">
        <v>2697</v>
      </c>
      <c r="E893" t="s">
        <v>2720</v>
      </c>
      <c r="F893" t="s">
        <v>2721</v>
      </c>
      <c r="G893" t="s">
        <v>2987</v>
      </c>
      <c r="H893" s="4">
        <v>999</v>
      </c>
      <c r="I893" s="5">
        <v>4199</v>
      </c>
      <c r="J893" s="6">
        <v>0.76</v>
      </c>
      <c r="K893">
        <v>3.5</v>
      </c>
      <c r="L893" s="1">
        <v>1913</v>
      </c>
      <c r="M893" s="7">
        <f t="shared" si="39"/>
        <v>8032687</v>
      </c>
      <c r="N893" s="7">
        <f t="shared" si="40"/>
        <v>6695.5</v>
      </c>
      <c r="O893" t="str">
        <f t="shared" si="41"/>
        <v>&gt;1000</v>
      </c>
    </row>
    <row r="894" spans="1:15">
      <c r="A894" t="s">
        <v>840</v>
      </c>
      <c r="B894" s="3" t="s">
        <v>2190</v>
      </c>
      <c r="C894" t="s">
        <v>2812</v>
      </c>
      <c r="D894" t="s">
        <v>2827</v>
      </c>
      <c r="E894" t="s">
        <v>2829</v>
      </c>
      <c r="F894" t="s">
        <v>2987</v>
      </c>
      <c r="G894" t="s">
        <v>2987</v>
      </c>
      <c r="H894" s="4">
        <v>1709</v>
      </c>
      <c r="I894" s="5">
        <v>4000</v>
      </c>
      <c r="J894" s="6">
        <v>0.56999999999999995</v>
      </c>
      <c r="K894">
        <v>4.4000000000000004</v>
      </c>
      <c r="L894" s="1">
        <v>3029</v>
      </c>
      <c r="M894" s="7">
        <f t="shared" si="39"/>
        <v>12116000</v>
      </c>
      <c r="N894" s="7">
        <f t="shared" si="40"/>
        <v>13327.6</v>
      </c>
      <c r="O894" t="str">
        <f t="shared" si="41"/>
        <v>&gt;1000</v>
      </c>
    </row>
    <row r="895" spans="1:15">
      <c r="A895" t="s">
        <v>841</v>
      </c>
      <c r="B895" s="3" t="s">
        <v>2191</v>
      </c>
      <c r="C895" t="s">
        <v>2877</v>
      </c>
      <c r="D895" t="s">
        <v>2917</v>
      </c>
      <c r="E895" t="s">
        <v>2918</v>
      </c>
      <c r="F895" t="s">
        <v>2919</v>
      </c>
      <c r="G895" t="s">
        <v>2920</v>
      </c>
      <c r="H895" s="4">
        <v>250</v>
      </c>
      <c r="I895" s="5">
        <v>250</v>
      </c>
      <c r="J895" s="6">
        <v>0</v>
      </c>
      <c r="K895">
        <v>4.2</v>
      </c>
      <c r="L895" s="1">
        <v>2628</v>
      </c>
      <c r="M895" s="7">
        <f t="shared" si="39"/>
        <v>657000</v>
      </c>
      <c r="N895" s="7">
        <f t="shared" si="40"/>
        <v>11037.6</v>
      </c>
      <c r="O895" t="str">
        <f t="shared" si="41"/>
        <v>200-500</v>
      </c>
    </row>
    <row r="896" spans="1:15">
      <c r="A896" t="s">
        <v>54</v>
      </c>
      <c r="B896" s="3" t="s">
        <v>1484</v>
      </c>
      <c r="C896" t="s">
        <v>2812</v>
      </c>
      <c r="D896" t="s">
        <v>2813</v>
      </c>
      <c r="E896" t="s">
        <v>2814</v>
      </c>
      <c r="F896" t="s">
        <v>2815</v>
      </c>
      <c r="G896" t="s">
        <v>2987</v>
      </c>
      <c r="H896" s="4">
        <v>1199</v>
      </c>
      <c r="I896" s="5">
        <v>2199</v>
      </c>
      <c r="J896" s="6">
        <v>0.45</v>
      </c>
      <c r="K896">
        <v>4.4000000000000004</v>
      </c>
      <c r="L896" s="1">
        <v>24780</v>
      </c>
      <c r="M896" s="7">
        <f t="shared" si="39"/>
        <v>54491220</v>
      </c>
      <c r="N896" s="7">
        <f t="shared" si="40"/>
        <v>109032.00000000001</v>
      </c>
      <c r="O896" t="str">
        <f t="shared" si="41"/>
        <v>&gt;1000</v>
      </c>
    </row>
    <row r="897" spans="1:15">
      <c r="A897" t="s">
        <v>842</v>
      </c>
      <c r="B897" s="3" t="s">
        <v>2192</v>
      </c>
      <c r="C897" t="s">
        <v>2745</v>
      </c>
      <c r="D897" t="s">
        <v>2768</v>
      </c>
      <c r="E897" t="s">
        <v>2941</v>
      </c>
      <c r="F897" t="s">
        <v>2942</v>
      </c>
      <c r="G897" t="s">
        <v>2944</v>
      </c>
      <c r="H897" s="4">
        <v>90</v>
      </c>
      <c r="I897" s="5">
        <v>100</v>
      </c>
      <c r="J897" s="6">
        <v>0.1</v>
      </c>
      <c r="K897">
        <v>4.4000000000000004</v>
      </c>
      <c r="L897" s="1">
        <v>10718</v>
      </c>
      <c r="M897" s="7">
        <f t="shared" si="39"/>
        <v>1071800</v>
      </c>
      <c r="N897" s="7">
        <f t="shared" si="40"/>
        <v>47159.200000000004</v>
      </c>
      <c r="O897" t="str">
        <f t="shared" si="41"/>
        <v>100-200</v>
      </c>
    </row>
    <row r="898" spans="1:15">
      <c r="A898" t="s">
        <v>843</v>
      </c>
      <c r="B898" s="3" t="s">
        <v>2193</v>
      </c>
      <c r="C898" t="s">
        <v>2691</v>
      </c>
      <c r="D898" t="s">
        <v>2708</v>
      </c>
      <c r="E898" t="s">
        <v>2722</v>
      </c>
      <c r="F898" t="s">
        <v>2725</v>
      </c>
      <c r="G898" t="s">
        <v>2987</v>
      </c>
      <c r="H898" s="4">
        <v>2025</v>
      </c>
      <c r="I898" s="5">
        <v>5999</v>
      </c>
      <c r="J898" s="6">
        <v>0.66</v>
      </c>
      <c r="K898">
        <v>4.2</v>
      </c>
      <c r="L898" s="1">
        <v>6233</v>
      </c>
      <c r="M898" s="7">
        <f t="shared" si="39"/>
        <v>37391767</v>
      </c>
      <c r="N898" s="7">
        <f t="shared" si="40"/>
        <v>26178.600000000002</v>
      </c>
      <c r="O898" t="str">
        <f t="shared" si="41"/>
        <v>&gt;1000</v>
      </c>
    </row>
    <row r="899" spans="1:15">
      <c r="A899" t="s">
        <v>844</v>
      </c>
      <c r="B899" s="3" t="s">
        <v>2194</v>
      </c>
      <c r="C899" t="s">
        <v>2812</v>
      </c>
      <c r="D899" t="s">
        <v>2841</v>
      </c>
      <c r="E899" t="s">
        <v>2853</v>
      </c>
      <c r="F899" t="s">
        <v>2854</v>
      </c>
      <c r="G899" t="s">
        <v>2987</v>
      </c>
      <c r="H899" s="4">
        <v>1495</v>
      </c>
      <c r="I899" s="5">
        <v>1995</v>
      </c>
      <c r="J899" s="6">
        <v>0.25</v>
      </c>
      <c r="K899">
        <v>4.5</v>
      </c>
      <c r="L899" s="1">
        <v>10541</v>
      </c>
      <c r="M899" s="7">
        <f t="shared" ref="M899:M962" si="42">I899*L899</f>
        <v>21029295</v>
      </c>
      <c r="N899" s="7">
        <f t="shared" ref="N899:N962" si="43">K899*L899</f>
        <v>47434.5</v>
      </c>
      <c r="O899" t="str">
        <f t="shared" ref="O899:O962" si="44">_xlfn.IFS(I899&lt;200, "100-200", I899&lt;500, "200-500", I899&lt;1000, "500-1000", I899&gt;=1000, "&gt;1000")</f>
        <v>&gt;1000</v>
      </c>
    </row>
    <row r="900" spans="1:15">
      <c r="A900" t="s">
        <v>56</v>
      </c>
      <c r="B900" s="3" t="s">
        <v>1486</v>
      </c>
      <c r="C900" t="s">
        <v>2812</v>
      </c>
      <c r="D900" t="s">
        <v>2841</v>
      </c>
      <c r="E900" t="s">
        <v>2842</v>
      </c>
      <c r="F900" t="s">
        <v>2978</v>
      </c>
      <c r="G900" t="s">
        <v>2986</v>
      </c>
      <c r="H900" s="4">
        <v>799</v>
      </c>
      <c r="I900" s="5">
        <v>2100</v>
      </c>
      <c r="J900" s="6">
        <v>0.62</v>
      </c>
      <c r="K900">
        <v>4.3</v>
      </c>
      <c r="L900" s="1">
        <v>8188</v>
      </c>
      <c r="M900" s="7">
        <f t="shared" si="42"/>
        <v>17194800</v>
      </c>
      <c r="N900" s="7">
        <f t="shared" si="43"/>
        <v>35208.400000000001</v>
      </c>
      <c r="O900" t="str">
        <f t="shared" si="44"/>
        <v>&gt;1000</v>
      </c>
    </row>
    <row r="901" spans="1:15">
      <c r="A901" t="s">
        <v>845</v>
      </c>
      <c r="B901" s="3" t="s">
        <v>2195</v>
      </c>
      <c r="C901" t="s">
        <v>2691</v>
      </c>
      <c r="D901" t="s">
        <v>2711</v>
      </c>
      <c r="E901" t="s">
        <v>2715</v>
      </c>
      <c r="F901" t="s">
        <v>2730</v>
      </c>
      <c r="G901" t="s">
        <v>2987</v>
      </c>
      <c r="H901" s="4">
        <v>899</v>
      </c>
      <c r="I901" s="5">
        <v>1199</v>
      </c>
      <c r="J901" s="6">
        <v>0.25</v>
      </c>
      <c r="K901">
        <v>3.8</v>
      </c>
      <c r="L901" s="1">
        <v>10751</v>
      </c>
      <c r="M901" s="7">
        <f t="shared" si="42"/>
        <v>12890449</v>
      </c>
      <c r="N901" s="7">
        <f t="shared" si="43"/>
        <v>40853.799999999996</v>
      </c>
      <c r="O901" t="str">
        <f t="shared" si="44"/>
        <v>&gt;1000</v>
      </c>
    </row>
    <row r="902" spans="1:15">
      <c r="A902" t="s">
        <v>846</v>
      </c>
      <c r="B902" s="3" t="s">
        <v>2196</v>
      </c>
      <c r="C902" t="s">
        <v>2812</v>
      </c>
      <c r="D902" t="s">
        <v>2841</v>
      </c>
      <c r="E902" t="s">
        <v>2842</v>
      </c>
      <c r="F902" t="s">
        <v>2978</v>
      </c>
      <c r="G902" t="s">
        <v>2985</v>
      </c>
      <c r="H902" s="4">
        <v>349</v>
      </c>
      <c r="I902" s="5">
        <v>999</v>
      </c>
      <c r="J902" s="6">
        <v>0.65</v>
      </c>
      <c r="K902">
        <v>3.9</v>
      </c>
      <c r="L902" s="1">
        <v>817</v>
      </c>
      <c r="M902" s="7">
        <f t="shared" si="42"/>
        <v>816183</v>
      </c>
      <c r="N902" s="7">
        <f t="shared" si="43"/>
        <v>3186.2999999999997</v>
      </c>
      <c r="O902" t="str">
        <f t="shared" si="44"/>
        <v>500-1000</v>
      </c>
    </row>
    <row r="903" spans="1:15">
      <c r="A903" t="s">
        <v>847</v>
      </c>
      <c r="B903" s="3" t="s">
        <v>2197</v>
      </c>
      <c r="C903" t="s">
        <v>2691</v>
      </c>
      <c r="D903" t="s">
        <v>2708</v>
      </c>
      <c r="E903" t="s">
        <v>2722</v>
      </c>
      <c r="F903" t="s">
        <v>2899</v>
      </c>
      <c r="G903" t="s">
        <v>2900</v>
      </c>
      <c r="H903" s="4">
        <v>900</v>
      </c>
      <c r="I903" s="5">
        <v>2499</v>
      </c>
      <c r="J903" s="6">
        <v>0.64</v>
      </c>
      <c r="K903">
        <v>4</v>
      </c>
      <c r="L903" s="1">
        <v>36384</v>
      </c>
      <c r="M903" s="7">
        <f t="shared" si="42"/>
        <v>90923616</v>
      </c>
      <c r="N903" s="7">
        <f t="shared" si="43"/>
        <v>145536</v>
      </c>
      <c r="O903" t="str">
        <f t="shared" si="44"/>
        <v>&gt;1000</v>
      </c>
    </row>
    <row r="904" spans="1:15">
      <c r="A904" t="s">
        <v>848</v>
      </c>
      <c r="B904" s="3" t="s">
        <v>2198</v>
      </c>
      <c r="C904" t="s">
        <v>2691</v>
      </c>
      <c r="D904" t="s">
        <v>2701</v>
      </c>
      <c r="E904" t="s">
        <v>2732</v>
      </c>
      <c r="F904" t="s">
        <v>2733</v>
      </c>
      <c r="G904" t="s">
        <v>2987</v>
      </c>
      <c r="H904" s="4">
        <v>2490</v>
      </c>
      <c r="I904" s="5">
        <v>3990</v>
      </c>
      <c r="J904" s="6">
        <v>0.38</v>
      </c>
      <c r="K904">
        <v>4.0999999999999996</v>
      </c>
      <c r="L904" s="1">
        <v>3606</v>
      </c>
      <c r="M904" s="7">
        <f t="shared" si="42"/>
        <v>14387940</v>
      </c>
      <c r="N904" s="7">
        <f t="shared" si="43"/>
        <v>14784.599999999999</v>
      </c>
      <c r="O904" t="str">
        <f t="shared" si="44"/>
        <v>&gt;1000</v>
      </c>
    </row>
    <row r="905" spans="1:15">
      <c r="A905" t="s">
        <v>849</v>
      </c>
      <c r="B905" s="3" t="s">
        <v>2199</v>
      </c>
      <c r="C905" t="s">
        <v>2691</v>
      </c>
      <c r="D905" t="s">
        <v>2699</v>
      </c>
      <c r="E905" t="s">
        <v>2987</v>
      </c>
      <c r="F905" t="s">
        <v>2987</v>
      </c>
      <c r="G905" t="s">
        <v>2987</v>
      </c>
      <c r="H905" s="4">
        <v>116</v>
      </c>
      <c r="I905" s="5">
        <v>200</v>
      </c>
      <c r="J905" s="6">
        <v>0.42</v>
      </c>
      <c r="K905">
        <v>4.4000000000000004</v>
      </c>
      <c r="L905" s="1">
        <v>357</v>
      </c>
      <c r="M905" s="7">
        <f t="shared" si="42"/>
        <v>71400</v>
      </c>
      <c r="N905" s="7">
        <f t="shared" si="43"/>
        <v>1570.8000000000002</v>
      </c>
      <c r="O905" t="str">
        <f t="shared" si="44"/>
        <v>200-500</v>
      </c>
    </row>
    <row r="906" spans="1:15">
      <c r="A906" t="s">
        <v>850</v>
      </c>
      <c r="B906" s="3" t="s">
        <v>2200</v>
      </c>
      <c r="C906" t="s">
        <v>2745</v>
      </c>
      <c r="D906" t="s">
        <v>2768</v>
      </c>
      <c r="E906" t="s">
        <v>2771</v>
      </c>
      <c r="F906" t="s">
        <v>2772</v>
      </c>
      <c r="G906" t="s">
        <v>2987</v>
      </c>
      <c r="H906" s="4">
        <v>200</v>
      </c>
      <c r="I906" s="5">
        <v>230</v>
      </c>
      <c r="J906" s="6">
        <v>0.13</v>
      </c>
      <c r="K906">
        <v>4.4000000000000004</v>
      </c>
      <c r="L906" s="1">
        <v>10170</v>
      </c>
      <c r="M906" s="7">
        <f t="shared" si="42"/>
        <v>2339100</v>
      </c>
      <c r="N906" s="7">
        <f t="shared" si="43"/>
        <v>44748</v>
      </c>
      <c r="O906" t="str">
        <f t="shared" si="44"/>
        <v>200-500</v>
      </c>
    </row>
    <row r="907" spans="1:15">
      <c r="A907" t="s">
        <v>851</v>
      </c>
      <c r="B907" s="3" t="s">
        <v>2201</v>
      </c>
      <c r="C907" t="s">
        <v>2812</v>
      </c>
      <c r="D907" t="s">
        <v>2841</v>
      </c>
      <c r="E907" t="s">
        <v>2844</v>
      </c>
      <c r="F907" t="s">
        <v>2867</v>
      </c>
      <c r="G907" t="s">
        <v>2987</v>
      </c>
      <c r="H907" s="4">
        <v>1249</v>
      </c>
      <c r="I907" s="5">
        <v>2796</v>
      </c>
      <c r="J907" s="6">
        <v>0.55000000000000004</v>
      </c>
      <c r="K907">
        <v>4.4000000000000004</v>
      </c>
      <c r="L907" s="1">
        <v>4598</v>
      </c>
      <c r="M907" s="7">
        <f t="shared" si="42"/>
        <v>12856008</v>
      </c>
      <c r="N907" s="7">
        <f t="shared" si="43"/>
        <v>20231.2</v>
      </c>
      <c r="O907" t="str">
        <f t="shared" si="44"/>
        <v>&gt;1000</v>
      </c>
    </row>
    <row r="908" spans="1:15">
      <c r="A908" t="s">
        <v>852</v>
      </c>
      <c r="B908" s="3" t="s">
        <v>853</v>
      </c>
      <c r="C908" t="s">
        <v>2812</v>
      </c>
      <c r="D908" t="s">
        <v>2841</v>
      </c>
      <c r="E908" t="s">
        <v>2863</v>
      </c>
      <c r="F908" t="s">
        <v>2869</v>
      </c>
      <c r="G908" t="s">
        <v>2987</v>
      </c>
      <c r="H908" s="4">
        <v>649</v>
      </c>
      <c r="I908" s="5">
        <v>999</v>
      </c>
      <c r="J908" s="6">
        <v>0.35</v>
      </c>
      <c r="K908">
        <v>3.5</v>
      </c>
      <c r="L908" s="1">
        <v>7222</v>
      </c>
      <c r="M908" s="7">
        <f t="shared" si="42"/>
        <v>7214778</v>
      </c>
      <c r="N908" s="7">
        <f t="shared" si="43"/>
        <v>25277</v>
      </c>
      <c r="O908" t="str">
        <f t="shared" si="44"/>
        <v>500-1000</v>
      </c>
    </row>
    <row r="909" spans="1:15">
      <c r="A909" t="s">
        <v>854</v>
      </c>
      <c r="B909" s="3" t="s">
        <v>2202</v>
      </c>
      <c r="C909" t="s">
        <v>2812</v>
      </c>
      <c r="D909" t="s">
        <v>2841</v>
      </c>
      <c r="E909" t="s">
        <v>2853</v>
      </c>
      <c r="F909" t="s">
        <v>2870</v>
      </c>
      <c r="G909" t="s">
        <v>2987</v>
      </c>
      <c r="H909" s="4">
        <v>2649</v>
      </c>
      <c r="I909" s="5">
        <v>3499</v>
      </c>
      <c r="J909" s="6">
        <v>0.24</v>
      </c>
      <c r="K909">
        <v>4.5</v>
      </c>
      <c r="L909" s="1">
        <v>1271</v>
      </c>
      <c r="M909" s="7">
        <f t="shared" si="42"/>
        <v>4447229</v>
      </c>
      <c r="N909" s="7">
        <f t="shared" si="43"/>
        <v>5719.5</v>
      </c>
      <c r="O909" t="str">
        <f t="shared" si="44"/>
        <v>&gt;1000</v>
      </c>
    </row>
    <row r="910" spans="1:15">
      <c r="A910" t="s">
        <v>58</v>
      </c>
      <c r="B910" s="3" t="s">
        <v>1488</v>
      </c>
      <c r="C910" t="s">
        <v>2812</v>
      </c>
      <c r="D910" t="s">
        <v>2841</v>
      </c>
      <c r="E910" t="s">
        <v>2842</v>
      </c>
      <c r="F910" t="s">
        <v>2978</v>
      </c>
      <c r="G910" t="s">
        <v>2986</v>
      </c>
      <c r="H910" s="4">
        <v>199</v>
      </c>
      <c r="I910" s="5">
        <v>349</v>
      </c>
      <c r="J910" s="6">
        <v>0.43</v>
      </c>
      <c r="K910">
        <v>4.0999999999999996</v>
      </c>
      <c r="L910" s="1">
        <v>314</v>
      </c>
      <c r="M910" s="7">
        <f t="shared" si="42"/>
        <v>109586</v>
      </c>
      <c r="N910" s="7">
        <f t="shared" si="43"/>
        <v>1287.3999999999999</v>
      </c>
      <c r="O910" t="str">
        <f t="shared" si="44"/>
        <v>200-500</v>
      </c>
    </row>
    <row r="911" spans="1:15">
      <c r="A911" t="s">
        <v>855</v>
      </c>
      <c r="B911" s="3" t="s">
        <v>2203</v>
      </c>
      <c r="C911" t="s">
        <v>2812</v>
      </c>
      <c r="D911" t="s">
        <v>2820</v>
      </c>
      <c r="E911" t="s">
        <v>2821</v>
      </c>
      <c r="F911" t="s">
        <v>2822</v>
      </c>
      <c r="G911" t="s">
        <v>2987</v>
      </c>
      <c r="H911" s="4">
        <v>596</v>
      </c>
      <c r="I911" s="5">
        <v>723</v>
      </c>
      <c r="J911" s="6">
        <v>0.18</v>
      </c>
      <c r="K911">
        <v>4.4000000000000004</v>
      </c>
      <c r="L911" s="1">
        <v>3219</v>
      </c>
      <c r="M911" s="7">
        <f t="shared" si="42"/>
        <v>2327337</v>
      </c>
      <c r="N911" s="7">
        <f t="shared" si="43"/>
        <v>14163.6</v>
      </c>
      <c r="O911" t="str">
        <f t="shared" si="44"/>
        <v>500-1000</v>
      </c>
    </row>
    <row r="912" spans="1:15">
      <c r="A912" t="s">
        <v>856</v>
      </c>
      <c r="B912" s="3" t="s">
        <v>2204</v>
      </c>
      <c r="C912" t="s">
        <v>2691</v>
      </c>
      <c r="D912" t="s">
        <v>2692</v>
      </c>
      <c r="E912" t="s">
        <v>2693</v>
      </c>
      <c r="F912" t="s">
        <v>2987</v>
      </c>
      <c r="G912" t="s">
        <v>2987</v>
      </c>
      <c r="H912" s="4">
        <v>2499</v>
      </c>
      <c r="I912" s="5">
        <v>5999</v>
      </c>
      <c r="J912" s="6">
        <v>0.57999999999999996</v>
      </c>
      <c r="K912">
        <v>4.0999999999999996</v>
      </c>
      <c r="L912" s="1">
        <v>38879</v>
      </c>
      <c r="M912" s="7">
        <f t="shared" si="42"/>
        <v>233235121</v>
      </c>
      <c r="N912" s="7">
        <f t="shared" si="43"/>
        <v>159403.9</v>
      </c>
      <c r="O912" t="str">
        <f t="shared" si="44"/>
        <v>&gt;1000</v>
      </c>
    </row>
    <row r="913" spans="1:15">
      <c r="A913" t="s">
        <v>857</v>
      </c>
      <c r="B913" s="3" t="s">
        <v>2205</v>
      </c>
      <c r="C913" t="s">
        <v>2691</v>
      </c>
      <c r="D913" t="s">
        <v>2711</v>
      </c>
      <c r="E913" t="s">
        <v>2715</v>
      </c>
      <c r="F913" t="s">
        <v>2737</v>
      </c>
      <c r="G913" t="s">
        <v>2987</v>
      </c>
      <c r="H913" s="4">
        <v>4999</v>
      </c>
      <c r="I913" s="5">
        <v>12499</v>
      </c>
      <c r="J913" s="6">
        <v>0.6</v>
      </c>
      <c r="K913">
        <v>4.2</v>
      </c>
      <c r="L913" s="1">
        <v>4541</v>
      </c>
      <c r="M913" s="7">
        <f t="shared" si="42"/>
        <v>56757959</v>
      </c>
      <c r="N913" s="7">
        <f t="shared" si="43"/>
        <v>19072.2</v>
      </c>
      <c r="O913" t="str">
        <f t="shared" si="44"/>
        <v>&gt;1000</v>
      </c>
    </row>
    <row r="914" spans="1:15">
      <c r="A914" t="s">
        <v>858</v>
      </c>
      <c r="B914" s="3" t="s">
        <v>2206</v>
      </c>
      <c r="C914" t="s">
        <v>2691</v>
      </c>
      <c r="D914" t="s">
        <v>2697</v>
      </c>
      <c r="E914" t="s">
        <v>2720</v>
      </c>
      <c r="F914" t="s">
        <v>2721</v>
      </c>
      <c r="G914" t="s">
        <v>2987</v>
      </c>
      <c r="H914" s="4">
        <v>399</v>
      </c>
      <c r="I914" s="5">
        <v>1290</v>
      </c>
      <c r="J914" s="6">
        <v>0.69</v>
      </c>
      <c r="K914">
        <v>4.2</v>
      </c>
      <c r="L914" s="1">
        <v>76042</v>
      </c>
      <c r="M914" s="7">
        <f t="shared" si="42"/>
        <v>98094180</v>
      </c>
      <c r="N914" s="7">
        <f t="shared" si="43"/>
        <v>319376.40000000002</v>
      </c>
      <c r="O914" t="str">
        <f t="shared" si="44"/>
        <v>&gt;1000</v>
      </c>
    </row>
    <row r="915" spans="1:15">
      <c r="A915" t="s">
        <v>859</v>
      </c>
      <c r="B915" s="3" t="s">
        <v>2207</v>
      </c>
      <c r="C915" t="s">
        <v>2691</v>
      </c>
      <c r="D915" t="s">
        <v>2699</v>
      </c>
      <c r="E915" t="s">
        <v>2987</v>
      </c>
      <c r="F915" t="s">
        <v>2987</v>
      </c>
      <c r="G915" t="s">
        <v>2987</v>
      </c>
      <c r="H915" s="4">
        <v>116</v>
      </c>
      <c r="I915" s="5">
        <v>200</v>
      </c>
      <c r="J915" s="6">
        <v>0.42</v>
      </c>
      <c r="K915">
        <v>4.3</v>
      </c>
      <c r="L915" s="1">
        <v>485</v>
      </c>
      <c r="M915" s="7">
        <f t="shared" si="42"/>
        <v>97000</v>
      </c>
      <c r="N915" s="7">
        <f t="shared" si="43"/>
        <v>2085.5</v>
      </c>
      <c r="O915" t="str">
        <f t="shared" si="44"/>
        <v>200-500</v>
      </c>
    </row>
    <row r="916" spans="1:15">
      <c r="A916" t="s">
        <v>860</v>
      </c>
      <c r="B916" s="3" t="s">
        <v>2208</v>
      </c>
      <c r="C916" t="s">
        <v>2691</v>
      </c>
      <c r="D916" t="s">
        <v>2701</v>
      </c>
      <c r="E916" t="s">
        <v>2732</v>
      </c>
      <c r="F916" t="s">
        <v>2733</v>
      </c>
      <c r="G916" t="s">
        <v>2987</v>
      </c>
      <c r="H916" s="4">
        <v>4499</v>
      </c>
      <c r="I916" s="5">
        <v>5999</v>
      </c>
      <c r="J916" s="6">
        <v>0.25</v>
      </c>
      <c r="K916">
        <v>4.3</v>
      </c>
      <c r="L916" s="1">
        <v>44696</v>
      </c>
      <c r="M916" s="7">
        <f t="shared" si="42"/>
        <v>268131304</v>
      </c>
      <c r="N916" s="7">
        <f t="shared" si="43"/>
        <v>192192.8</v>
      </c>
      <c r="O916" t="str">
        <f t="shared" si="44"/>
        <v>&gt;1000</v>
      </c>
    </row>
    <row r="917" spans="1:15">
      <c r="A917" t="s">
        <v>861</v>
      </c>
      <c r="B917" s="3" t="s">
        <v>2209</v>
      </c>
      <c r="C917" t="s">
        <v>2812</v>
      </c>
      <c r="D917" t="s">
        <v>2841</v>
      </c>
      <c r="E917" t="s">
        <v>2862</v>
      </c>
      <c r="F917" t="s">
        <v>2987</v>
      </c>
      <c r="G917" t="s">
        <v>2987</v>
      </c>
      <c r="H917" s="4">
        <v>330</v>
      </c>
      <c r="I917" s="5">
        <v>499</v>
      </c>
      <c r="J917" s="6">
        <v>0.34</v>
      </c>
      <c r="K917">
        <v>3.7</v>
      </c>
      <c r="L917" s="1">
        <v>8566</v>
      </c>
      <c r="M917" s="7">
        <f t="shared" si="42"/>
        <v>4274434</v>
      </c>
      <c r="N917" s="7">
        <f t="shared" si="43"/>
        <v>31694.2</v>
      </c>
      <c r="O917" t="str">
        <f t="shared" si="44"/>
        <v>200-500</v>
      </c>
    </row>
    <row r="918" spans="1:15">
      <c r="A918" t="s">
        <v>862</v>
      </c>
      <c r="B918" s="3" t="s">
        <v>2210</v>
      </c>
      <c r="C918" t="s">
        <v>2691</v>
      </c>
      <c r="D918" t="s">
        <v>2697</v>
      </c>
      <c r="E918" t="s">
        <v>2720</v>
      </c>
      <c r="F918" t="s">
        <v>2729</v>
      </c>
      <c r="G918" t="s">
        <v>2987</v>
      </c>
      <c r="H918" s="4">
        <v>649</v>
      </c>
      <c r="I918" s="5">
        <v>2499</v>
      </c>
      <c r="J918" s="6">
        <v>0.74</v>
      </c>
      <c r="K918">
        <v>3.9</v>
      </c>
      <c r="L918" s="1">
        <v>13049</v>
      </c>
      <c r="M918" s="7">
        <f t="shared" si="42"/>
        <v>32609451</v>
      </c>
      <c r="N918" s="7">
        <f t="shared" si="43"/>
        <v>50891.1</v>
      </c>
      <c r="O918" t="str">
        <f t="shared" si="44"/>
        <v>&gt;1000</v>
      </c>
    </row>
    <row r="919" spans="1:15">
      <c r="A919" t="s">
        <v>863</v>
      </c>
      <c r="B919" s="3" t="s">
        <v>2211</v>
      </c>
      <c r="C919" t="s">
        <v>2812</v>
      </c>
      <c r="D919" t="s">
        <v>2841</v>
      </c>
      <c r="E919" t="s">
        <v>2859</v>
      </c>
      <c r="F919" t="s">
        <v>2860</v>
      </c>
      <c r="G919" t="s">
        <v>2987</v>
      </c>
      <c r="H919" s="4">
        <v>1234</v>
      </c>
      <c r="I919" s="5">
        <v>1599</v>
      </c>
      <c r="J919" s="6">
        <v>0.23</v>
      </c>
      <c r="K919">
        <v>4.5</v>
      </c>
      <c r="L919" s="1">
        <v>16680</v>
      </c>
      <c r="M919" s="7">
        <f t="shared" si="42"/>
        <v>26671320</v>
      </c>
      <c r="N919" s="7">
        <f t="shared" si="43"/>
        <v>75060</v>
      </c>
      <c r="O919" t="str">
        <f t="shared" si="44"/>
        <v>&gt;1000</v>
      </c>
    </row>
    <row r="920" spans="1:15">
      <c r="A920" t="s">
        <v>542</v>
      </c>
      <c r="B920" s="3" t="s">
        <v>1912</v>
      </c>
      <c r="C920" t="s">
        <v>2691</v>
      </c>
      <c r="D920" t="s">
        <v>2697</v>
      </c>
      <c r="E920" t="s">
        <v>2720</v>
      </c>
      <c r="F920" t="s">
        <v>2726</v>
      </c>
      <c r="G920" t="s">
        <v>2987</v>
      </c>
      <c r="H920" s="4">
        <v>1399</v>
      </c>
      <c r="I920" s="5">
        <v>2990</v>
      </c>
      <c r="J920" s="6">
        <v>0.53</v>
      </c>
      <c r="K920">
        <v>4.0999999999999996</v>
      </c>
      <c r="L920" s="1">
        <v>97174</v>
      </c>
      <c r="M920" s="7">
        <f t="shared" si="42"/>
        <v>290550260</v>
      </c>
      <c r="N920" s="7">
        <f t="shared" si="43"/>
        <v>398413.39999999997</v>
      </c>
      <c r="O920" t="str">
        <f t="shared" si="44"/>
        <v>&gt;1000</v>
      </c>
    </row>
    <row r="921" spans="1:15">
      <c r="A921" t="s">
        <v>864</v>
      </c>
      <c r="B921" s="3" t="s">
        <v>865</v>
      </c>
      <c r="C921" t="s">
        <v>2877</v>
      </c>
      <c r="D921" t="s">
        <v>2917</v>
      </c>
      <c r="E921" t="s">
        <v>2918</v>
      </c>
      <c r="F921" t="s">
        <v>2919</v>
      </c>
      <c r="G921" t="s">
        <v>2920</v>
      </c>
      <c r="H921" s="4">
        <v>272</v>
      </c>
      <c r="I921" s="5">
        <v>320</v>
      </c>
      <c r="J921" s="6">
        <v>0.15</v>
      </c>
      <c r="K921">
        <v>4</v>
      </c>
      <c r="L921" s="1">
        <v>3686</v>
      </c>
      <c r="M921" s="7">
        <f t="shared" si="42"/>
        <v>1179520</v>
      </c>
      <c r="N921" s="7">
        <f t="shared" si="43"/>
        <v>14744</v>
      </c>
      <c r="O921" t="str">
        <f t="shared" si="44"/>
        <v>200-500</v>
      </c>
    </row>
    <row r="922" spans="1:15">
      <c r="A922" t="s">
        <v>866</v>
      </c>
      <c r="B922" s="3" t="s">
        <v>2212</v>
      </c>
      <c r="C922" t="s">
        <v>2691</v>
      </c>
      <c r="D922" t="s">
        <v>2697</v>
      </c>
      <c r="E922" t="s">
        <v>2705</v>
      </c>
      <c r="F922" t="s">
        <v>2987</v>
      </c>
      <c r="G922" t="s">
        <v>2987</v>
      </c>
      <c r="H922" s="4">
        <v>99</v>
      </c>
      <c r="I922" s="5">
        <v>999</v>
      </c>
      <c r="J922" s="6">
        <v>0.9</v>
      </c>
      <c r="K922">
        <v>3.8</v>
      </c>
      <c r="L922" s="1">
        <v>594</v>
      </c>
      <c r="M922" s="7">
        <f t="shared" si="42"/>
        <v>593406</v>
      </c>
      <c r="N922" s="7">
        <f t="shared" si="43"/>
        <v>2257.1999999999998</v>
      </c>
      <c r="O922" t="str">
        <f t="shared" si="44"/>
        <v>500-1000</v>
      </c>
    </row>
    <row r="923" spans="1:15">
      <c r="A923" t="s">
        <v>867</v>
      </c>
      <c r="B923" s="3" t="s">
        <v>2213</v>
      </c>
      <c r="C923" t="s">
        <v>2812</v>
      </c>
      <c r="D923" t="s">
        <v>2820</v>
      </c>
      <c r="E923" t="s">
        <v>2832</v>
      </c>
      <c r="F923" t="s">
        <v>2833</v>
      </c>
      <c r="G923" t="s">
        <v>2987</v>
      </c>
      <c r="H923" s="4">
        <v>3498</v>
      </c>
      <c r="I923" s="5">
        <v>3875</v>
      </c>
      <c r="J923" s="6">
        <v>0.1</v>
      </c>
      <c r="K923">
        <v>3.4</v>
      </c>
      <c r="L923" s="1">
        <v>12185</v>
      </c>
      <c r="M923" s="7">
        <f t="shared" si="42"/>
        <v>47216875</v>
      </c>
      <c r="N923" s="7">
        <f t="shared" si="43"/>
        <v>41429</v>
      </c>
      <c r="O923" t="str">
        <f t="shared" si="44"/>
        <v>&gt;1000</v>
      </c>
    </row>
    <row r="924" spans="1:15">
      <c r="A924" t="s">
        <v>868</v>
      </c>
      <c r="B924" s="3" t="s">
        <v>2214</v>
      </c>
      <c r="C924" t="s">
        <v>2812</v>
      </c>
      <c r="D924" t="s">
        <v>2825</v>
      </c>
      <c r="E924" t="s">
        <v>2987</v>
      </c>
      <c r="F924" t="s">
        <v>2987</v>
      </c>
      <c r="G924" t="s">
        <v>2987</v>
      </c>
      <c r="H924" s="4">
        <v>10099</v>
      </c>
      <c r="I924" s="5">
        <v>19110</v>
      </c>
      <c r="J924" s="6">
        <v>0.47</v>
      </c>
      <c r="K924">
        <v>4.3</v>
      </c>
      <c r="L924" s="1">
        <v>2623</v>
      </c>
      <c r="M924" s="7">
        <f t="shared" si="42"/>
        <v>50125530</v>
      </c>
      <c r="N924" s="7">
        <f t="shared" si="43"/>
        <v>11278.9</v>
      </c>
      <c r="O924" t="str">
        <f t="shared" si="44"/>
        <v>&gt;1000</v>
      </c>
    </row>
    <row r="925" spans="1:15">
      <c r="A925" t="s">
        <v>869</v>
      </c>
      <c r="B925" s="3" t="s">
        <v>2215</v>
      </c>
      <c r="C925" t="s">
        <v>2812</v>
      </c>
      <c r="D925" t="s">
        <v>2841</v>
      </c>
      <c r="E925" t="s">
        <v>2844</v>
      </c>
      <c r="F925" t="s">
        <v>2931</v>
      </c>
      <c r="G925" t="s">
        <v>2932</v>
      </c>
      <c r="H925" s="4">
        <v>449</v>
      </c>
      <c r="I925" s="5">
        <v>999</v>
      </c>
      <c r="J925" s="6">
        <v>0.55000000000000004</v>
      </c>
      <c r="K925">
        <v>4.3</v>
      </c>
      <c r="L925" s="1">
        <v>9701</v>
      </c>
      <c r="M925" s="7">
        <f t="shared" si="42"/>
        <v>9691299</v>
      </c>
      <c r="N925" s="7">
        <f t="shared" si="43"/>
        <v>41714.299999999996</v>
      </c>
      <c r="O925" t="str">
        <f t="shared" si="44"/>
        <v>500-1000</v>
      </c>
    </row>
    <row r="926" spans="1:15">
      <c r="A926" t="s">
        <v>870</v>
      </c>
      <c r="B926" s="3" t="s">
        <v>2216</v>
      </c>
      <c r="C926" t="s">
        <v>2885</v>
      </c>
      <c r="D926" t="s">
        <v>2886</v>
      </c>
      <c r="E926" t="s">
        <v>2887</v>
      </c>
      <c r="F926" t="s">
        <v>2888</v>
      </c>
      <c r="G926" t="s">
        <v>2987</v>
      </c>
      <c r="H926" s="4">
        <v>150</v>
      </c>
      <c r="I926" s="5">
        <v>150</v>
      </c>
      <c r="J926" s="6">
        <v>0</v>
      </c>
      <c r="K926">
        <v>4.3</v>
      </c>
      <c r="L926" s="1">
        <v>15867</v>
      </c>
      <c r="M926" s="7">
        <f t="shared" si="42"/>
        <v>2380050</v>
      </c>
      <c r="N926" s="7">
        <f t="shared" si="43"/>
        <v>68228.099999999991</v>
      </c>
      <c r="O926" t="str">
        <f t="shared" si="44"/>
        <v>100-200</v>
      </c>
    </row>
    <row r="927" spans="1:15">
      <c r="A927" t="s">
        <v>63</v>
      </c>
      <c r="B927" s="3" t="s">
        <v>1491</v>
      </c>
      <c r="C927" t="s">
        <v>2812</v>
      </c>
      <c r="D927" t="s">
        <v>2841</v>
      </c>
      <c r="E927" t="s">
        <v>2842</v>
      </c>
      <c r="F927" t="s">
        <v>2978</v>
      </c>
      <c r="G927" t="s">
        <v>2986</v>
      </c>
      <c r="H927" s="4">
        <v>348</v>
      </c>
      <c r="I927" s="5">
        <v>1499</v>
      </c>
      <c r="J927" s="6">
        <v>0.77</v>
      </c>
      <c r="K927">
        <v>4.2</v>
      </c>
      <c r="L927" s="1">
        <v>656</v>
      </c>
      <c r="M927" s="7">
        <f t="shared" si="42"/>
        <v>983344</v>
      </c>
      <c r="N927" s="7">
        <f t="shared" si="43"/>
        <v>2755.2000000000003</v>
      </c>
      <c r="O927" t="str">
        <f t="shared" si="44"/>
        <v>&gt;1000</v>
      </c>
    </row>
    <row r="928" spans="1:15">
      <c r="A928" t="s">
        <v>871</v>
      </c>
      <c r="B928" s="3" t="s">
        <v>2217</v>
      </c>
      <c r="C928" t="s">
        <v>2812</v>
      </c>
      <c r="D928" t="s">
        <v>2813</v>
      </c>
      <c r="E928" t="s">
        <v>2823</v>
      </c>
      <c r="F928" t="s">
        <v>2987</v>
      </c>
      <c r="G928" t="s">
        <v>2987</v>
      </c>
      <c r="H928" s="4">
        <v>1199</v>
      </c>
      <c r="I928" s="5">
        <v>2999</v>
      </c>
      <c r="J928" s="6">
        <v>0.6</v>
      </c>
      <c r="K928">
        <v>4.0999999999999996</v>
      </c>
      <c r="L928" s="1">
        <v>10725</v>
      </c>
      <c r="M928" s="7">
        <f t="shared" si="42"/>
        <v>32164275</v>
      </c>
      <c r="N928" s="7">
        <f t="shared" si="43"/>
        <v>43972.499999999993</v>
      </c>
      <c r="O928" t="str">
        <f t="shared" si="44"/>
        <v>&gt;1000</v>
      </c>
    </row>
    <row r="929" spans="1:15">
      <c r="A929" t="s">
        <v>872</v>
      </c>
      <c r="B929" s="3" t="s">
        <v>2218</v>
      </c>
      <c r="C929" t="s">
        <v>2812</v>
      </c>
      <c r="D929" t="s">
        <v>2841</v>
      </c>
      <c r="E929" t="s">
        <v>2855</v>
      </c>
      <c r="F929" t="s">
        <v>2987</v>
      </c>
      <c r="G929" t="s">
        <v>2987</v>
      </c>
      <c r="H929" s="4">
        <v>397</v>
      </c>
      <c r="I929" s="5">
        <v>899</v>
      </c>
      <c r="J929" s="6">
        <v>0.56000000000000005</v>
      </c>
      <c r="K929">
        <v>4</v>
      </c>
      <c r="L929" s="1">
        <v>3025</v>
      </c>
      <c r="M929" s="7">
        <f t="shared" si="42"/>
        <v>2719475</v>
      </c>
      <c r="N929" s="7">
        <f t="shared" si="43"/>
        <v>12100</v>
      </c>
      <c r="O929" t="str">
        <f t="shared" si="44"/>
        <v>500-1000</v>
      </c>
    </row>
    <row r="930" spans="1:15">
      <c r="A930" t="s">
        <v>64</v>
      </c>
      <c r="B930" s="3" t="s">
        <v>1492</v>
      </c>
      <c r="C930" t="s">
        <v>2812</v>
      </c>
      <c r="D930" t="s">
        <v>2841</v>
      </c>
      <c r="E930" t="s">
        <v>2842</v>
      </c>
      <c r="F930" t="s">
        <v>2978</v>
      </c>
      <c r="G930" t="s">
        <v>2986</v>
      </c>
      <c r="H930" s="4">
        <v>154</v>
      </c>
      <c r="I930" s="5">
        <v>349</v>
      </c>
      <c r="J930" s="6">
        <v>0.56000000000000005</v>
      </c>
      <c r="K930">
        <v>4.3</v>
      </c>
      <c r="L930" s="1">
        <v>7064</v>
      </c>
      <c r="M930" s="7">
        <f t="shared" si="42"/>
        <v>2465336</v>
      </c>
      <c r="N930" s="7">
        <f t="shared" si="43"/>
        <v>30375.199999999997</v>
      </c>
      <c r="O930" t="str">
        <f t="shared" si="44"/>
        <v>200-500</v>
      </c>
    </row>
    <row r="931" spans="1:15">
      <c r="A931" t="s">
        <v>873</v>
      </c>
      <c r="B931" s="3" t="s">
        <v>2219</v>
      </c>
      <c r="C931" t="s">
        <v>2812</v>
      </c>
      <c r="D931" t="s">
        <v>2841</v>
      </c>
      <c r="E931" t="s">
        <v>2853</v>
      </c>
      <c r="F931" t="s">
        <v>2861</v>
      </c>
      <c r="G931" t="s">
        <v>2987</v>
      </c>
      <c r="H931" s="4">
        <v>699</v>
      </c>
      <c r="I931" s="5">
        <v>1490</v>
      </c>
      <c r="J931" s="6">
        <v>0.53</v>
      </c>
      <c r="K931">
        <v>4</v>
      </c>
      <c r="L931" s="1">
        <v>5736</v>
      </c>
      <c r="M931" s="7">
        <f t="shared" si="42"/>
        <v>8546640</v>
      </c>
      <c r="N931" s="7">
        <f t="shared" si="43"/>
        <v>22944</v>
      </c>
      <c r="O931" t="str">
        <f t="shared" si="44"/>
        <v>&gt;1000</v>
      </c>
    </row>
    <row r="932" spans="1:15">
      <c r="A932" t="s">
        <v>874</v>
      </c>
      <c r="B932" s="3" t="s">
        <v>2220</v>
      </c>
      <c r="C932" t="s">
        <v>2691</v>
      </c>
      <c r="D932" t="s">
        <v>2697</v>
      </c>
      <c r="E932" t="s">
        <v>2720</v>
      </c>
      <c r="F932" t="s">
        <v>2721</v>
      </c>
      <c r="G932" t="s">
        <v>2987</v>
      </c>
      <c r="H932" s="4">
        <v>1679</v>
      </c>
      <c r="I932" s="5">
        <v>1999</v>
      </c>
      <c r="J932" s="6">
        <v>0.16</v>
      </c>
      <c r="K932">
        <v>4.0999999999999996</v>
      </c>
      <c r="L932" s="1">
        <v>72563</v>
      </c>
      <c r="M932" s="7">
        <f t="shared" si="42"/>
        <v>145053437</v>
      </c>
      <c r="N932" s="7">
        <f t="shared" si="43"/>
        <v>297508.3</v>
      </c>
      <c r="O932" t="str">
        <f t="shared" si="44"/>
        <v>&gt;1000</v>
      </c>
    </row>
    <row r="933" spans="1:15">
      <c r="A933" t="s">
        <v>875</v>
      </c>
      <c r="B933" s="3" t="s">
        <v>2221</v>
      </c>
      <c r="C933" t="s">
        <v>2812</v>
      </c>
      <c r="D933" t="s">
        <v>2841</v>
      </c>
      <c r="E933" t="s">
        <v>2846</v>
      </c>
      <c r="F933" t="s">
        <v>2848</v>
      </c>
      <c r="G933" t="s">
        <v>2987</v>
      </c>
      <c r="H933" s="4">
        <v>354</v>
      </c>
      <c r="I933" s="5">
        <v>1500</v>
      </c>
      <c r="J933" s="6">
        <v>0.76</v>
      </c>
      <c r="K933">
        <v>4</v>
      </c>
      <c r="L933" s="1">
        <v>1026</v>
      </c>
      <c r="M933" s="7">
        <f t="shared" si="42"/>
        <v>1539000</v>
      </c>
      <c r="N933" s="7">
        <f t="shared" si="43"/>
        <v>4104</v>
      </c>
      <c r="O933" t="str">
        <f t="shared" si="44"/>
        <v>&gt;1000</v>
      </c>
    </row>
    <row r="934" spans="1:15">
      <c r="A934" t="s">
        <v>876</v>
      </c>
      <c r="B934" s="3" t="s">
        <v>2222</v>
      </c>
      <c r="C934" t="s">
        <v>2812</v>
      </c>
      <c r="D934" t="s">
        <v>2841</v>
      </c>
      <c r="E934" t="s">
        <v>2853</v>
      </c>
      <c r="F934" t="s">
        <v>2871</v>
      </c>
      <c r="G934" t="s">
        <v>2987</v>
      </c>
      <c r="H934" s="4">
        <v>1199</v>
      </c>
      <c r="I934" s="5">
        <v>5499</v>
      </c>
      <c r="J934" s="6">
        <v>0.78</v>
      </c>
      <c r="K934">
        <v>3.8</v>
      </c>
      <c r="L934" s="1">
        <v>2043</v>
      </c>
      <c r="M934" s="7">
        <f t="shared" si="42"/>
        <v>11234457</v>
      </c>
      <c r="N934" s="7">
        <f t="shared" si="43"/>
        <v>7763.4</v>
      </c>
      <c r="O934" t="str">
        <f t="shared" si="44"/>
        <v>&gt;1000</v>
      </c>
    </row>
    <row r="935" spans="1:15">
      <c r="A935" t="s">
        <v>877</v>
      </c>
      <c r="B935" s="3" t="s">
        <v>2223</v>
      </c>
      <c r="C935" t="s">
        <v>2812</v>
      </c>
      <c r="D935" t="s">
        <v>2841</v>
      </c>
      <c r="E935" t="s">
        <v>2859</v>
      </c>
      <c r="F935" t="s">
        <v>2860</v>
      </c>
      <c r="G935" t="s">
        <v>2987</v>
      </c>
      <c r="H935" s="4">
        <v>379</v>
      </c>
      <c r="I935" s="5">
        <v>1499</v>
      </c>
      <c r="J935" s="6">
        <v>0.75</v>
      </c>
      <c r="K935">
        <v>4.2</v>
      </c>
      <c r="L935" s="1">
        <v>4149</v>
      </c>
      <c r="M935" s="7">
        <f t="shared" si="42"/>
        <v>6219351</v>
      </c>
      <c r="N935" s="7">
        <f t="shared" si="43"/>
        <v>17425.8</v>
      </c>
      <c r="O935" t="str">
        <f t="shared" si="44"/>
        <v>&gt;1000</v>
      </c>
    </row>
    <row r="936" spans="1:15">
      <c r="A936" t="s">
        <v>878</v>
      </c>
      <c r="B936" s="3" t="s">
        <v>2224</v>
      </c>
      <c r="C936" t="s">
        <v>2812</v>
      </c>
      <c r="D936" t="s">
        <v>2816</v>
      </c>
      <c r="E936" t="s">
        <v>2818</v>
      </c>
      <c r="F936" t="s">
        <v>2987</v>
      </c>
      <c r="G936" t="s">
        <v>2987</v>
      </c>
      <c r="H936" s="4">
        <v>499</v>
      </c>
      <c r="I936" s="5">
        <v>775</v>
      </c>
      <c r="J936" s="6">
        <v>0.36</v>
      </c>
      <c r="K936">
        <v>4.3</v>
      </c>
      <c r="L936" s="1">
        <v>74</v>
      </c>
      <c r="M936" s="7">
        <f t="shared" si="42"/>
        <v>57350</v>
      </c>
      <c r="N936" s="7">
        <f t="shared" si="43"/>
        <v>318.2</v>
      </c>
      <c r="O936" t="str">
        <f t="shared" si="44"/>
        <v>500-1000</v>
      </c>
    </row>
    <row r="937" spans="1:15">
      <c r="A937" t="s">
        <v>879</v>
      </c>
      <c r="B937" s="3" t="s">
        <v>2225</v>
      </c>
      <c r="C937" t="s">
        <v>2812</v>
      </c>
      <c r="D937" t="s">
        <v>2816</v>
      </c>
      <c r="E937" t="s">
        <v>2834</v>
      </c>
      <c r="F937" t="s">
        <v>2987</v>
      </c>
      <c r="G937" t="s">
        <v>2987</v>
      </c>
      <c r="H937" s="4">
        <v>10389</v>
      </c>
      <c r="I937" s="5">
        <v>32000</v>
      </c>
      <c r="J937" s="6">
        <v>0.68</v>
      </c>
      <c r="K937">
        <v>4.4000000000000004</v>
      </c>
      <c r="L937" s="1">
        <v>41398</v>
      </c>
      <c r="M937" s="7">
        <f t="shared" si="42"/>
        <v>1324736000</v>
      </c>
      <c r="N937" s="7">
        <f t="shared" si="43"/>
        <v>182151.2</v>
      </c>
      <c r="O937" t="str">
        <f t="shared" si="44"/>
        <v>&gt;1000</v>
      </c>
    </row>
    <row r="938" spans="1:15">
      <c r="A938" t="s">
        <v>880</v>
      </c>
      <c r="B938" s="3" t="s">
        <v>2226</v>
      </c>
      <c r="C938" t="s">
        <v>2812</v>
      </c>
      <c r="D938" t="s">
        <v>2841</v>
      </c>
      <c r="E938" t="s">
        <v>2863</v>
      </c>
      <c r="F938" t="s">
        <v>2868</v>
      </c>
      <c r="G938" t="s">
        <v>2987</v>
      </c>
      <c r="H938" s="4">
        <v>649</v>
      </c>
      <c r="I938" s="5">
        <v>1300</v>
      </c>
      <c r="J938" s="6">
        <v>0.5</v>
      </c>
      <c r="K938">
        <v>4.0999999999999996</v>
      </c>
      <c r="L938" s="1">
        <v>5195</v>
      </c>
      <c r="M938" s="7">
        <f t="shared" si="42"/>
        <v>6753500</v>
      </c>
      <c r="N938" s="7">
        <f t="shared" si="43"/>
        <v>21299.499999999996</v>
      </c>
      <c r="O938" t="str">
        <f t="shared" si="44"/>
        <v>&gt;1000</v>
      </c>
    </row>
    <row r="939" spans="1:15">
      <c r="A939" t="s">
        <v>881</v>
      </c>
      <c r="B939" s="3" t="s">
        <v>2227</v>
      </c>
      <c r="C939" t="s">
        <v>2812</v>
      </c>
      <c r="D939" t="s">
        <v>2813</v>
      </c>
      <c r="E939" t="s">
        <v>2814</v>
      </c>
      <c r="F939" t="s">
        <v>2835</v>
      </c>
      <c r="G939" t="s">
        <v>2987</v>
      </c>
      <c r="H939" s="4">
        <v>1199</v>
      </c>
      <c r="I939" s="5">
        <v>1999</v>
      </c>
      <c r="J939" s="6">
        <v>0.4</v>
      </c>
      <c r="K939">
        <v>4.5</v>
      </c>
      <c r="L939" s="1">
        <v>22420</v>
      </c>
      <c r="M939" s="7">
        <f t="shared" si="42"/>
        <v>44817580</v>
      </c>
      <c r="N939" s="7">
        <f t="shared" si="43"/>
        <v>100890</v>
      </c>
      <c r="O939" t="str">
        <f t="shared" si="44"/>
        <v>&gt;1000</v>
      </c>
    </row>
    <row r="940" spans="1:15">
      <c r="A940" t="s">
        <v>67</v>
      </c>
      <c r="B940" s="3" t="s">
        <v>1495</v>
      </c>
      <c r="C940" t="s">
        <v>2812</v>
      </c>
      <c r="D940" t="s">
        <v>2841</v>
      </c>
      <c r="E940" t="s">
        <v>2842</v>
      </c>
      <c r="F940" t="s">
        <v>2978</v>
      </c>
      <c r="G940" t="s">
        <v>2986</v>
      </c>
      <c r="H940" s="4">
        <v>139</v>
      </c>
      <c r="I940" s="5">
        <v>999</v>
      </c>
      <c r="J940" s="6">
        <v>0.86</v>
      </c>
      <c r="K940">
        <v>4</v>
      </c>
      <c r="L940" s="1">
        <v>1313</v>
      </c>
      <c r="M940" s="7">
        <f t="shared" si="42"/>
        <v>1311687</v>
      </c>
      <c r="N940" s="7">
        <f t="shared" si="43"/>
        <v>5252</v>
      </c>
      <c r="O940" t="str">
        <f t="shared" si="44"/>
        <v>500-1000</v>
      </c>
    </row>
    <row r="941" spans="1:15">
      <c r="A941" t="s">
        <v>882</v>
      </c>
      <c r="B941" s="3" t="s">
        <v>2228</v>
      </c>
      <c r="C941" t="s">
        <v>2691</v>
      </c>
      <c r="D941" t="s">
        <v>2697</v>
      </c>
      <c r="E941" t="s">
        <v>2720</v>
      </c>
      <c r="F941" t="s">
        <v>2721</v>
      </c>
      <c r="G941" t="s">
        <v>2987</v>
      </c>
      <c r="H941" s="4">
        <v>889</v>
      </c>
      <c r="I941" s="5">
        <v>1999</v>
      </c>
      <c r="J941" s="6">
        <v>0.56000000000000005</v>
      </c>
      <c r="K941">
        <v>4.2</v>
      </c>
      <c r="L941" s="1">
        <v>2284</v>
      </c>
      <c r="M941" s="7">
        <f t="shared" si="42"/>
        <v>4565716</v>
      </c>
      <c r="N941" s="7">
        <f t="shared" si="43"/>
        <v>9592.8000000000011</v>
      </c>
      <c r="O941" t="str">
        <f t="shared" si="44"/>
        <v>&gt;1000</v>
      </c>
    </row>
    <row r="942" spans="1:15">
      <c r="A942" t="s">
        <v>883</v>
      </c>
      <c r="B942" s="3" t="s">
        <v>2229</v>
      </c>
      <c r="C942" t="s">
        <v>2812</v>
      </c>
      <c r="D942" t="s">
        <v>2841</v>
      </c>
      <c r="E942" t="s">
        <v>2846</v>
      </c>
      <c r="F942" t="s">
        <v>2852</v>
      </c>
      <c r="G942" t="s">
        <v>2987</v>
      </c>
      <c r="H942" s="4">
        <v>1409</v>
      </c>
      <c r="I942" s="5">
        <v>2199</v>
      </c>
      <c r="J942" s="6">
        <v>0.36</v>
      </c>
      <c r="K942">
        <v>3.9</v>
      </c>
      <c r="L942" s="1">
        <v>427</v>
      </c>
      <c r="M942" s="7">
        <f t="shared" si="42"/>
        <v>938973</v>
      </c>
      <c r="N942" s="7">
        <f t="shared" si="43"/>
        <v>1665.3</v>
      </c>
      <c r="O942" t="str">
        <f t="shared" si="44"/>
        <v>&gt;1000</v>
      </c>
    </row>
    <row r="943" spans="1:15">
      <c r="A943" t="s">
        <v>884</v>
      </c>
      <c r="B943" s="3" t="s">
        <v>2230</v>
      </c>
      <c r="C943" t="s">
        <v>2812</v>
      </c>
      <c r="D943" t="s">
        <v>2820</v>
      </c>
      <c r="E943" t="s">
        <v>2821</v>
      </c>
      <c r="F943" t="s">
        <v>2836</v>
      </c>
      <c r="G943" t="s">
        <v>2987</v>
      </c>
      <c r="H943" s="4">
        <v>549</v>
      </c>
      <c r="I943" s="5">
        <v>1999</v>
      </c>
      <c r="J943" s="6">
        <v>0.73</v>
      </c>
      <c r="K943">
        <v>4.3</v>
      </c>
      <c r="L943" s="1">
        <v>1367</v>
      </c>
      <c r="M943" s="7">
        <f t="shared" si="42"/>
        <v>2732633</v>
      </c>
      <c r="N943" s="7">
        <f t="shared" si="43"/>
        <v>5878.0999999999995</v>
      </c>
      <c r="O943" t="str">
        <f t="shared" si="44"/>
        <v>&gt;1000</v>
      </c>
    </row>
    <row r="944" spans="1:15">
      <c r="A944" t="s">
        <v>885</v>
      </c>
      <c r="B944" s="3" t="s">
        <v>2231</v>
      </c>
      <c r="C944" t="s">
        <v>2812</v>
      </c>
      <c r="D944" t="s">
        <v>2841</v>
      </c>
      <c r="E944" t="s">
        <v>2853</v>
      </c>
      <c r="F944" t="s">
        <v>2871</v>
      </c>
      <c r="G944" t="s">
        <v>2987</v>
      </c>
      <c r="H944" s="4">
        <v>749</v>
      </c>
      <c r="I944" s="5">
        <v>1799</v>
      </c>
      <c r="J944" s="6">
        <v>0.57999999999999996</v>
      </c>
      <c r="K944">
        <v>4</v>
      </c>
      <c r="L944" s="1">
        <v>13199</v>
      </c>
      <c r="M944" s="7">
        <f t="shared" si="42"/>
        <v>23745001</v>
      </c>
      <c r="N944" s="7">
        <f t="shared" si="43"/>
        <v>52796</v>
      </c>
      <c r="O944" t="str">
        <f t="shared" si="44"/>
        <v>&gt;1000</v>
      </c>
    </row>
    <row r="945" spans="1:15">
      <c r="A945" t="s">
        <v>68</v>
      </c>
      <c r="B945" s="3" t="s">
        <v>1496</v>
      </c>
      <c r="C945" t="s">
        <v>2812</v>
      </c>
      <c r="D945" t="s">
        <v>2841</v>
      </c>
      <c r="E945" t="s">
        <v>2842</v>
      </c>
      <c r="F945" t="s">
        <v>2978</v>
      </c>
      <c r="G945" t="s">
        <v>2986</v>
      </c>
      <c r="H945" s="4">
        <v>329</v>
      </c>
      <c r="I945" s="5">
        <v>845</v>
      </c>
      <c r="J945" s="6">
        <v>0.61</v>
      </c>
      <c r="K945">
        <v>4.2</v>
      </c>
      <c r="L945" s="1">
        <v>29746</v>
      </c>
      <c r="M945" s="7">
        <f t="shared" si="42"/>
        <v>25135370</v>
      </c>
      <c r="N945" s="7">
        <f t="shared" si="43"/>
        <v>124933.20000000001</v>
      </c>
      <c r="O945" t="str">
        <f t="shared" si="44"/>
        <v>500-1000</v>
      </c>
    </row>
    <row r="946" spans="1:15">
      <c r="A946" t="s">
        <v>886</v>
      </c>
      <c r="B946" s="3" t="s">
        <v>887</v>
      </c>
      <c r="C946" t="s">
        <v>2812</v>
      </c>
      <c r="D946" t="s">
        <v>2841</v>
      </c>
      <c r="E946" t="s">
        <v>2842</v>
      </c>
      <c r="F946" t="s">
        <v>2978</v>
      </c>
      <c r="G946" t="s">
        <v>2986</v>
      </c>
      <c r="H946" s="4">
        <v>379</v>
      </c>
      <c r="I946" s="5">
        <v>1099</v>
      </c>
      <c r="J946" s="6">
        <v>0.66</v>
      </c>
      <c r="K946">
        <v>4.3</v>
      </c>
      <c r="L946" s="1">
        <v>2806</v>
      </c>
      <c r="M946" s="7">
        <f t="shared" si="42"/>
        <v>3083794</v>
      </c>
      <c r="N946" s="7">
        <f t="shared" si="43"/>
        <v>12065.8</v>
      </c>
      <c r="O946" t="str">
        <f t="shared" si="44"/>
        <v>&gt;1000</v>
      </c>
    </row>
    <row r="947" spans="1:15">
      <c r="A947" t="s">
        <v>888</v>
      </c>
      <c r="B947" s="3" t="s">
        <v>2232</v>
      </c>
      <c r="C947" t="s">
        <v>2691</v>
      </c>
      <c r="D947" t="s">
        <v>2692</v>
      </c>
      <c r="E947" t="s">
        <v>2693</v>
      </c>
      <c r="F947" t="s">
        <v>2987</v>
      </c>
      <c r="G947" t="s">
        <v>2987</v>
      </c>
      <c r="H947" s="4">
        <v>5998</v>
      </c>
      <c r="I947" s="5">
        <v>7999</v>
      </c>
      <c r="J947" s="6">
        <v>0.25</v>
      </c>
      <c r="K947">
        <v>4.2</v>
      </c>
      <c r="L947" s="1">
        <v>30355</v>
      </c>
      <c r="M947" s="7">
        <f t="shared" si="42"/>
        <v>242809645</v>
      </c>
      <c r="N947" s="7">
        <f t="shared" si="43"/>
        <v>127491</v>
      </c>
      <c r="O947" t="str">
        <f t="shared" si="44"/>
        <v>&gt;1000</v>
      </c>
    </row>
    <row r="948" spans="1:15">
      <c r="A948" t="s">
        <v>889</v>
      </c>
      <c r="B948" s="3" t="s">
        <v>2233</v>
      </c>
      <c r="C948" t="s">
        <v>2812</v>
      </c>
      <c r="D948" t="s">
        <v>2841</v>
      </c>
      <c r="E948" t="s">
        <v>2844</v>
      </c>
      <c r="F948" t="s">
        <v>2931</v>
      </c>
      <c r="G948" t="s">
        <v>2932</v>
      </c>
      <c r="H948" s="4">
        <v>299</v>
      </c>
      <c r="I948" s="5">
        <v>1499</v>
      </c>
      <c r="J948" s="6">
        <v>0.8</v>
      </c>
      <c r="K948">
        <v>4.2</v>
      </c>
      <c r="L948" s="1">
        <v>2868</v>
      </c>
      <c r="M948" s="7">
        <f t="shared" si="42"/>
        <v>4299132</v>
      </c>
      <c r="N948" s="7">
        <f t="shared" si="43"/>
        <v>12045.6</v>
      </c>
      <c r="O948" t="str">
        <f t="shared" si="44"/>
        <v>&gt;1000</v>
      </c>
    </row>
    <row r="949" spans="1:15">
      <c r="A949" t="s">
        <v>890</v>
      </c>
      <c r="B949" s="3" t="s">
        <v>2234</v>
      </c>
      <c r="C949" t="s">
        <v>2812</v>
      </c>
      <c r="D949" t="s">
        <v>2841</v>
      </c>
      <c r="E949" t="s">
        <v>2859</v>
      </c>
      <c r="F949" t="s">
        <v>2860</v>
      </c>
      <c r="G949" t="s">
        <v>2987</v>
      </c>
      <c r="H949" s="4">
        <v>379</v>
      </c>
      <c r="I949" s="5">
        <v>1499</v>
      </c>
      <c r="J949" s="6">
        <v>0.75</v>
      </c>
      <c r="K949">
        <v>4.0999999999999996</v>
      </c>
      <c r="L949" s="1">
        <v>670</v>
      </c>
      <c r="M949" s="7">
        <f t="shared" si="42"/>
        <v>1004330</v>
      </c>
      <c r="N949" s="7">
        <f t="shared" si="43"/>
        <v>2746.9999999999995</v>
      </c>
      <c r="O949" t="str">
        <f t="shared" si="44"/>
        <v>&gt;1000</v>
      </c>
    </row>
    <row r="950" spans="1:15">
      <c r="A950" t="s">
        <v>891</v>
      </c>
      <c r="B950" s="3" t="s">
        <v>2235</v>
      </c>
      <c r="C950" t="s">
        <v>2877</v>
      </c>
      <c r="D950" t="s">
        <v>2917</v>
      </c>
      <c r="E950" t="s">
        <v>2918</v>
      </c>
      <c r="F950" t="s">
        <v>2919</v>
      </c>
      <c r="G950" t="s">
        <v>2927</v>
      </c>
      <c r="H950" s="4">
        <v>1399</v>
      </c>
      <c r="I950" s="5">
        <v>2999</v>
      </c>
      <c r="J950" s="6">
        <v>0.53</v>
      </c>
      <c r="K950">
        <v>4.3</v>
      </c>
      <c r="L950" s="1">
        <v>3530</v>
      </c>
      <c r="M950" s="7">
        <f t="shared" si="42"/>
        <v>10586470</v>
      </c>
      <c r="N950" s="7">
        <f t="shared" si="43"/>
        <v>15179</v>
      </c>
      <c r="O950" t="str">
        <f t="shared" si="44"/>
        <v>&gt;1000</v>
      </c>
    </row>
    <row r="951" spans="1:15">
      <c r="A951" t="s">
        <v>892</v>
      </c>
      <c r="B951" s="3" t="s">
        <v>2236</v>
      </c>
      <c r="C951" t="s">
        <v>2691</v>
      </c>
      <c r="D951" t="s">
        <v>2701</v>
      </c>
      <c r="E951" t="s">
        <v>2712</v>
      </c>
      <c r="F951" t="s">
        <v>2945</v>
      </c>
      <c r="G951" t="s">
        <v>2946</v>
      </c>
      <c r="H951" s="4">
        <v>699</v>
      </c>
      <c r="I951" s="5">
        <v>1299</v>
      </c>
      <c r="J951" s="6">
        <v>0.46</v>
      </c>
      <c r="K951">
        <v>4.3</v>
      </c>
      <c r="L951" s="1">
        <v>6183</v>
      </c>
      <c r="M951" s="7">
        <f t="shared" si="42"/>
        <v>8031717</v>
      </c>
      <c r="N951" s="7">
        <f t="shared" si="43"/>
        <v>26586.899999999998</v>
      </c>
      <c r="O951" t="str">
        <f t="shared" si="44"/>
        <v>&gt;1000</v>
      </c>
    </row>
    <row r="952" spans="1:15">
      <c r="A952" t="s">
        <v>893</v>
      </c>
      <c r="B952" s="3" t="s">
        <v>2237</v>
      </c>
      <c r="C952" t="s">
        <v>2877</v>
      </c>
      <c r="D952" t="s">
        <v>2917</v>
      </c>
      <c r="E952" t="s">
        <v>2918</v>
      </c>
      <c r="F952" t="s">
        <v>2919</v>
      </c>
      <c r="G952" t="s">
        <v>2927</v>
      </c>
      <c r="H952" s="4">
        <v>300</v>
      </c>
      <c r="I952" s="5">
        <v>300</v>
      </c>
      <c r="J952" s="6">
        <v>0</v>
      </c>
      <c r="K952">
        <v>4.2</v>
      </c>
      <c r="L952" s="1">
        <v>419</v>
      </c>
      <c r="M952" s="7">
        <f t="shared" si="42"/>
        <v>125700</v>
      </c>
      <c r="N952" s="7">
        <f t="shared" si="43"/>
        <v>1759.8000000000002</v>
      </c>
      <c r="O952" t="str">
        <f t="shared" si="44"/>
        <v>200-500</v>
      </c>
    </row>
    <row r="953" spans="1:15">
      <c r="A953" t="s">
        <v>894</v>
      </c>
      <c r="B953" s="3" t="s">
        <v>2238</v>
      </c>
      <c r="C953" t="s">
        <v>2812</v>
      </c>
      <c r="D953" t="s">
        <v>2841</v>
      </c>
      <c r="E953" t="s">
        <v>2846</v>
      </c>
      <c r="F953" t="s">
        <v>2924</v>
      </c>
      <c r="G953" t="s">
        <v>2926</v>
      </c>
      <c r="H953" s="4">
        <v>999</v>
      </c>
      <c r="I953" s="5">
        <v>1995</v>
      </c>
      <c r="J953" s="6">
        <v>0.5</v>
      </c>
      <c r="K953">
        <v>4.5</v>
      </c>
      <c r="L953" s="1">
        <v>7317</v>
      </c>
      <c r="M953" s="7">
        <f t="shared" si="42"/>
        <v>14597415</v>
      </c>
      <c r="N953" s="7">
        <f t="shared" si="43"/>
        <v>32926.5</v>
      </c>
      <c r="O953" t="str">
        <f t="shared" si="44"/>
        <v>&gt;1000</v>
      </c>
    </row>
    <row r="954" spans="1:15">
      <c r="A954" t="s">
        <v>895</v>
      </c>
      <c r="B954" s="3" t="s">
        <v>2239</v>
      </c>
      <c r="C954" t="s">
        <v>2877</v>
      </c>
      <c r="D954" t="s">
        <v>2878</v>
      </c>
      <c r="E954" t="s">
        <v>2879</v>
      </c>
      <c r="F954" t="s">
        <v>2889</v>
      </c>
      <c r="G954" t="s">
        <v>2987</v>
      </c>
      <c r="H954" s="4">
        <v>535</v>
      </c>
      <c r="I954" s="5">
        <v>535</v>
      </c>
      <c r="J954" s="6">
        <v>0</v>
      </c>
      <c r="K954">
        <v>4.4000000000000004</v>
      </c>
      <c r="L954" s="1">
        <v>4426</v>
      </c>
      <c r="M954" s="7">
        <f t="shared" si="42"/>
        <v>2367910</v>
      </c>
      <c r="N954" s="7">
        <f t="shared" si="43"/>
        <v>19474.400000000001</v>
      </c>
      <c r="O954" t="str">
        <f t="shared" si="44"/>
        <v>500-1000</v>
      </c>
    </row>
    <row r="955" spans="1:15">
      <c r="A955" t="s">
        <v>69</v>
      </c>
      <c r="B955" s="3" t="s">
        <v>1497</v>
      </c>
      <c r="C955" t="s">
        <v>2691</v>
      </c>
      <c r="D955" t="s">
        <v>2694</v>
      </c>
      <c r="E955" t="s">
        <v>2738</v>
      </c>
      <c r="F955" t="s">
        <v>2739</v>
      </c>
      <c r="G955" t="s">
        <v>2987</v>
      </c>
      <c r="H955" s="4">
        <v>13999</v>
      </c>
      <c r="I955" s="5">
        <v>24999</v>
      </c>
      <c r="J955" s="6">
        <v>0.44</v>
      </c>
      <c r="K955">
        <v>4.2</v>
      </c>
      <c r="L955" s="1">
        <v>45237</v>
      </c>
      <c r="M955" s="7">
        <f t="shared" si="42"/>
        <v>1130879763</v>
      </c>
      <c r="N955" s="7">
        <f t="shared" si="43"/>
        <v>189995.4</v>
      </c>
      <c r="O955" t="str">
        <f t="shared" si="44"/>
        <v>&gt;1000</v>
      </c>
    </row>
    <row r="956" spans="1:15">
      <c r="A956" t="s">
        <v>896</v>
      </c>
      <c r="B956" s="3" t="s">
        <v>2240</v>
      </c>
      <c r="C956" t="s">
        <v>2812</v>
      </c>
      <c r="D956" t="s">
        <v>2841</v>
      </c>
      <c r="E956" t="s">
        <v>2844</v>
      </c>
      <c r="F956" t="s">
        <v>2931</v>
      </c>
      <c r="G956" t="s">
        <v>2932</v>
      </c>
      <c r="H956" s="4">
        <v>269</v>
      </c>
      <c r="I956" s="5">
        <v>1099</v>
      </c>
      <c r="J956" s="6">
        <v>0.76</v>
      </c>
      <c r="K956">
        <v>4.0999999999999996</v>
      </c>
      <c r="L956" s="1">
        <v>1092</v>
      </c>
      <c r="M956" s="7">
        <f t="shared" si="42"/>
        <v>1200108</v>
      </c>
      <c r="N956" s="7">
        <f t="shared" si="43"/>
        <v>4477.2</v>
      </c>
      <c r="O956" t="str">
        <f t="shared" si="44"/>
        <v>&gt;1000</v>
      </c>
    </row>
    <row r="957" spans="1:15">
      <c r="A957" t="s">
        <v>897</v>
      </c>
      <c r="B957" s="3" t="s">
        <v>898</v>
      </c>
      <c r="C957" t="s">
        <v>2877</v>
      </c>
      <c r="D957" t="s">
        <v>2917</v>
      </c>
      <c r="E957" t="s">
        <v>2918</v>
      </c>
      <c r="F957" t="s">
        <v>2919</v>
      </c>
      <c r="G957" t="s">
        <v>2920</v>
      </c>
      <c r="H957" s="4">
        <v>341</v>
      </c>
      <c r="I957" s="5">
        <v>450</v>
      </c>
      <c r="J957" s="6">
        <v>0.24</v>
      </c>
      <c r="K957">
        <v>4.3</v>
      </c>
      <c r="L957" s="1">
        <v>2493</v>
      </c>
      <c r="M957" s="7">
        <f t="shared" si="42"/>
        <v>1121850</v>
      </c>
      <c r="N957" s="7">
        <f t="shared" si="43"/>
        <v>10719.9</v>
      </c>
      <c r="O957" t="str">
        <f t="shared" si="44"/>
        <v>200-500</v>
      </c>
    </row>
    <row r="958" spans="1:15">
      <c r="A958" t="s">
        <v>899</v>
      </c>
      <c r="B958" s="3" t="s">
        <v>2241</v>
      </c>
      <c r="C958" t="s">
        <v>2812</v>
      </c>
      <c r="D958" t="s">
        <v>2813</v>
      </c>
      <c r="E958" t="s">
        <v>2823</v>
      </c>
      <c r="F958" t="s">
        <v>2987</v>
      </c>
      <c r="G958" t="s">
        <v>2987</v>
      </c>
      <c r="H958" s="4">
        <v>2499</v>
      </c>
      <c r="I958" s="5">
        <v>3999</v>
      </c>
      <c r="J958" s="6">
        <v>0.38</v>
      </c>
      <c r="K958">
        <v>4.4000000000000004</v>
      </c>
      <c r="L958" s="1">
        <v>12679</v>
      </c>
      <c r="M958" s="7">
        <f t="shared" si="42"/>
        <v>50703321</v>
      </c>
      <c r="N958" s="7">
        <f t="shared" si="43"/>
        <v>55787.600000000006</v>
      </c>
      <c r="O958" t="str">
        <f t="shared" si="44"/>
        <v>&gt;1000</v>
      </c>
    </row>
    <row r="959" spans="1:15">
      <c r="A959" t="s">
        <v>76</v>
      </c>
      <c r="B959" s="3" t="s">
        <v>1504</v>
      </c>
      <c r="C959" t="s">
        <v>2812</v>
      </c>
      <c r="D959" t="s">
        <v>2841</v>
      </c>
      <c r="E959" t="s">
        <v>2842</v>
      </c>
      <c r="F959" t="s">
        <v>2978</v>
      </c>
      <c r="G959" t="s">
        <v>2986</v>
      </c>
      <c r="H959" s="4">
        <v>349</v>
      </c>
      <c r="I959" s="5">
        <v>599</v>
      </c>
      <c r="J959" s="6">
        <v>0.42</v>
      </c>
      <c r="K959">
        <v>4.0999999999999996</v>
      </c>
      <c r="L959" s="1">
        <v>210</v>
      </c>
      <c r="M959" s="7">
        <f t="shared" si="42"/>
        <v>125790</v>
      </c>
      <c r="N959" s="7">
        <f t="shared" si="43"/>
        <v>860.99999999999989</v>
      </c>
      <c r="O959" t="str">
        <f t="shared" si="44"/>
        <v>500-1000</v>
      </c>
    </row>
    <row r="960" spans="1:15">
      <c r="A960" t="s">
        <v>900</v>
      </c>
      <c r="B960" s="3" t="s">
        <v>2242</v>
      </c>
      <c r="C960" t="s">
        <v>2812</v>
      </c>
      <c r="D960" t="s">
        <v>2820</v>
      </c>
      <c r="E960" t="s">
        <v>2832</v>
      </c>
      <c r="F960" t="s">
        <v>2987</v>
      </c>
      <c r="G960" t="s">
        <v>2987</v>
      </c>
      <c r="H960" s="4">
        <v>5899</v>
      </c>
      <c r="I960" s="5">
        <v>7005</v>
      </c>
      <c r="J960" s="6">
        <v>0.16</v>
      </c>
      <c r="K960">
        <v>3.6</v>
      </c>
      <c r="L960" s="1">
        <v>4199</v>
      </c>
      <c r="M960" s="7">
        <f t="shared" si="42"/>
        <v>29413995</v>
      </c>
      <c r="N960" s="7">
        <f t="shared" si="43"/>
        <v>15116.4</v>
      </c>
      <c r="O960" t="str">
        <f t="shared" si="44"/>
        <v>&gt;1000</v>
      </c>
    </row>
    <row r="961" spans="1:15">
      <c r="A961" t="s">
        <v>561</v>
      </c>
      <c r="B961" s="3" t="s">
        <v>1930</v>
      </c>
      <c r="C961" t="s">
        <v>2691</v>
      </c>
      <c r="D961" t="s">
        <v>2708</v>
      </c>
      <c r="E961" t="s">
        <v>2722</v>
      </c>
      <c r="F961" t="s">
        <v>2899</v>
      </c>
      <c r="G961" t="s">
        <v>2904</v>
      </c>
      <c r="H961" s="4">
        <v>699</v>
      </c>
      <c r="I961" s="5">
        <v>1199</v>
      </c>
      <c r="J961" s="6">
        <v>0.42</v>
      </c>
      <c r="K961">
        <v>4</v>
      </c>
      <c r="L961" s="1">
        <v>14403</v>
      </c>
      <c r="M961" s="7">
        <f t="shared" si="42"/>
        <v>17269197</v>
      </c>
      <c r="N961" s="7">
        <f t="shared" si="43"/>
        <v>57612</v>
      </c>
      <c r="O961" t="str">
        <f t="shared" si="44"/>
        <v>&gt;1000</v>
      </c>
    </row>
    <row r="962" spans="1:15">
      <c r="A962" t="s">
        <v>901</v>
      </c>
      <c r="B962" s="3" t="s">
        <v>2243</v>
      </c>
      <c r="C962" t="s">
        <v>2812</v>
      </c>
      <c r="D962" t="s">
        <v>2813</v>
      </c>
      <c r="E962" t="s">
        <v>2823</v>
      </c>
      <c r="F962" t="s">
        <v>2987</v>
      </c>
      <c r="G962" t="s">
        <v>2987</v>
      </c>
      <c r="H962" s="4">
        <v>1565</v>
      </c>
      <c r="I962" s="5">
        <v>2999</v>
      </c>
      <c r="J962" s="6">
        <v>0.48</v>
      </c>
      <c r="K962">
        <v>4</v>
      </c>
      <c r="L962" s="1">
        <v>11113</v>
      </c>
      <c r="M962" s="7">
        <f t="shared" si="42"/>
        <v>33327887</v>
      </c>
      <c r="N962" s="7">
        <f t="shared" si="43"/>
        <v>44452</v>
      </c>
      <c r="O962" t="str">
        <f t="shared" si="44"/>
        <v>&gt;1000</v>
      </c>
    </row>
    <row r="963" spans="1:15">
      <c r="A963" t="s">
        <v>902</v>
      </c>
      <c r="B963" s="3" t="s">
        <v>2244</v>
      </c>
      <c r="C963" t="s">
        <v>2691</v>
      </c>
      <c r="D963" t="s">
        <v>2701</v>
      </c>
      <c r="E963" t="s">
        <v>2712</v>
      </c>
      <c r="F963" t="s">
        <v>2921</v>
      </c>
      <c r="G963" t="s">
        <v>2922</v>
      </c>
      <c r="H963" s="4">
        <v>326</v>
      </c>
      <c r="I963" s="5">
        <v>799</v>
      </c>
      <c r="J963" s="6">
        <v>0.59</v>
      </c>
      <c r="K963">
        <v>4.4000000000000004</v>
      </c>
      <c r="L963" s="1">
        <v>10773</v>
      </c>
      <c r="M963" s="7">
        <f t="shared" ref="M963:M1026" si="45">I963*L963</f>
        <v>8607627</v>
      </c>
      <c r="N963" s="7">
        <f t="shared" ref="N963:N1026" si="46">K963*L963</f>
        <v>47401.200000000004</v>
      </c>
      <c r="O963" t="str">
        <f t="shared" ref="O963:O1026" si="47">_xlfn.IFS(I963&lt;200, "100-200", I963&lt;500, "200-500", I963&lt;1000, "500-1000", I963&gt;=1000, "&gt;1000")</f>
        <v>500-1000</v>
      </c>
    </row>
    <row r="964" spans="1:15">
      <c r="A964" t="s">
        <v>557</v>
      </c>
      <c r="B964" s="3" t="s">
        <v>1927</v>
      </c>
      <c r="C964" t="s">
        <v>2691</v>
      </c>
      <c r="D964" t="s">
        <v>2697</v>
      </c>
      <c r="E964" t="s">
        <v>2698</v>
      </c>
      <c r="F964" t="s">
        <v>2987</v>
      </c>
      <c r="G964" t="s">
        <v>2987</v>
      </c>
      <c r="H964" s="4">
        <v>120</v>
      </c>
      <c r="I964" s="5">
        <v>999</v>
      </c>
      <c r="J964" s="6">
        <v>0.88</v>
      </c>
      <c r="K964">
        <v>3.9</v>
      </c>
      <c r="L964" s="1">
        <v>6491</v>
      </c>
      <c r="M964" s="7">
        <f t="shared" si="45"/>
        <v>6484509</v>
      </c>
      <c r="N964" s="7">
        <f t="shared" si="46"/>
        <v>25314.899999999998</v>
      </c>
      <c r="O964" t="str">
        <f t="shared" si="47"/>
        <v>500-1000</v>
      </c>
    </row>
    <row r="965" spans="1:15">
      <c r="A965" t="s">
        <v>903</v>
      </c>
      <c r="B965" s="3" t="s">
        <v>2245</v>
      </c>
      <c r="C965" t="s">
        <v>2812</v>
      </c>
      <c r="D965" t="s">
        <v>2816</v>
      </c>
      <c r="E965" t="s">
        <v>2818</v>
      </c>
      <c r="F965" t="s">
        <v>2987</v>
      </c>
      <c r="G965" t="s">
        <v>2987</v>
      </c>
      <c r="H965" s="4">
        <v>657</v>
      </c>
      <c r="I965" s="5">
        <v>999</v>
      </c>
      <c r="J965" s="6">
        <v>0.34</v>
      </c>
      <c r="K965">
        <v>4.3</v>
      </c>
      <c r="L965" s="1">
        <v>13944</v>
      </c>
      <c r="M965" s="7">
        <f t="shared" si="45"/>
        <v>13930056</v>
      </c>
      <c r="N965" s="7">
        <f t="shared" si="46"/>
        <v>59959.199999999997</v>
      </c>
      <c r="O965" t="str">
        <f t="shared" si="47"/>
        <v>500-1000</v>
      </c>
    </row>
    <row r="966" spans="1:15">
      <c r="A966" t="s">
        <v>904</v>
      </c>
      <c r="B966" s="3" t="s">
        <v>2246</v>
      </c>
      <c r="C966" t="s">
        <v>2812</v>
      </c>
      <c r="D966" t="s">
        <v>2841</v>
      </c>
      <c r="E966" t="s">
        <v>2853</v>
      </c>
      <c r="F966" t="s">
        <v>2854</v>
      </c>
      <c r="G966" t="s">
        <v>2987</v>
      </c>
      <c r="H966" s="4">
        <v>1995</v>
      </c>
      <c r="I966" s="5">
        <v>2895</v>
      </c>
      <c r="J966" s="6">
        <v>0.31</v>
      </c>
      <c r="K966">
        <v>4.5999999999999996</v>
      </c>
      <c r="L966" s="1">
        <v>10760</v>
      </c>
      <c r="M966" s="7">
        <f t="shared" si="45"/>
        <v>31150200</v>
      </c>
      <c r="N966" s="7">
        <f t="shared" si="46"/>
        <v>49495.999999999993</v>
      </c>
      <c r="O966" t="str">
        <f t="shared" si="47"/>
        <v>&gt;1000</v>
      </c>
    </row>
    <row r="967" spans="1:15">
      <c r="A967" t="s">
        <v>905</v>
      </c>
      <c r="B967" s="3" t="s">
        <v>2247</v>
      </c>
      <c r="C967" t="s">
        <v>2691</v>
      </c>
      <c r="D967" t="s">
        <v>2699</v>
      </c>
      <c r="E967" t="s">
        <v>2987</v>
      </c>
      <c r="F967" t="s">
        <v>2987</v>
      </c>
      <c r="G967" t="s">
        <v>2987</v>
      </c>
      <c r="H967" s="4">
        <v>1500</v>
      </c>
      <c r="I967" s="5">
        <v>1500</v>
      </c>
      <c r="J967" s="6">
        <v>0</v>
      </c>
      <c r="K967">
        <v>4.4000000000000004</v>
      </c>
      <c r="L967" s="1">
        <v>25996</v>
      </c>
      <c r="M967" s="7">
        <f t="shared" si="45"/>
        <v>38994000</v>
      </c>
      <c r="N967" s="7">
        <f t="shared" si="46"/>
        <v>114382.40000000001</v>
      </c>
      <c r="O967" t="str">
        <f t="shared" si="47"/>
        <v>&gt;1000</v>
      </c>
    </row>
    <row r="968" spans="1:15">
      <c r="A968" t="s">
        <v>906</v>
      </c>
      <c r="B968" s="3" t="s">
        <v>2248</v>
      </c>
      <c r="C968" t="s">
        <v>2812</v>
      </c>
      <c r="D968" t="s">
        <v>2841</v>
      </c>
      <c r="E968" t="s">
        <v>2846</v>
      </c>
      <c r="F968" t="s">
        <v>2851</v>
      </c>
      <c r="G968" t="s">
        <v>2987</v>
      </c>
      <c r="H968" s="4">
        <v>2640</v>
      </c>
      <c r="I968" s="5">
        <v>3195</v>
      </c>
      <c r="J968" s="6">
        <v>0.17</v>
      </c>
      <c r="K968">
        <v>4.5</v>
      </c>
      <c r="L968" s="1">
        <v>16146</v>
      </c>
      <c r="M968" s="7">
        <f t="shared" si="45"/>
        <v>51586470</v>
      </c>
      <c r="N968" s="7">
        <f t="shared" si="46"/>
        <v>72657</v>
      </c>
      <c r="O968" t="str">
        <f t="shared" si="47"/>
        <v>&gt;1000</v>
      </c>
    </row>
    <row r="969" spans="1:15">
      <c r="A969" t="s">
        <v>907</v>
      </c>
      <c r="B969" s="3" t="s">
        <v>2249</v>
      </c>
      <c r="C969" t="s">
        <v>2812</v>
      </c>
      <c r="D969" t="s">
        <v>2820</v>
      </c>
      <c r="E969" t="s">
        <v>2832</v>
      </c>
      <c r="F969" t="s">
        <v>2987</v>
      </c>
      <c r="G969" t="s">
        <v>2987</v>
      </c>
      <c r="H969" s="4">
        <v>5299</v>
      </c>
      <c r="I969" s="5">
        <v>6355</v>
      </c>
      <c r="J969" s="6">
        <v>0.17</v>
      </c>
      <c r="K969">
        <v>3.9</v>
      </c>
      <c r="L969" s="1">
        <v>8280</v>
      </c>
      <c r="M969" s="7">
        <f t="shared" si="45"/>
        <v>52619400</v>
      </c>
      <c r="N969" s="7">
        <f t="shared" si="46"/>
        <v>32292</v>
      </c>
      <c r="O969" t="str">
        <f t="shared" si="47"/>
        <v>&gt;1000</v>
      </c>
    </row>
    <row r="970" spans="1:15">
      <c r="A970" t="s">
        <v>71</v>
      </c>
      <c r="B970" s="3" t="s">
        <v>1499</v>
      </c>
      <c r="C970" t="s">
        <v>2812</v>
      </c>
      <c r="D970" t="s">
        <v>2841</v>
      </c>
      <c r="E970" t="s">
        <v>2842</v>
      </c>
      <c r="F970" t="s">
        <v>2978</v>
      </c>
      <c r="G970" t="s">
        <v>2986</v>
      </c>
      <c r="H970" s="4">
        <v>263</v>
      </c>
      <c r="I970" s="5">
        <v>699</v>
      </c>
      <c r="J970" s="6">
        <v>0.62</v>
      </c>
      <c r="K970">
        <v>4.0999999999999996</v>
      </c>
      <c r="L970" s="1">
        <v>450</v>
      </c>
      <c r="M970" s="7">
        <f t="shared" si="45"/>
        <v>314550</v>
      </c>
      <c r="N970" s="7">
        <f t="shared" si="46"/>
        <v>1844.9999999999998</v>
      </c>
      <c r="O970" t="str">
        <f t="shared" si="47"/>
        <v>500-1000</v>
      </c>
    </row>
    <row r="971" spans="1:15">
      <c r="A971" t="s">
        <v>908</v>
      </c>
      <c r="B971" s="3" t="s">
        <v>909</v>
      </c>
      <c r="C971" t="s">
        <v>2812</v>
      </c>
      <c r="D971" t="s">
        <v>2841</v>
      </c>
      <c r="E971" t="s">
        <v>2853</v>
      </c>
      <c r="F971" t="s">
        <v>2871</v>
      </c>
      <c r="G971" t="s">
        <v>2987</v>
      </c>
      <c r="H971" s="4">
        <v>1990</v>
      </c>
      <c r="I971" s="5">
        <v>2999</v>
      </c>
      <c r="J971" s="6">
        <v>0.34</v>
      </c>
      <c r="K971">
        <v>4.3</v>
      </c>
      <c r="L971" s="1">
        <v>14237</v>
      </c>
      <c r="M971" s="7">
        <f t="shared" si="45"/>
        <v>42696763</v>
      </c>
      <c r="N971" s="7">
        <f t="shared" si="46"/>
        <v>61219.1</v>
      </c>
      <c r="O971" t="str">
        <f t="shared" si="47"/>
        <v>&gt;1000</v>
      </c>
    </row>
    <row r="972" spans="1:15">
      <c r="A972" t="s">
        <v>910</v>
      </c>
      <c r="B972" s="3" t="s">
        <v>2250</v>
      </c>
      <c r="C972" t="s">
        <v>2691</v>
      </c>
      <c r="D972" t="s">
        <v>2706</v>
      </c>
      <c r="E972" t="s">
        <v>2707</v>
      </c>
      <c r="F972" t="s">
        <v>2987</v>
      </c>
      <c r="G972" t="s">
        <v>2987</v>
      </c>
      <c r="H972" s="4">
        <v>1289</v>
      </c>
      <c r="I972" s="5">
        <v>1499</v>
      </c>
      <c r="J972" s="6">
        <v>0.14000000000000001</v>
      </c>
      <c r="K972">
        <v>4.5</v>
      </c>
      <c r="L972" s="1">
        <v>20668</v>
      </c>
      <c r="M972" s="7">
        <f t="shared" si="45"/>
        <v>30981332</v>
      </c>
      <c r="N972" s="7">
        <f t="shared" si="46"/>
        <v>93006</v>
      </c>
      <c r="O972" t="str">
        <f t="shared" si="47"/>
        <v>&gt;1000</v>
      </c>
    </row>
    <row r="973" spans="1:15">
      <c r="A973" t="s">
        <v>911</v>
      </c>
      <c r="B973" s="3" t="s">
        <v>2251</v>
      </c>
      <c r="C973" t="s">
        <v>2877</v>
      </c>
      <c r="D973" t="s">
        <v>2917</v>
      </c>
      <c r="E973" t="s">
        <v>2918</v>
      </c>
      <c r="F973" t="s">
        <v>2919</v>
      </c>
      <c r="G973" t="s">
        <v>2927</v>
      </c>
      <c r="H973" s="4">
        <v>165</v>
      </c>
      <c r="I973" s="5">
        <v>165</v>
      </c>
      <c r="J973" s="6">
        <v>0</v>
      </c>
      <c r="K973">
        <v>4.5</v>
      </c>
      <c r="L973" s="1">
        <v>1674</v>
      </c>
      <c r="M973" s="7">
        <f t="shared" si="45"/>
        <v>276210</v>
      </c>
      <c r="N973" s="7">
        <f t="shared" si="46"/>
        <v>7533</v>
      </c>
      <c r="O973" t="str">
        <f t="shared" si="47"/>
        <v>100-200</v>
      </c>
    </row>
    <row r="974" spans="1:15">
      <c r="A974" t="s">
        <v>912</v>
      </c>
      <c r="B974" s="3" t="s">
        <v>2252</v>
      </c>
      <c r="C974" t="s">
        <v>2812</v>
      </c>
      <c r="D974" t="s">
        <v>2841</v>
      </c>
      <c r="E974" t="s">
        <v>2844</v>
      </c>
      <c r="F974" t="s">
        <v>2867</v>
      </c>
      <c r="G974" t="s">
        <v>2987</v>
      </c>
      <c r="H974" s="4">
        <v>1699</v>
      </c>
      <c r="I974" s="5">
        <v>3499</v>
      </c>
      <c r="J974" s="6">
        <v>0.51</v>
      </c>
      <c r="K974">
        <v>3.6</v>
      </c>
      <c r="L974" s="1">
        <v>7689</v>
      </c>
      <c r="M974" s="7">
        <f t="shared" si="45"/>
        <v>26903811</v>
      </c>
      <c r="N974" s="7">
        <f t="shared" si="46"/>
        <v>27680.400000000001</v>
      </c>
      <c r="O974" t="str">
        <f t="shared" si="47"/>
        <v>&gt;1000</v>
      </c>
    </row>
    <row r="975" spans="1:15">
      <c r="A975" t="s">
        <v>913</v>
      </c>
      <c r="B975" s="3" t="s">
        <v>2253</v>
      </c>
      <c r="C975" t="s">
        <v>2691</v>
      </c>
      <c r="D975" t="s">
        <v>2701</v>
      </c>
      <c r="E975" t="s">
        <v>2732</v>
      </c>
      <c r="F975" t="s">
        <v>2733</v>
      </c>
      <c r="G975" t="s">
        <v>2987</v>
      </c>
      <c r="H975" s="4">
        <v>2299</v>
      </c>
      <c r="I975" s="5">
        <v>7500</v>
      </c>
      <c r="J975" s="6">
        <v>0.69</v>
      </c>
      <c r="K975">
        <v>4.0999999999999996</v>
      </c>
      <c r="L975" s="1">
        <v>5554</v>
      </c>
      <c r="M975" s="7">
        <f t="shared" si="45"/>
        <v>41655000</v>
      </c>
      <c r="N975" s="7">
        <f t="shared" si="46"/>
        <v>22771.399999999998</v>
      </c>
      <c r="O975" t="str">
        <f t="shared" si="47"/>
        <v>&gt;1000</v>
      </c>
    </row>
    <row r="976" spans="1:15">
      <c r="A976" t="s">
        <v>74</v>
      </c>
      <c r="B976" s="3" t="s">
        <v>1502</v>
      </c>
      <c r="C976" t="s">
        <v>2812</v>
      </c>
      <c r="D976" t="s">
        <v>2841</v>
      </c>
      <c r="E976" t="s">
        <v>2842</v>
      </c>
      <c r="F976" t="s">
        <v>2978</v>
      </c>
      <c r="G976" t="s">
        <v>2986</v>
      </c>
      <c r="H976" s="4">
        <v>219</v>
      </c>
      <c r="I976" s="5">
        <v>700</v>
      </c>
      <c r="J976" s="6">
        <v>0.69</v>
      </c>
      <c r="K976">
        <v>4.3</v>
      </c>
      <c r="L976" s="1">
        <v>20053</v>
      </c>
      <c r="M976" s="7">
        <f t="shared" si="45"/>
        <v>14037100</v>
      </c>
      <c r="N976" s="7">
        <f t="shared" si="46"/>
        <v>86227.9</v>
      </c>
      <c r="O976" t="str">
        <f t="shared" si="47"/>
        <v>500-1000</v>
      </c>
    </row>
    <row r="977" spans="1:15">
      <c r="A977" t="s">
        <v>914</v>
      </c>
      <c r="B977" s="3" t="s">
        <v>2254</v>
      </c>
      <c r="C977" t="s">
        <v>2812</v>
      </c>
      <c r="D977" t="s">
        <v>2841</v>
      </c>
      <c r="E977" t="s">
        <v>2857</v>
      </c>
      <c r="F977" t="s">
        <v>2858</v>
      </c>
      <c r="G977" t="s">
        <v>2987</v>
      </c>
      <c r="H977" s="4">
        <v>39</v>
      </c>
      <c r="I977" s="5">
        <v>39</v>
      </c>
      <c r="J977" s="6">
        <v>0</v>
      </c>
      <c r="K977">
        <v>3.8</v>
      </c>
      <c r="L977" s="1">
        <v>3344</v>
      </c>
      <c r="M977" s="7">
        <f t="shared" si="45"/>
        <v>130416</v>
      </c>
      <c r="N977" s="7">
        <f t="shared" si="46"/>
        <v>12707.199999999999</v>
      </c>
      <c r="O977" t="str">
        <f t="shared" si="47"/>
        <v>100-200</v>
      </c>
    </row>
    <row r="978" spans="1:15">
      <c r="A978" t="s">
        <v>915</v>
      </c>
      <c r="B978" s="3" t="s">
        <v>2255</v>
      </c>
      <c r="C978" t="s">
        <v>2812</v>
      </c>
      <c r="D978" t="s">
        <v>2837</v>
      </c>
      <c r="E978" t="s">
        <v>2987</v>
      </c>
      <c r="F978" t="s">
        <v>2987</v>
      </c>
      <c r="G978" t="s">
        <v>2987</v>
      </c>
      <c r="H978" s="4">
        <v>26999</v>
      </c>
      <c r="I978" s="5">
        <v>37999</v>
      </c>
      <c r="J978" s="6">
        <v>0.28999999999999998</v>
      </c>
      <c r="K978">
        <v>4.5999999999999996</v>
      </c>
      <c r="L978" s="1">
        <v>2886</v>
      </c>
      <c r="M978" s="7">
        <f t="shared" si="45"/>
        <v>109665114</v>
      </c>
      <c r="N978" s="7">
        <f t="shared" si="46"/>
        <v>13275.599999999999</v>
      </c>
      <c r="O978" t="str">
        <f t="shared" si="47"/>
        <v>&gt;1000</v>
      </c>
    </row>
    <row r="979" spans="1:15">
      <c r="A979" t="s">
        <v>916</v>
      </c>
      <c r="B979" s="3" t="s">
        <v>2256</v>
      </c>
      <c r="C979" t="s">
        <v>2691</v>
      </c>
      <c r="D979" t="s">
        <v>2697</v>
      </c>
      <c r="E979" t="s">
        <v>2720</v>
      </c>
      <c r="F979" t="s">
        <v>2721</v>
      </c>
      <c r="G979" t="s">
        <v>2987</v>
      </c>
      <c r="H979" s="4">
        <v>1490</v>
      </c>
      <c r="I979" s="5">
        <v>1990</v>
      </c>
      <c r="J979" s="6">
        <v>0.25</v>
      </c>
      <c r="K979">
        <v>4.0999999999999996</v>
      </c>
      <c r="L979" s="1">
        <v>98250</v>
      </c>
      <c r="M979" s="7">
        <f t="shared" si="45"/>
        <v>195517500</v>
      </c>
      <c r="N979" s="7">
        <f t="shared" si="46"/>
        <v>402824.99999999994</v>
      </c>
      <c r="O979" t="str">
        <f t="shared" si="47"/>
        <v>&gt;1000</v>
      </c>
    </row>
    <row r="980" spans="1:15">
      <c r="A980" t="s">
        <v>917</v>
      </c>
      <c r="B980" s="3" t="s">
        <v>2257</v>
      </c>
      <c r="C980" t="s">
        <v>2812</v>
      </c>
      <c r="D980" t="s">
        <v>2841</v>
      </c>
      <c r="E980" t="s">
        <v>2844</v>
      </c>
      <c r="F980" t="s">
        <v>2849</v>
      </c>
      <c r="G980" t="s">
        <v>2987</v>
      </c>
      <c r="H980" s="4">
        <v>398</v>
      </c>
      <c r="I980" s="5">
        <v>1949</v>
      </c>
      <c r="J980" s="6">
        <v>0.8</v>
      </c>
      <c r="K980">
        <v>4</v>
      </c>
      <c r="L980" s="1">
        <v>75</v>
      </c>
      <c r="M980" s="7">
        <f t="shared" si="45"/>
        <v>146175</v>
      </c>
      <c r="N980" s="7">
        <f t="shared" si="46"/>
        <v>300</v>
      </c>
      <c r="O980" t="str">
        <f t="shared" si="47"/>
        <v>&gt;1000</v>
      </c>
    </row>
    <row r="981" spans="1:15">
      <c r="A981" t="s">
        <v>75</v>
      </c>
      <c r="B981" s="3" t="s">
        <v>1503</v>
      </c>
      <c r="C981" t="s">
        <v>2812</v>
      </c>
      <c r="D981" t="s">
        <v>2841</v>
      </c>
      <c r="E981" t="s">
        <v>2842</v>
      </c>
      <c r="F981" t="s">
        <v>2978</v>
      </c>
      <c r="G981" t="s">
        <v>2986</v>
      </c>
      <c r="H981" s="4">
        <v>349</v>
      </c>
      <c r="I981" s="5">
        <v>899</v>
      </c>
      <c r="J981" s="6">
        <v>0.61</v>
      </c>
      <c r="K981">
        <v>4.5</v>
      </c>
      <c r="L981" s="1">
        <v>149</v>
      </c>
      <c r="M981" s="7">
        <f t="shared" si="45"/>
        <v>133951</v>
      </c>
      <c r="N981" s="7">
        <f t="shared" si="46"/>
        <v>670.5</v>
      </c>
      <c r="O981" t="str">
        <f t="shared" si="47"/>
        <v>500-1000</v>
      </c>
    </row>
    <row r="982" spans="1:15">
      <c r="A982" t="s">
        <v>918</v>
      </c>
      <c r="B982" s="3" t="s">
        <v>2258</v>
      </c>
      <c r="C982" t="s">
        <v>2812</v>
      </c>
      <c r="D982" t="s">
        <v>2841</v>
      </c>
      <c r="E982" t="s">
        <v>2844</v>
      </c>
      <c r="F982" t="s">
        <v>2867</v>
      </c>
      <c r="G982" t="s">
        <v>2987</v>
      </c>
      <c r="H982" s="4">
        <v>770</v>
      </c>
      <c r="I982" s="5">
        <v>1547</v>
      </c>
      <c r="J982" s="6">
        <v>0.5</v>
      </c>
      <c r="K982">
        <v>4.3</v>
      </c>
      <c r="L982" s="1">
        <v>2585</v>
      </c>
      <c r="M982" s="7">
        <f t="shared" si="45"/>
        <v>3998995</v>
      </c>
      <c r="N982" s="7">
        <f t="shared" si="46"/>
        <v>11115.5</v>
      </c>
      <c r="O982" t="str">
        <f t="shared" si="47"/>
        <v>&gt;1000</v>
      </c>
    </row>
    <row r="983" spans="1:15">
      <c r="A983" t="s">
        <v>919</v>
      </c>
      <c r="B983" s="3" t="s">
        <v>2259</v>
      </c>
      <c r="C983" t="s">
        <v>2691</v>
      </c>
      <c r="D983" t="s">
        <v>2708</v>
      </c>
      <c r="E983" t="s">
        <v>2722</v>
      </c>
      <c r="F983" t="s">
        <v>2723</v>
      </c>
      <c r="G983" t="s">
        <v>2987</v>
      </c>
      <c r="H983" s="4">
        <v>279</v>
      </c>
      <c r="I983" s="5">
        <v>1299</v>
      </c>
      <c r="J983" s="6">
        <v>0.79</v>
      </c>
      <c r="K983">
        <v>4</v>
      </c>
      <c r="L983" s="1">
        <v>5072</v>
      </c>
      <c r="M983" s="7">
        <f t="shared" si="45"/>
        <v>6588528</v>
      </c>
      <c r="N983" s="7">
        <f t="shared" si="46"/>
        <v>20288</v>
      </c>
      <c r="O983" t="str">
        <f t="shared" si="47"/>
        <v>&gt;1000</v>
      </c>
    </row>
    <row r="984" spans="1:15">
      <c r="A984" t="s">
        <v>920</v>
      </c>
      <c r="B984" s="3" t="s">
        <v>2260</v>
      </c>
      <c r="C984" t="s">
        <v>2882</v>
      </c>
      <c r="D984" t="s">
        <v>2883</v>
      </c>
      <c r="E984" t="s">
        <v>2890</v>
      </c>
      <c r="F984" t="s">
        <v>2987</v>
      </c>
      <c r="G984" t="s">
        <v>2987</v>
      </c>
      <c r="H984" s="4">
        <v>249</v>
      </c>
      <c r="I984" s="5">
        <v>599</v>
      </c>
      <c r="J984" s="6">
        <v>0.57999999999999996</v>
      </c>
      <c r="K984">
        <v>4.5</v>
      </c>
      <c r="L984" s="1">
        <v>5985</v>
      </c>
      <c r="M984" s="7">
        <f t="shared" si="45"/>
        <v>3585015</v>
      </c>
      <c r="N984" s="7">
        <f t="shared" si="46"/>
        <v>26932.5</v>
      </c>
      <c r="O984" t="str">
        <f t="shared" si="47"/>
        <v>500-1000</v>
      </c>
    </row>
    <row r="985" spans="1:15">
      <c r="A985" t="s">
        <v>78</v>
      </c>
      <c r="B985" s="3" t="s">
        <v>1506</v>
      </c>
      <c r="C985" t="s">
        <v>2812</v>
      </c>
      <c r="D985" t="s">
        <v>2841</v>
      </c>
      <c r="E985" t="s">
        <v>2842</v>
      </c>
      <c r="F985" t="s">
        <v>2978</v>
      </c>
      <c r="G985" t="s">
        <v>2986</v>
      </c>
      <c r="H985" s="4">
        <v>115</v>
      </c>
      <c r="I985" s="5">
        <v>499</v>
      </c>
      <c r="J985" s="6">
        <v>0.77</v>
      </c>
      <c r="K985">
        <v>4</v>
      </c>
      <c r="L985" s="1">
        <v>7732</v>
      </c>
      <c r="M985" s="7">
        <f t="shared" si="45"/>
        <v>3858268</v>
      </c>
      <c r="N985" s="7">
        <f t="shared" si="46"/>
        <v>30928</v>
      </c>
      <c r="O985" t="str">
        <f t="shared" si="47"/>
        <v>200-500</v>
      </c>
    </row>
    <row r="986" spans="1:15">
      <c r="A986" t="s">
        <v>921</v>
      </c>
      <c r="B986" s="3" t="s">
        <v>2261</v>
      </c>
      <c r="C986" t="s">
        <v>2745</v>
      </c>
      <c r="D986" t="s">
        <v>2768</v>
      </c>
      <c r="E986" t="s">
        <v>2771</v>
      </c>
      <c r="F986" t="s">
        <v>2987</v>
      </c>
      <c r="G986" t="s">
        <v>2987</v>
      </c>
      <c r="H986" s="4">
        <v>230</v>
      </c>
      <c r="I986" s="5">
        <v>230</v>
      </c>
      <c r="J986" s="6">
        <v>0</v>
      </c>
      <c r="K986">
        <v>4.5</v>
      </c>
      <c r="L986" s="1">
        <v>9427</v>
      </c>
      <c r="M986" s="7">
        <f t="shared" si="45"/>
        <v>2168210</v>
      </c>
      <c r="N986" s="7">
        <f t="shared" si="46"/>
        <v>42421.5</v>
      </c>
      <c r="O986" t="str">
        <f t="shared" si="47"/>
        <v>200-500</v>
      </c>
    </row>
    <row r="987" spans="1:15">
      <c r="A987" t="s">
        <v>79</v>
      </c>
      <c r="B987" s="3" t="s">
        <v>1507</v>
      </c>
      <c r="C987" t="s">
        <v>2812</v>
      </c>
      <c r="D987" t="s">
        <v>2841</v>
      </c>
      <c r="E987" t="s">
        <v>2842</v>
      </c>
      <c r="F987" t="s">
        <v>2978</v>
      </c>
      <c r="G987" t="s">
        <v>2986</v>
      </c>
      <c r="H987" s="4">
        <v>399</v>
      </c>
      <c r="I987" s="5">
        <v>999</v>
      </c>
      <c r="J987" s="6">
        <v>0.6</v>
      </c>
      <c r="K987">
        <v>4.0999999999999996</v>
      </c>
      <c r="L987" s="1">
        <v>1780</v>
      </c>
      <c r="M987" s="7">
        <f t="shared" si="45"/>
        <v>1778220</v>
      </c>
      <c r="N987" s="7">
        <f t="shared" si="46"/>
        <v>7297.9999999999991</v>
      </c>
      <c r="O987" t="str">
        <f t="shared" si="47"/>
        <v>500-1000</v>
      </c>
    </row>
    <row r="988" spans="1:15">
      <c r="A988" t="s">
        <v>922</v>
      </c>
      <c r="B988" s="3" t="s">
        <v>2262</v>
      </c>
      <c r="C988" t="s">
        <v>2812</v>
      </c>
      <c r="D988" t="s">
        <v>2841</v>
      </c>
      <c r="E988" t="s">
        <v>2853</v>
      </c>
      <c r="F988" t="s">
        <v>2854</v>
      </c>
      <c r="G988" t="s">
        <v>2987</v>
      </c>
      <c r="H988" s="4">
        <v>599</v>
      </c>
      <c r="I988" s="5">
        <v>700</v>
      </c>
      <c r="J988" s="6">
        <v>0.14000000000000001</v>
      </c>
      <c r="K988">
        <v>4.3</v>
      </c>
      <c r="L988" s="1">
        <v>2301</v>
      </c>
      <c r="M988" s="7">
        <f t="shared" si="45"/>
        <v>1610700</v>
      </c>
      <c r="N988" s="7">
        <f t="shared" si="46"/>
        <v>9894.2999999999993</v>
      </c>
      <c r="O988" t="str">
        <f t="shared" si="47"/>
        <v>500-1000</v>
      </c>
    </row>
    <row r="989" spans="1:15">
      <c r="A989" t="s">
        <v>923</v>
      </c>
      <c r="B989" s="3" t="s">
        <v>2263</v>
      </c>
      <c r="C989" t="s">
        <v>2812</v>
      </c>
      <c r="D989" t="s">
        <v>2820</v>
      </c>
      <c r="E989" t="s">
        <v>2821</v>
      </c>
      <c r="F989" t="s">
        <v>2838</v>
      </c>
      <c r="G989" t="s">
        <v>2987</v>
      </c>
      <c r="H989" s="4">
        <v>598</v>
      </c>
      <c r="I989" s="5">
        <v>1150</v>
      </c>
      <c r="J989" s="6">
        <v>0.48</v>
      </c>
      <c r="K989">
        <v>4.0999999999999996</v>
      </c>
      <c r="L989" s="1">
        <v>2535</v>
      </c>
      <c r="M989" s="7">
        <f t="shared" si="45"/>
        <v>2915250</v>
      </c>
      <c r="N989" s="7">
        <f t="shared" si="46"/>
        <v>10393.5</v>
      </c>
      <c r="O989" t="str">
        <f t="shared" si="47"/>
        <v>&gt;1000</v>
      </c>
    </row>
    <row r="990" spans="1:15">
      <c r="A990" t="s">
        <v>924</v>
      </c>
      <c r="B990" s="3" t="s">
        <v>2264</v>
      </c>
      <c r="C990" t="s">
        <v>2812</v>
      </c>
      <c r="D990" t="s">
        <v>2841</v>
      </c>
      <c r="E990" t="s">
        <v>2859</v>
      </c>
      <c r="F990" t="s">
        <v>2860</v>
      </c>
      <c r="G990" t="s">
        <v>2987</v>
      </c>
      <c r="H990" s="4">
        <v>399</v>
      </c>
      <c r="I990" s="5">
        <v>1499</v>
      </c>
      <c r="J990" s="6">
        <v>0.73</v>
      </c>
      <c r="K990">
        <v>4</v>
      </c>
      <c r="L990" s="1">
        <v>691</v>
      </c>
      <c r="M990" s="7">
        <f t="shared" si="45"/>
        <v>1035809</v>
      </c>
      <c r="N990" s="7">
        <f t="shared" si="46"/>
        <v>2764</v>
      </c>
      <c r="O990" t="str">
        <f t="shared" si="47"/>
        <v>&gt;1000</v>
      </c>
    </row>
    <row r="991" spans="1:15">
      <c r="A991" t="s">
        <v>925</v>
      </c>
      <c r="B991" s="3" t="s">
        <v>2265</v>
      </c>
      <c r="C991" t="s">
        <v>2812</v>
      </c>
      <c r="D991" t="s">
        <v>2841</v>
      </c>
      <c r="E991" t="s">
        <v>2844</v>
      </c>
      <c r="F991" t="s">
        <v>2849</v>
      </c>
      <c r="G991" t="s">
        <v>2987</v>
      </c>
      <c r="H991" s="4">
        <v>499</v>
      </c>
      <c r="I991" s="5">
        <v>1299</v>
      </c>
      <c r="J991" s="6">
        <v>0.62</v>
      </c>
      <c r="K991">
        <v>4.0999999999999996</v>
      </c>
      <c r="L991" s="1">
        <v>2740</v>
      </c>
      <c r="M991" s="7">
        <f t="shared" si="45"/>
        <v>3559260</v>
      </c>
      <c r="N991" s="7">
        <f t="shared" si="46"/>
        <v>11233.999999999998</v>
      </c>
      <c r="O991" t="str">
        <f t="shared" si="47"/>
        <v>&gt;1000</v>
      </c>
    </row>
    <row r="992" spans="1:15">
      <c r="A992" t="s">
        <v>80</v>
      </c>
      <c r="B992" s="3" t="s">
        <v>1508</v>
      </c>
      <c r="C992" t="s">
        <v>2812</v>
      </c>
      <c r="D992" t="s">
        <v>2841</v>
      </c>
      <c r="E992" t="s">
        <v>2842</v>
      </c>
      <c r="F992" t="s">
        <v>2978</v>
      </c>
      <c r="G992" t="s">
        <v>2986</v>
      </c>
      <c r="H992" s="4">
        <v>199</v>
      </c>
      <c r="I992" s="5">
        <v>499</v>
      </c>
      <c r="J992" s="6">
        <v>0.6</v>
      </c>
      <c r="K992">
        <v>4.0999999999999996</v>
      </c>
      <c r="L992" s="1">
        <v>602</v>
      </c>
      <c r="M992" s="7">
        <f t="shared" si="45"/>
        <v>300398</v>
      </c>
      <c r="N992" s="7">
        <f t="shared" si="46"/>
        <v>2468.1999999999998</v>
      </c>
      <c r="O992" t="str">
        <f t="shared" si="47"/>
        <v>200-500</v>
      </c>
    </row>
    <row r="993" spans="1:15">
      <c r="A993" t="s">
        <v>926</v>
      </c>
      <c r="B993" s="3" t="s">
        <v>2266</v>
      </c>
      <c r="C993" t="s">
        <v>2812</v>
      </c>
      <c r="D993" t="s">
        <v>2841</v>
      </c>
      <c r="E993" t="s">
        <v>2846</v>
      </c>
      <c r="F993" t="s">
        <v>2847</v>
      </c>
      <c r="G993" t="s">
        <v>2987</v>
      </c>
      <c r="H993" s="4">
        <v>579</v>
      </c>
      <c r="I993" s="5">
        <v>1090</v>
      </c>
      <c r="J993" s="6">
        <v>0.47</v>
      </c>
      <c r="K993">
        <v>4.4000000000000004</v>
      </c>
      <c r="L993" s="1">
        <v>3482</v>
      </c>
      <c r="M993" s="7">
        <f t="shared" si="45"/>
        <v>3795380</v>
      </c>
      <c r="N993" s="7">
        <f t="shared" si="46"/>
        <v>15320.800000000001</v>
      </c>
      <c r="O993" t="str">
        <f t="shared" si="47"/>
        <v>&gt;1000</v>
      </c>
    </row>
    <row r="994" spans="1:15">
      <c r="A994" t="s">
        <v>81</v>
      </c>
      <c r="B994" s="3" t="s">
        <v>1509</v>
      </c>
      <c r="C994" t="s">
        <v>2812</v>
      </c>
      <c r="D994" t="s">
        <v>2841</v>
      </c>
      <c r="E994" t="s">
        <v>2842</v>
      </c>
      <c r="F994" t="s">
        <v>2978</v>
      </c>
      <c r="G994" t="s">
        <v>2986</v>
      </c>
      <c r="H994" s="4">
        <v>179</v>
      </c>
      <c r="I994" s="5">
        <v>399</v>
      </c>
      <c r="J994" s="6">
        <v>0.55000000000000004</v>
      </c>
      <c r="K994">
        <v>4</v>
      </c>
      <c r="L994" s="1">
        <v>1423</v>
      </c>
      <c r="M994" s="7">
        <f t="shared" si="45"/>
        <v>567777</v>
      </c>
      <c r="N994" s="7">
        <f t="shared" si="46"/>
        <v>5692</v>
      </c>
      <c r="O994" t="str">
        <f t="shared" si="47"/>
        <v>200-500</v>
      </c>
    </row>
    <row r="995" spans="1:15">
      <c r="A995" t="s">
        <v>927</v>
      </c>
      <c r="B995" s="3" t="s">
        <v>928</v>
      </c>
      <c r="C995" t="s">
        <v>2877</v>
      </c>
      <c r="D995" t="s">
        <v>2917</v>
      </c>
      <c r="E995" t="s">
        <v>2918</v>
      </c>
      <c r="F995" t="s">
        <v>2919</v>
      </c>
      <c r="G995" t="s">
        <v>2920</v>
      </c>
      <c r="H995" s="4">
        <v>90</v>
      </c>
      <c r="I995" s="5">
        <v>100</v>
      </c>
      <c r="J995" s="6">
        <v>0.1</v>
      </c>
      <c r="K995">
        <v>4.0999999999999996</v>
      </c>
      <c r="L995" s="1">
        <v>6199</v>
      </c>
      <c r="M995" s="7">
        <f t="shared" si="45"/>
        <v>619900</v>
      </c>
      <c r="N995" s="7">
        <f t="shared" si="46"/>
        <v>25415.899999999998</v>
      </c>
      <c r="O995" t="str">
        <f t="shared" si="47"/>
        <v>100-200</v>
      </c>
    </row>
    <row r="996" spans="1:15">
      <c r="A996" t="s">
        <v>929</v>
      </c>
      <c r="B996" s="3" t="s">
        <v>2267</v>
      </c>
      <c r="C996" t="s">
        <v>2812</v>
      </c>
      <c r="D996" t="s">
        <v>2841</v>
      </c>
      <c r="E996" t="s">
        <v>2844</v>
      </c>
      <c r="F996" t="s">
        <v>2849</v>
      </c>
      <c r="G996" t="s">
        <v>2987</v>
      </c>
      <c r="H996" s="4">
        <v>899</v>
      </c>
      <c r="I996" s="5">
        <v>1999</v>
      </c>
      <c r="J996" s="6">
        <v>0.55000000000000004</v>
      </c>
      <c r="K996">
        <v>4.4000000000000004</v>
      </c>
      <c r="L996" s="1">
        <v>1667</v>
      </c>
      <c r="M996" s="7">
        <f t="shared" si="45"/>
        <v>3332333</v>
      </c>
      <c r="N996" s="7">
        <f t="shared" si="46"/>
        <v>7334.8</v>
      </c>
      <c r="O996" t="str">
        <f t="shared" si="47"/>
        <v>&gt;1000</v>
      </c>
    </row>
    <row r="997" spans="1:15">
      <c r="A997" t="s">
        <v>930</v>
      </c>
      <c r="B997" s="3" t="s">
        <v>2268</v>
      </c>
      <c r="C997" t="s">
        <v>2812</v>
      </c>
      <c r="D997" t="s">
        <v>2841</v>
      </c>
      <c r="E997" t="s">
        <v>2853</v>
      </c>
      <c r="F997" t="s">
        <v>2870</v>
      </c>
      <c r="G997" t="s">
        <v>2987</v>
      </c>
      <c r="H997" s="4">
        <v>1149</v>
      </c>
      <c r="I997" s="5">
        <v>1800</v>
      </c>
      <c r="J997" s="6">
        <v>0.36</v>
      </c>
      <c r="K997">
        <v>4.3</v>
      </c>
      <c r="L997" s="1">
        <v>4723</v>
      </c>
      <c r="M997" s="7">
        <f t="shared" si="45"/>
        <v>8501400</v>
      </c>
      <c r="N997" s="7">
        <f t="shared" si="46"/>
        <v>20308.899999999998</v>
      </c>
      <c r="O997" t="str">
        <f t="shared" si="47"/>
        <v>&gt;1000</v>
      </c>
    </row>
    <row r="998" spans="1:15">
      <c r="A998" t="s">
        <v>931</v>
      </c>
      <c r="B998" s="3" t="s">
        <v>2269</v>
      </c>
      <c r="C998" t="s">
        <v>2812</v>
      </c>
      <c r="D998" t="s">
        <v>2841</v>
      </c>
      <c r="E998" t="s">
        <v>2844</v>
      </c>
      <c r="F998" t="s">
        <v>2931</v>
      </c>
      <c r="G998" t="s">
        <v>2932</v>
      </c>
      <c r="H998" s="4">
        <v>249</v>
      </c>
      <c r="I998" s="5">
        <v>499</v>
      </c>
      <c r="J998" s="6">
        <v>0.5</v>
      </c>
      <c r="K998">
        <v>4.2</v>
      </c>
      <c r="L998" s="1">
        <v>22860</v>
      </c>
      <c r="M998" s="7">
        <f t="shared" si="45"/>
        <v>11407140</v>
      </c>
      <c r="N998" s="7">
        <f t="shared" si="46"/>
        <v>96012</v>
      </c>
      <c r="O998" t="str">
        <f t="shared" si="47"/>
        <v>200-500</v>
      </c>
    </row>
    <row r="999" spans="1:15">
      <c r="A999" t="s">
        <v>932</v>
      </c>
      <c r="B999" s="3" t="s">
        <v>2270</v>
      </c>
      <c r="C999" t="s">
        <v>2812</v>
      </c>
      <c r="D999" t="s">
        <v>2841</v>
      </c>
      <c r="E999" t="s">
        <v>2857</v>
      </c>
      <c r="F999" t="s">
        <v>2858</v>
      </c>
      <c r="G999" t="s">
        <v>2987</v>
      </c>
      <c r="H999" s="4">
        <v>39</v>
      </c>
      <c r="I999" s="5">
        <v>39</v>
      </c>
      <c r="J999" s="6">
        <v>0</v>
      </c>
      <c r="K999">
        <v>3.6</v>
      </c>
      <c r="L999" s="1">
        <v>13572</v>
      </c>
      <c r="M999" s="7">
        <f t="shared" si="45"/>
        <v>529308</v>
      </c>
      <c r="N999" s="7">
        <f t="shared" si="46"/>
        <v>48859.200000000004</v>
      </c>
      <c r="O999" t="str">
        <f t="shared" si="47"/>
        <v>100-200</v>
      </c>
    </row>
    <row r="1000" spans="1:15">
      <c r="A1000" t="s">
        <v>933</v>
      </c>
      <c r="B1000" s="3" t="s">
        <v>2271</v>
      </c>
      <c r="C1000" t="s">
        <v>2812</v>
      </c>
      <c r="D1000" t="s">
        <v>2813</v>
      </c>
      <c r="E1000" t="s">
        <v>2819</v>
      </c>
      <c r="F1000" t="s">
        <v>2987</v>
      </c>
      <c r="G1000" t="s">
        <v>2987</v>
      </c>
      <c r="H1000" s="4">
        <v>1599</v>
      </c>
      <c r="I1000" s="5">
        <v>3599</v>
      </c>
      <c r="J1000" s="6">
        <v>0.56000000000000005</v>
      </c>
      <c r="K1000">
        <v>4.2</v>
      </c>
      <c r="L1000" s="1">
        <v>16182</v>
      </c>
      <c r="M1000" s="7">
        <f t="shared" si="45"/>
        <v>58239018</v>
      </c>
      <c r="N1000" s="7">
        <f t="shared" si="46"/>
        <v>67964.400000000009</v>
      </c>
      <c r="O1000" t="str">
        <f t="shared" si="47"/>
        <v>&gt;1000</v>
      </c>
    </row>
    <row r="1001" spans="1:15">
      <c r="A1001" t="s">
        <v>934</v>
      </c>
      <c r="B1001" s="3" t="s">
        <v>2272</v>
      </c>
      <c r="C1001" t="s">
        <v>2691</v>
      </c>
      <c r="D1001" t="s">
        <v>2711</v>
      </c>
      <c r="E1001" t="s">
        <v>2715</v>
      </c>
      <c r="F1001" t="s">
        <v>2730</v>
      </c>
      <c r="G1001" t="s">
        <v>2987</v>
      </c>
      <c r="H1001" s="4">
        <v>1199</v>
      </c>
      <c r="I1001" s="5">
        <v>3990</v>
      </c>
      <c r="J1001" s="6">
        <v>0.7</v>
      </c>
      <c r="K1001">
        <v>4.2</v>
      </c>
      <c r="L1001" s="1">
        <v>2908</v>
      </c>
      <c r="M1001" s="7">
        <f t="shared" si="45"/>
        <v>11602920</v>
      </c>
      <c r="N1001" s="7">
        <f t="shared" si="46"/>
        <v>12213.6</v>
      </c>
      <c r="O1001" t="str">
        <f t="shared" si="47"/>
        <v>&gt;1000</v>
      </c>
    </row>
    <row r="1002" spans="1:15">
      <c r="A1002" t="s">
        <v>83</v>
      </c>
      <c r="B1002" s="3" t="s">
        <v>1511</v>
      </c>
      <c r="C1002" t="s">
        <v>2812</v>
      </c>
      <c r="D1002" t="s">
        <v>2841</v>
      </c>
      <c r="E1002" t="s">
        <v>2842</v>
      </c>
      <c r="F1002" t="s">
        <v>2978</v>
      </c>
      <c r="G1002" t="s">
        <v>2986</v>
      </c>
      <c r="H1002" s="4">
        <v>209</v>
      </c>
      <c r="I1002" s="5">
        <v>499</v>
      </c>
      <c r="J1002" s="6">
        <v>0.57999999999999996</v>
      </c>
      <c r="K1002">
        <v>3.9</v>
      </c>
      <c r="L1002" s="1">
        <v>536</v>
      </c>
      <c r="M1002" s="7">
        <f t="shared" si="45"/>
        <v>267464</v>
      </c>
      <c r="N1002" s="7">
        <f t="shared" si="46"/>
        <v>2090.4</v>
      </c>
      <c r="O1002" t="str">
        <f t="shared" si="47"/>
        <v>200-500</v>
      </c>
    </row>
    <row r="1003" spans="1:15">
      <c r="A1003" t="s">
        <v>935</v>
      </c>
      <c r="B1003" s="3" t="s">
        <v>2273</v>
      </c>
      <c r="C1003" t="s">
        <v>2812</v>
      </c>
      <c r="D1003" t="s">
        <v>2841</v>
      </c>
      <c r="E1003" t="s">
        <v>2846</v>
      </c>
      <c r="F1003" t="s">
        <v>2847</v>
      </c>
      <c r="G1003" t="s">
        <v>2987</v>
      </c>
      <c r="H1003" s="4">
        <v>1099</v>
      </c>
      <c r="I1003" s="5">
        <v>1499</v>
      </c>
      <c r="J1003" s="6">
        <v>0.27</v>
      </c>
      <c r="K1003">
        <v>4.2</v>
      </c>
      <c r="L1003" s="1">
        <v>2375</v>
      </c>
      <c r="M1003" s="7">
        <f t="shared" si="45"/>
        <v>3560125</v>
      </c>
      <c r="N1003" s="7">
        <f t="shared" si="46"/>
        <v>9975</v>
      </c>
      <c r="O1003" t="str">
        <f t="shared" si="47"/>
        <v>&gt;1000</v>
      </c>
    </row>
    <row r="1004" spans="1:15">
      <c r="A1004" t="s">
        <v>936</v>
      </c>
      <c r="B1004" s="3" t="s">
        <v>2274</v>
      </c>
      <c r="C1004" t="s">
        <v>2877</v>
      </c>
      <c r="D1004" t="s">
        <v>2917</v>
      </c>
      <c r="E1004" t="s">
        <v>2918</v>
      </c>
      <c r="F1004" t="s">
        <v>2919</v>
      </c>
      <c r="G1004" t="s">
        <v>2927</v>
      </c>
      <c r="H1004" s="4">
        <v>120</v>
      </c>
      <c r="I1004" s="5">
        <v>120</v>
      </c>
      <c r="J1004" s="6">
        <v>0</v>
      </c>
      <c r="K1004">
        <v>4.5</v>
      </c>
      <c r="L1004" s="1">
        <v>4951</v>
      </c>
      <c r="M1004" s="7">
        <f t="shared" si="45"/>
        <v>594120</v>
      </c>
      <c r="N1004" s="7">
        <f t="shared" si="46"/>
        <v>22279.5</v>
      </c>
      <c r="O1004" t="str">
        <f t="shared" si="47"/>
        <v>100-200</v>
      </c>
    </row>
    <row r="1005" spans="1:15">
      <c r="A1005" t="s">
        <v>937</v>
      </c>
      <c r="B1005" s="3" t="s">
        <v>2275</v>
      </c>
      <c r="C1005" t="s">
        <v>2812</v>
      </c>
      <c r="D1005" t="s">
        <v>2841</v>
      </c>
      <c r="E1005" t="s">
        <v>2853</v>
      </c>
      <c r="F1005" t="s">
        <v>2870</v>
      </c>
      <c r="G1005" t="s">
        <v>2987</v>
      </c>
      <c r="H1005" s="4">
        <v>1519</v>
      </c>
      <c r="I1005" s="5">
        <v>3499</v>
      </c>
      <c r="J1005" s="6">
        <v>0.56999999999999995</v>
      </c>
      <c r="K1005">
        <v>4.3</v>
      </c>
      <c r="L1005" s="1">
        <v>408</v>
      </c>
      <c r="M1005" s="7">
        <f t="shared" si="45"/>
        <v>1427592</v>
      </c>
      <c r="N1005" s="7">
        <f t="shared" si="46"/>
        <v>1754.3999999999999</v>
      </c>
      <c r="O1005" t="str">
        <f t="shared" si="47"/>
        <v>&gt;1000</v>
      </c>
    </row>
    <row r="1006" spans="1:15">
      <c r="A1006" t="s">
        <v>938</v>
      </c>
      <c r="B1006" s="3" t="s">
        <v>939</v>
      </c>
      <c r="C1006" t="s">
        <v>2877</v>
      </c>
      <c r="D1006" t="s">
        <v>2917</v>
      </c>
      <c r="E1006" t="s">
        <v>2918</v>
      </c>
      <c r="F1006" t="s">
        <v>2919</v>
      </c>
      <c r="G1006" t="s">
        <v>2920</v>
      </c>
      <c r="H1006" s="4">
        <v>420</v>
      </c>
      <c r="I1006" s="5">
        <v>420</v>
      </c>
      <c r="J1006" s="6">
        <v>0</v>
      </c>
      <c r="K1006">
        <v>4.2</v>
      </c>
      <c r="L1006" s="1">
        <v>1926</v>
      </c>
      <c r="M1006" s="7">
        <f t="shared" si="45"/>
        <v>808920</v>
      </c>
      <c r="N1006" s="7">
        <f t="shared" si="46"/>
        <v>8089.2000000000007</v>
      </c>
      <c r="O1006" t="str">
        <f t="shared" si="47"/>
        <v>200-500</v>
      </c>
    </row>
    <row r="1007" spans="1:15">
      <c r="A1007" t="s">
        <v>940</v>
      </c>
      <c r="B1007" s="3" t="s">
        <v>941</v>
      </c>
      <c r="C1007" t="s">
        <v>2877</v>
      </c>
      <c r="D1007" t="s">
        <v>2917</v>
      </c>
      <c r="E1007" t="s">
        <v>2918</v>
      </c>
      <c r="F1007" t="s">
        <v>2919</v>
      </c>
      <c r="G1007" t="s">
        <v>2920</v>
      </c>
      <c r="H1007" s="4">
        <v>225</v>
      </c>
      <c r="I1007" s="5">
        <v>225</v>
      </c>
      <c r="J1007" s="6">
        <v>0</v>
      </c>
      <c r="K1007">
        <v>4.0999999999999996</v>
      </c>
      <c r="L1007" s="1">
        <v>4798</v>
      </c>
      <c r="M1007" s="7">
        <f t="shared" si="45"/>
        <v>1079550</v>
      </c>
      <c r="N1007" s="7">
        <f t="shared" si="46"/>
        <v>19671.8</v>
      </c>
      <c r="O1007" t="str">
        <f t="shared" si="47"/>
        <v>200-500</v>
      </c>
    </row>
    <row r="1008" spans="1:15">
      <c r="A1008" t="s">
        <v>942</v>
      </c>
      <c r="B1008" s="3" t="s">
        <v>2276</v>
      </c>
      <c r="C1008" t="s">
        <v>2812</v>
      </c>
      <c r="D1008" t="s">
        <v>2841</v>
      </c>
      <c r="E1008" t="s">
        <v>2872</v>
      </c>
      <c r="F1008" t="s">
        <v>2873</v>
      </c>
      <c r="G1008" t="s">
        <v>2987</v>
      </c>
      <c r="H1008" s="4">
        <v>199</v>
      </c>
      <c r="I1008" s="5">
        <v>799</v>
      </c>
      <c r="J1008" s="6">
        <v>0.75</v>
      </c>
      <c r="K1008">
        <v>4.0999999999999996</v>
      </c>
      <c r="L1008" s="1">
        <v>7333</v>
      </c>
      <c r="M1008" s="7">
        <f t="shared" si="45"/>
        <v>5859067</v>
      </c>
      <c r="N1008" s="7">
        <f t="shared" si="46"/>
        <v>30065.299999999996</v>
      </c>
      <c r="O1008" t="str">
        <f t="shared" si="47"/>
        <v>500-1000</v>
      </c>
    </row>
    <row r="1009" spans="1:15">
      <c r="A1009" t="s">
        <v>572</v>
      </c>
      <c r="B1009" s="3" t="s">
        <v>1941</v>
      </c>
      <c r="C1009" t="s">
        <v>2691</v>
      </c>
      <c r="D1009" t="s">
        <v>2708</v>
      </c>
      <c r="E1009" t="s">
        <v>2722</v>
      </c>
      <c r="F1009" t="s">
        <v>2907</v>
      </c>
      <c r="G1009" t="s">
        <v>2909</v>
      </c>
      <c r="H1009" s="4">
        <v>1799</v>
      </c>
      <c r="I1009" s="5">
        <v>3999</v>
      </c>
      <c r="J1009" s="6">
        <v>0.55000000000000004</v>
      </c>
      <c r="K1009">
        <v>4.5999999999999996</v>
      </c>
      <c r="L1009" s="1">
        <v>245</v>
      </c>
      <c r="M1009" s="7">
        <f t="shared" si="45"/>
        <v>979755</v>
      </c>
      <c r="N1009" s="7">
        <f t="shared" si="46"/>
        <v>1127</v>
      </c>
      <c r="O1009" t="str">
        <f t="shared" si="47"/>
        <v>&gt;1000</v>
      </c>
    </row>
    <row r="1010" spans="1:15">
      <c r="A1010" t="s">
        <v>943</v>
      </c>
      <c r="B1010" s="3" t="s">
        <v>2277</v>
      </c>
      <c r="C1010" t="s">
        <v>2812</v>
      </c>
      <c r="D1010" t="s">
        <v>2820</v>
      </c>
      <c r="E1010" t="s">
        <v>2832</v>
      </c>
      <c r="F1010" t="s">
        <v>2833</v>
      </c>
      <c r="G1010" t="s">
        <v>2987</v>
      </c>
      <c r="H1010" s="4">
        <v>8349</v>
      </c>
      <c r="I1010" s="5">
        <v>9625</v>
      </c>
      <c r="J1010" s="6">
        <v>0.13</v>
      </c>
      <c r="K1010">
        <v>3.8</v>
      </c>
      <c r="L1010" s="1">
        <v>3652</v>
      </c>
      <c r="M1010" s="7">
        <f t="shared" si="45"/>
        <v>35150500</v>
      </c>
      <c r="N1010" s="7">
        <f t="shared" si="46"/>
        <v>13877.599999999999</v>
      </c>
      <c r="O1010" t="str">
        <f t="shared" si="47"/>
        <v>&gt;1000</v>
      </c>
    </row>
    <row r="1011" spans="1:15">
      <c r="A1011" t="s">
        <v>944</v>
      </c>
      <c r="B1011" s="3" t="s">
        <v>2278</v>
      </c>
      <c r="C1011" t="s">
        <v>2812</v>
      </c>
      <c r="D1011" t="s">
        <v>2827</v>
      </c>
      <c r="E1011" t="s">
        <v>2829</v>
      </c>
      <c r="F1011" t="s">
        <v>2987</v>
      </c>
      <c r="G1011" t="s">
        <v>2987</v>
      </c>
      <c r="H1011" s="4">
        <v>3307</v>
      </c>
      <c r="I1011" s="5">
        <v>6100</v>
      </c>
      <c r="J1011" s="6">
        <v>0.46</v>
      </c>
      <c r="K1011">
        <v>4.3</v>
      </c>
      <c r="L1011" s="1">
        <v>2515</v>
      </c>
      <c r="M1011" s="7">
        <f t="shared" si="45"/>
        <v>15341500</v>
      </c>
      <c r="N1011" s="7">
        <f t="shared" si="46"/>
        <v>10814.5</v>
      </c>
      <c r="O1011" t="str">
        <f t="shared" si="47"/>
        <v>&gt;1000</v>
      </c>
    </row>
    <row r="1012" spans="1:15">
      <c r="A1012" t="s">
        <v>92</v>
      </c>
      <c r="B1012" s="3" t="s">
        <v>93</v>
      </c>
      <c r="C1012" t="s">
        <v>2812</v>
      </c>
      <c r="D1012" t="s">
        <v>2841</v>
      </c>
      <c r="E1012" t="s">
        <v>2842</v>
      </c>
      <c r="F1012" t="s">
        <v>2978</v>
      </c>
      <c r="G1012" t="s">
        <v>2986</v>
      </c>
      <c r="H1012" s="4">
        <v>325</v>
      </c>
      <c r="I1012" s="5">
        <v>1299</v>
      </c>
      <c r="J1012" s="6">
        <v>0.75</v>
      </c>
      <c r="K1012">
        <v>4.2</v>
      </c>
      <c r="L1012" s="1">
        <v>10576</v>
      </c>
      <c r="M1012" s="7">
        <f t="shared" si="45"/>
        <v>13738224</v>
      </c>
      <c r="N1012" s="7">
        <f t="shared" si="46"/>
        <v>44419.200000000004</v>
      </c>
      <c r="O1012" t="str">
        <f t="shared" si="47"/>
        <v>&gt;1000</v>
      </c>
    </row>
    <row r="1013" spans="1:15">
      <c r="A1013" t="s">
        <v>945</v>
      </c>
      <c r="B1013" s="3" t="s">
        <v>2279</v>
      </c>
      <c r="C1013" t="s">
        <v>2812</v>
      </c>
      <c r="D1013" t="s">
        <v>2816</v>
      </c>
      <c r="E1013" t="s">
        <v>2817</v>
      </c>
      <c r="F1013" t="s">
        <v>2987</v>
      </c>
      <c r="G1013" t="s">
        <v>2987</v>
      </c>
      <c r="H1013" s="4">
        <v>449</v>
      </c>
      <c r="I1013" s="5">
        <v>1300</v>
      </c>
      <c r="J1013" s="6">
        <v>0.65</v>
      </c>
      <c r="K1013">
        <v>4.2</v>
      </c>
      <c r="L1013" s="1">
        <v>4959</v>
      </c>
      <c r="M1013" s="7">
        <f t="shared" si="45"/>
        <v>6446700</v>
      </c>
      <c r="N1013" s="7">
        <f t="shared" si="46"/>
        <v>20827.8</v>
      </c>
      <c r="O1013" t="str">
        <f t="shared" si="47"/>
        <v>&gt;1000</v>
      </c>
    </row>
    <row r="1014" spans="1:15">
      <c r="A1014" t="s">
        <v>946</v>
      </c>
      <c r="B1014" s="3" t="s">
        <v>947</v>
      </c>
      <c r="C1014" t="s">
        <v>2691</v>
      </c>
      <c r="D1014" t="s">
        <v>2699</v>
      </c>
      <c r="E1014" t="s">
        <v>2700</v>
      </c>
      <c r="F1014" t="s">
        <v>2987</v>
      </c>
      <c r="G1014" t="s">
        <v>2987</v>
      </c>
      <c r="H1014" s="4">
        <v>380</v>
      </c>
      <c r="I1014" s="5">
        <v>400</v>
      </c>
      <c r="J1014" s="6">
        <v>0.05</v>
      </c>
      <c r="K1014">
        <v>4.4000000000000004</v>
      </c>
      <c r="L1014" s="1">
        <v>2111</v>
      </c>
      <c r="M1014" s="7">
        <f t="shared" si="45"/>
        <v>844400</v>
      </c>
      <c r="N1014" s="7">
        <f t="shared" si="46"/>
        <v>9288.4000000000015</v>
      </c>
      <c r="O1014" t="str">
        <f t="shared" si="47"/>
        <v>200-500</v>
      </c>
    </row>
    <row r="1015" spans="1:15">
      <c r="A1015" t="s">
        <v>948</v>
      </c>
      <c r="B1015" s="3" t="s">
        <v>2280</v>
      </c>
      <c r="C1015" t="s">
        <v>2812</v>
      </c>
      <c r="D1015" t="s">
        <v>2841</v>
      </c>
      <c r="E1015" t="s">
        <v>2846</v>
      </c>
      <c r="F1015" t="s">
        <v>2848</v>
      </c>
      <c r="G1015" t="s">
        <v>2987</v>
      </c>
      <c r="H1015" s="4">
        <v>499</v>
      </c>
      <c r="I1015" s="5">
        <v>1399</v>
      </c>
      <c r="J1015" s="6">
        <v>0.64</v>
      </c>
      <c r="K1015">
        <v>3.9</v>
      </c>
      <c r="L1015" s="1">
        <v>1462</v>
      </c>
      <c r="M1015" s="7">
        <f t="shared" si="45"/>
        <v>2045338</v>
      </c>
      <c r="N1015" s="7">
        <f t="shared" si="46"/>
        <v>5701.8</v>
      </c>
      <c r="O1015" t="str">
        <f t="shared" si="47"/>
        <v>&gt;1000</v>
      </c>
    </row>
    <row r="1016" spans="1:15">
      <c r="A1016" t="s">
        <v>949</v>
      </c>
      <c r="B1016" s="3" t="s">
        <v>2281</v>
      </c>
      <c r="C1016" t="s">
        <v>2812</v>
      </c>
      <c r="D1016" t="s">
        <v>2839</v>
      </c>
      <c r="E1016" t="s">
        <v>2840</v>
      </c>
      <c r="F1016" t="s">
        <v>2987</v>
      </c>
      <c r="G1016" t="s">
        <v>2987</v>
      </c>
      <c r="H1016" s="4">
        <v>37247</v>
      </c>
      <c r="I1016" s="5">
        <v>59890</v>
      </c>
      <c r="J1016" s="6">
        <v>0.38</v>
      </c>
      <c r="K1016">
        <v>4</v>
      </c>
      <c r="L1016" s="1">
        <v>323</v>
      </c>
      <c r="M1016" s="7">
        <f t="shared" si="45"/>
        <v>19344470</v>
      </c>
      <c r="N1016" s="7">
        <f t="shared" si="46"/>
        <v>1292</v>
      </c>
      <c r="O1016" t="str">
        <f t="shared" si="47"/>
        <v>&gt;1000</v>
      </c>
    </row>
    <row r="1017" spans="1:15">
      <c r="A1017" t="s">
        <v>950</v>
      </c>
      <c r="B1017" s="3" t="s">
        <v>2282</v>
      </c>
      <c r="C1017" t="s">
        <v>2691</v>
      </c>
      <c r="D1017" t="s">
        <v>2697</v>
      </c>
      <c r="E1017" t="s">
        <v>2720</v>
      </c>
      <c r="F1017" t="s">
        <v>2726</v>
      </c>
      <c r="G1017" t="s">
        <v>2987</v>
      </c>
      <c r="H1017" s="4">
        <v>849</v>
      </c>
      <c r="I1017" s="5">
        <v>2490</v>
      </c>
      <c r="J1017" s="6">
        <v>0.66</v>
      </c>
      <c r="K1017">
        <v>4.2</v>
      </c>
      <c r="L1017" s="1">
        <v>91188</v>
      </c>
      <c r="M1017" s="7">
        <f t="shared" si="45"/>
        <v>227058120</v>
      </c>
      <c r="N1017" s="7">
        <f t="shared" si="46"/>
        <v>382989.60000000003</v>
      </c>
      <c r="O1017" t="str">
        <f t="shared" si="47"/>
        <v>&gt;1000</v>
      </c>
    </row>
    <row r="1018" spans="1:15">
      <c r="A1018" t="s">
        <v>951</v>
      </c>
      <c r="B1018" s="3" t="s">
        <v>2283</v>
      </c>
      <c r="C1018" t="s">
        <v>2691</v>
      </c>
      <c r="D1018" t="s">
        <v>2711</v>
      </c>
      <c r="E1018" t="s">
        <v>2715</v>
      </c>
      <c r="F1018" t="s">
        <v>2734</v>
      </c>
      <c r="G1018" t="s">
        <v>2987</v>
      </c>
      <c r="H1018" s="4">
        <v>799</v>
      </c>
      <c r="I1018" s="5">
        <v>1999</v>
      </c>
      <c r="J1018" s="6">
        <v>0.6</v>
      </c>
      <c r="K1018">
        <v>3.7</v>
      </c>
      <c r="L1018" s="1">
        <v>418</v>
      </c>
      <c r="M1018" s="7">
        <f t="shared" si="45"/>
        <v>835582</v>
      </c>
      <c r="N1018" s="7">
        <f t="shared" si="46"/>
        <v>1546.6000000000001</v>
      </c>
      <c r="O1018" t="str">
        <f t="shared" si="47"/>
        <v>&gt;1000</v>
      </c>
    </row>
    <row r="1019" spans="1:15">
      <c r="A1019" t="s">
        <v>584</v>
      </c>
      <c r="B1019" s="3" t="s">
        <v>1952</v>
      </c>
      <c r="C1019" t="s">
        <v>2691</v>
      </c>
      <c r="D1019" t="s">
        <v>2708</v>
      </c>
      <c r="E1019" t="s">
        <v>2722</v>
      </c>
      <c r="F1019" t="s">
        <v>2725</v>
      </c>
      <c r="G1019" t="s">
        <v>2987</v>
      </c>
      <c r="H1019" s="4">
        <v>2599</v>
      </c>
      <c r="I1019" s="5">
        <v>6999</v>
      </c>
      <c r="J1019" s="6">
        <v>0.63</v>
      </c>
      <c r="K1019">
        <v>4.5</v>
      </c>
      <c r="L1019" s="1">
        <v>1526</v>
      </c>
      <c r="M1019" s="7">
        <f t="shared" si="45"/>
        <v>10680474</v>
      </c>
      <c r="N1019" s="7">
        <f t="shared" si="46"/>
        <v>6867</v>
      </c>
      <c r="O1019" t="str">
        <f t="shared" si="47"/>
        <v>&gt;1000</v>
      </c>
    </row>
    <row r="1020" spans="1:15">
      <c r="A1020" t="s">
        <v>97</v>
      </c>
      <c r="B1020" s="3" t="s">
        <v>1517</v>
      </c>
      <c r="C1020" t="s">
        <v>2812</v>
      </c>
      <c r="D1020" t="s">
        <v>2841</v>
      </c>
      <c r="E1020" t="s">
        <v>2842</v>
      </c>
      <c r="F1020" t="s">
        <v>2978</v>
      </c>
      <c r="G1020" t="s">
        <v>2986</v>
      </c>
      <c r="H1020" s="4">
        <v>199</v>
      </c>
      <c r="I1020" s="5">
        <v>999</v>
      </c>
      <c r="J1020" s="6">
        <v>0.8</v>
      </c>
      <c r="K1020">
        <v>4.5</v>
      </c>
      <c r="L1020" s="1">
        <v>127</v>
      </c>
      <c r="M1020" s="7">
        <f t="shared" si="45"/>
        <v>126873</v>
      </c>
      <c r="N1020" s="7">
        <f t="shared" si="46"/>
        <v>571.5</v>
      </c>
      <c r="O1020" t="str">
        <f t="shared" si="47"/>
        <v>500-1000</v>
      </c>
    </row>
    <row r="1021" spans="1:15">
      <c r="A1021" t="s">
        <v>100</v>
      </c>
      <c r="B1021" s="3" t="s">
        <v>1518</v>
      </c>
      <c r="C1021" t="s">
        <v>2812</v>
      </c>
      <c r="D1021" t="s">
        <v>2813</v>
      </c>
      <c r="E1021" t="s">
        <v>2814</v>
      </c>
      <c r="F1021" t="s">
        <v>2815</v>
      </c>
      <c r="G1021" t="s">
        <v>2987</v>
      </c>
      <c r="H1021" s="4">
        <v>269</v>
      </c>
      <c r="I1021" s="5">
        <v>800</v>
      </c>
      <c r="J1021" s="6">
        <v>0.66</v>
      </c>
      <c r="K1021">
        <v>3.6</v>
      </c>
      <c r="L1021" s="1">
        <v>10134</v>
      </c>
      <c r="M1021" s="7">
        <f t="shared" si="45"/>
        <v>8107200</v>
      </c>
      <c r="N1021" s="7">
        <f t="shared" si="46"/>
        <v>36482.400000000001</v>
      </c>
      <c r="O1021" t="str">
        <f t="shared" si="47"/>
        <v>500-1000</v>
      </c>
    </row>
    <row r="1022" spans="1:15">
      <c r="A1022" t="s">
        <v>952</v>
      </c>
      <c r="B1022" s="3" t="s">
        <v>2284</v>
      </c>
      <c r="C1022" t="s">
        <v>2812</v>
      </c>
      <c r="D1022" t="s">
        <v>2841</v>
      </c>
      <c r="E1022" t="s">
        <v>2857</v>
      </c>
      <c r="F1022" t="s">
        <v>2858</v>
      </c>
      <c r="G1022" t="s">
        <v>2987</v>
      </c>
      <c r="H1022" s="4">
        <v>298</v>
      </c>
      <c r="I1022" s="5">
        <v>999</v>
      </c>
      <c r="J1022" s="6">
        <v>0.7</v>
      </c>
      <c r="K1022">
        <v>4.3</v>
      </c>
      <c r="L1022" s="1">
        <v>1552</v>
      </c>
      <c r="M1022" s="7">
        <f t="shared" si="45"/>
        <v>1550448</v>
      </c>
      <c r="N1022" s="7">
        <f t="shared" si="46"/>
        <v>6673.5999999999995</v>
      </c>
      <c r="O1022" t="str">
        <f t="shared" si="47"/>
        <v>500-1000</v>
      </c>
    </row>
    <row r="1023" spans="1:15">
      <c r="A1023" t="s">
        <v>953</v>
      </c>
      <c r="B1023" s="3" t="s">
        <v>2285</v>
      </c>
      <c r="C1023" t="s">
        <v>2691</v>
      </c>
      <c r="D1023" t="s">
        <v>2711</v>
      </c>
      <c r="E1023" t="s">
        <v>2715</v>
      </c>
      <c r="F1023" t="s">
        <v>2734</v>
      </c>
      <c r="G1023" t="s">
        <v>2987</v>
      </c>
      <c r="H1023" s="4">
        <v>1499</v>
      </c>
      <c r="I1023" s="5">
        <v>2999</v>
      </c>
      <c r="J1023" s="6">
        <v>0.5</v>
      </c>
      <c r="K1023">
        <v>4.0999999999999996</v>
      </c>
      <c r="L1023" s="1">
        <v>25262</v>
      </c>
      <c r="M1023" s="7">
        <f t="shared" si="45"/>
        <v>75760738</v>
      </c>
      <c r="N1023" s="7">
        <f t="shared" si="46"/>
        <v>103574.2</v>
      </c>
      <c r="O1023" t="str">
        <f t="shared" si="47"/>
        <v>&gt;1000</v>
      </c>
    </row>
    <row r="1024" spans="1:15">
      <c r="A1024" t="s">
        <v>954</v>
      </c>
      <c r="B1024" s="3" t="s">
        <v>2286</v>
      </c>
      <c r="C1024" t="s">
        <v>2745</v>
      </c>
      <c r="D1024" t="s">
        <v>2776</v>
      </c>
      <c r="E1024" t="s">
        <v>2792</v>
      </c>
      <c r="F1024" t="s">
        <v>2958</v>
      </c>
      <c r="G1024" t="s">
        <v>2959</v>
      </c>
      <c r="H1024" s="4">
        <v>649</v>
      </c>
      <c r="I1024" s="5">
        <v>1245</v>
      </c>
      <c r="J1024" s="6">
        <v>0.48</v>
      </c>
      <c r="K1024">
        <v>3.9</v>
      </c>
      <c r="L1024" s="1">
        <v>123365</v>
      </c>
      <c r="M1024" s="7">
        <f t="shared" si="45"/>
        <v>153589425</v>
      </c>
      <c r="N1024" s="7">
        <f t="shared" si="46"/>
        <v>481123.5</v>
      </c>
      <c r="O1024" t="str">
        <f t="shared" si="47"/>
        <v>&gt;1000</v>
      </c>
    </row>
    <row r="1025" spans="1:15">
      <c r="A1025" t="s">
        <v>955</v>
      </c>
      <c r="B1025" s="3" t="s">
        <v>2287</v>
      </c>
      <c r="C1025" t="s">
        <v>2745</v>
      </c>
      <c r="D1025" t="s">
        <v>2746</v>
      </c>
      <c r="E1025" t="s">
        <v>2747</v>
      </c>
      <c r="F1025" t="s">
        <v>2748</v>
      </c>
      <c r="G1025" t="s">
        <v>2987</v>
      </c>
      <c r="H1025" s="4">
        <v>1199</v>
      </c>
      <c r="I1025" s="5">
        <v>1695</v>
      </c>
      <c r="J1025" s="6">
        <v>0.28999999999999998</v>
      </c>
      <c r="K1025">
        <v>3.6</v>
      </c>
      <c r="L1025" s="1">
        <v>13300</v>
      </c>
      <c r="M1025" s="7">
        <f t="shared" si="45"/>
        <v>22543500</v>
      </c>
      <c r="N1025" s="7">
        <f t="shared" si="46"/>
        <v>47880</v>
      </c>
      <c r="O1025" t="str">
        <f t="shared" si="47"/>
        <v>&gt;1000</v>
      </c>
    </row>
    <row r="1026" spans="1:15">
      <c r="A1026" t="s">
        <v>956</v>
      </c>
      <c r="B1026" s="3" t="s">
        <v>2288</v>
      </c>
      <c r="C1026" t="s">
        <v>2745</v>
      </c>
      <c r="D1026" t="s">
        <v>2746</v>
      </c>
      <c r="E1026" t="s">
        <v>2747</v>
      </c>
      <c r="F1026" t="s">
        <v>2749</v>
      </c>
      <c r="G1026" t="s">
        <v>2987</v>
      </c>
      <c r="H1026" s="4">
        <v>1199</v>
      </c>
      <c r="I1026" s="5">
        <v>2000</v>
      </c>
      <c r="J1026" s="6">
        <v>0.4</v>
      </c>
      <c r="K1026">
        <v>4</v>
      </c>
      <c r="L1026" s="1">
        <v>18543</v>
      </c>
      <c r="M1026" s="7">
        <f t="shared" si="45"/>
        <v>37086000</v>
      </c>
      <c r="N1026" s="7">
        <f t="shared" si="46"/>
        <v>74172</v>
      </c>
      <c r="O1026" t="str">
        <f t="shared" si="47"/>
        <v>&gt;1000</v>
      </c>
    </row>
    <row r="1027" spans="1:15">
      <c r="A1027" t="s">
        <v>957</v>
      </c>
      <c r="B1027" s="3" t="s">
        <v>2289</v>
      </c>
      <c r="C1027" t="s">
        <v>2745</v>
      </c>
      <c r="D1027" t="s">
        <v>2776</v>
      </c>
      <c r="E1027" t="s">
        <v>2777</v>
      </c>
      <c r="F1027" t="s">
        <v>2972</v>
      </c>
      <c r="G1027" t="s">
        <v>2973</v>
      </c>
      <c r="H1027" s="4">
        <v>455</v>
      </c>
      <c r="I1027" s="5">
        <v>999</v>
      </c>
      <c r="J1027" s="6">
        <v>0.54</v>
      </c>
      <c r="K1027">
        <v>4.0999999999999996</v>
      </c>
      <c r="L1027" s="1">
        <v>3578</v>
      </c>
      <c r="M1027" s="7">
        <f t="shared" ref="M1027:M1090" si="48">I1027*L1027</f>
        <v>3574422</v>
      </c>
      <c r="N1027" s="7">
        <f t="shared" ref="N1027:N1090" si="49">K1027*L1027</f>
        <v>14669.8</v>
      </c>
      <c r="O1027" t="str">
        <f t="shared" ref="O1027:O1090" si="50">_xlfn.IFS(I1027&lt;200, "100-200", I1027&lt;500, "200-500", I1027&lt;1000, "500-1000", I1027&gt;=1000, "&gt;1000")</f>
        <v>500-1000</v>
      </c>
    </row>
    <row r="1028" spans="1:15">
      <c r="A1028" t="s">
        <v>958</v>
      </c>
      <c r="B1028" s="3" t="s">
        <v>2290</v>
      </c>
      <c r="C1028" t="s">
        <v>2745</v>
      </c>
      <c r="D1028" t="s">
        <v>2776</v>
      </c>
      <c r="E1028" t="s">
        <v>2792</v>
      </c>
      <c r="F1028" t="s">
        <v>2793</v>
      </c>
      <c r="G1028" t="s">
        <v>2987</v>
      </c>
      <c r="H1028" s="4">
        <v>199</v>
      </c>
      <c r="I1028" s="5">
        <v>1999</v>
      </c>
      <c r="J1028" s="6">
        <v>0.9</v>
      </c>
      <c r="K1028">
        <v>3.7</v>
      </c>
      <c r="L1028" s="1">
        <v>2031</v>
      </c>
      <c r="M1028" s="7">
        <f t="shared" si="48"/>
        <v>4059969</v>
      </c>
      <c r="N1028" s="7">
        <f t="shared" si="49"/>
        <v>7514.7000000000007</v>
      </c>
      <c r="O1028" t="str">
        <f t="shared" si="50"/>
        <v>&gt;1000</v>
      </c>
    </row>
    <row r="1029" spans="1:15">
      <c r="A1029" t="s">
        <v>959</v>
      </c>
      <c r="B1029" s="3" t="s">
        <v>2291</v>
      </c>
      <c r="C1029" t="s">
        <v>2745</v>
      </c>
      <c r="D1029" t="s">
        <v>2776</v>
      </c>
      <c r="E1029" t="s">
        <v>2792</v>
      </c>
      <c r="F1029" t="s">
        <v>2793</v>
      </c>
      <c r="G1029" t="s">
        <v>2987</v>
      </c>
      <c r="H1029" s="4">
        <v>293</v>
      </c>
      <c r="I1029" s="5">
        <v>499</v>
      </c>
      <c r="J1029" s="6">
        <v>0.41</v>
      </c>
      <c r="K1029">
        <v>3.9</v>
      </c>
      <c r="L1029" s="1">
        <v>44994</v>
      </c>
      <c r="M1029" s="7">
        <f t="shared" si="48"/>
        <v>22452006</v>
      </c>
      <c r="N1029" s="7">
        <f t="shared" si="49"/>
        <v>175476.6</v>
      </c>
      <c r="O1029" t="str">
        <f t="shared" si="50"/>
        <v>200-500</v>
      </c>
    </row>
    <row r="1030" spans="1:15">
      <c r="A1030" t="s">
        <v>960</v>
      </c>
      <c r="B1030" s="3" t="s">
        <v>2292</v>
      </c>
      <c r="C1030" t="s">
        <v>2745</v>
      </c>
      <c r="D1030" t="s">
        <v>2947</v>
      </c>
      <c r="E1030" t="s">
        <v>2948</v>
      </c>
      <c r="F1030" t="s">
        <v>2949</v>
      </c>
      <c r="G1030" t="s">
        <v>2950</v>
      </c>
      <c r="H1030" s="4">
        <v>199</v>
      </c>
      <c r="I1030" s="5">
        <v>495</v>
      </c>
      <c r="J1030" s="6">
        <v>0.6</v>
      </c>
      <c r="K1030">
        <v>4.0999999999999996</v>
      </c>
      <c r="L1030" s="1">
        <v>270563</v>
      </c>
      <c r="M1030" s="7">
        <f t="shared" si="48"/>
        <v>133928685</v>
      </c>
      <c r="N1030" s="7">
        <f t="shared" si="49"/>
        <v>1109308.2999999998</v>
      </c>
      <c r="O1030" t="str">
        <f t="shared" si="50"/>
        <v>200-500</v>
      </c>
    </row>
    <row r="1031" spans="1:15">
      <c r="A1031" t="s">
        <v>961</v>
      </c>
      <c r="B1031" s="3" t="s">
        <v>2293</v>
      </c>
      <c r="C1031" t="s">
        <v>2745</v>
      </c>
      <c r="D1031" t="s">
        <v>2776</v>
      </c>
      <c r="E1031" t="s">
        <v>2792</v>
      </c>
      <c r="F1031" t="s">
        <v>2958</v>
      </c>
      <c r="G1031" t="s">
        <v>2959</v>
      </c>
      <c r="H1031" s="4">
        <v>749</v>
      </c>
      <c r="I1031" s="5">
        <v>1245</v>
      </c>
      <c r="J1031" s="6">
        <v>0.4</v>
      </c>
      <c r="K1031">
        <v>3.9</v>
      </c>
      <c r="L1031" s="1">
        <v>31783</v>
      </c>
      <c r="M1031" s="7">
        <f t="shared" si="48"/>
        <v>39569835</v>
      </c>
      <c r="N1031" s="7">
        <f t="shared" si="49"/>
        <v>123953.7</v>
      </c>
      <c r="O1031" t="str">
        <f t="shared" si="50"/>
        <v>&gt;1000</v>
      </c>
    </row>
    <row r="1032" spans="1:15">
      <c r="A1032" t="s">
        <v>962</v>
      </c>
      <c r="B1032" s="3" t="s">
        <v>2294</v>
      </c>
      <c r="C1032" t="s">
        <v>2745</v>
      </c>
      <c r="D1032" t="s">
        <v>2746</v>
      </c>
      <c r="E1032" t="s">
        <v>2747</v>
      </c>
      <c r="F1032" t="s">
        <v>2748</v>
      </c>
      <c r="G1032" t="s">
        <v>2987</v>
      </c>
      <c r="H1032" s="4">
        <v>1399</v>
      </c>
      <c r="I1032" s="5">
        <v>1549</v>
      </c>
      <c r="J1032" s="6">
        <v>0.1</v>
      </c>
      <c r="K1032">
        <v>3.9</v>
      </c>
      <c r="L1032" s="1">
        <v>2602</v>
      </c>
      <c r="M1032" s="7">
        <f t="shared" si="48"/>
        <v>4030498</v>
      </c>
      <c r="N1032" s="7">
        <f t="shared" si="49"/>
        <v>10147.799999999999</v>
      </c>
      <c r="O1032" t="str">
        <f t="shared" si="50"/>
        <v>&gt;1000</v>
      </c>
    </row>
    <row r="1033" spans="1:15">
      <c r="A1033" t="s">
        <v>963</v>
      </c>
      <c r="B1033" s="3" t="s">
        <v>2295</v>
      </c>
      <c r="C1033" t="s">
        <v>2745</v>
      </c>
      <c r="D1033" t="s">
        <v>2776</v>
      </c>
      <c r="E1033" t="s">
        <v>2792</v>
      </c>
      <c r="F1033" t="s">
        <v>2958</v>
      </c>
      <c r="G1033" t="s">
        <v>2959</v>
      </c>
      <c r="H1033" s="4">
        <v>749</v>
      </c>
      <c r="I1033" s="5">
        <v>1445</v>
      </c>
      <c r="J1033" s="6">
        <v>0.48</v>
      </c>
      <c r="K1033">
        <v>3.9</v>
      </c>
      <c r="L1033" s="1">
        <v>63350</v>
      </c>
      <c r="M1033" s="7">
        <f t="shared" si="48"/>
        <v>91540750</v>
      </c>
      <c r="N1033" s="7">
        <f t="shared" si="49"/>
        <v>247065</v>
      </c>
      <c r="O1033" t="str">
        <f t="shared" si="50"/>
        <v>&gt;1000</v>
      </c>
    </row>
    <row r="1034" spans="1:15">
      <c r="A1034" t="s">
        <v>964</v>
      </c>
      <c r="B1034" s="3" t="s">
        <v>2296</v>
      </c>
      <c r="C1034" t="s">
        <v>2745</v>
      </c>
      <c r="D1034" t="s">
        <v>2776</v>
      </c>
      <c r="E1034" t="s">
        <v>2792</v>
      </c>
      <c r="F1034" t="s">
        <v>2794</v>
      </c>
      <c r="G1034" t="s">
        <v>2987</v>
      </c>
      <c r="H1034" s="4">
        <v>1699</v>
      </c>
      <c r="I1034" s="5">
        <v>3193</v>
      </c>
      <c r="J1034" s="6">
        <v>0.47</v>
      </c>
      <c r="K1034">
        <v>3.8</v>
      </c>
      <c r="L1034" s="1">
        <v>54032</v>
      </c>
      <c r="M1034" s="7">
        <f t="shared" si="48"/>
        <v>172524176</v>
      </c>
      <c r="N1034" s="7">
        <f t="shared" si="49"/>
        <v>205321.59999999998</v>
      </c>
      <c r="O1034" t="str">
        <f t="shared" si="50"/>
        <v>&gt;1000</v>
      </c>
    </row>
    <row r="1035" spans="1:15">
      <c r="A1035" t="s">
        <v>965</v>
      </c>
      <c r="B1035" s="3" t="s">
        <v>2297</v>
      </c>
      <c r="C1035" t="s">
        <v>2745</v>
      </c>
      <c r="D1035" t="s">
        <v>2776</v>
      </c>
      <c r="E1035" t="s">
        <v>2792</v>
      </c>
      <c r="F1035" t="s">
        <v>2958</v>
      </c>
      <c r="G1035" t="s">
        <v>2959</v>
      </c>
      <c r="H1035" s="4">
        <v>1043</v>
      </c>
      <c r="I1035" s="5">
        <v>1345</v>
      </c>
      <c r="J1035" s="6">
        <v>0.22</v>
      </c>
      <c r="K1035">
        <v>3.8</v>
      </c>
      <c r="L1035" s="1">
        <v>15592</v>
      </c>
      <c r="M1035" s="7">
        <f t="shared" si="48"/>
        <v>20971240</v>
      </c>
      <c r="N1035" s="7">
        <f t="shared" si="49"/>
        <v>59249.599999999999</v>
      </c>
      <c r="O1035" t="str">
        <f t="shared" si="50"/>
        <v>&gt;1000</v>
      </c>
    </row>
    <row r="1036" spans="1:15">
      <c r="A1036" t="s">
        <v>966</v>
      </c>
      <c r="B1036" s="3" t="s">
        <v>2298</v>
      </c>
      <c r="C1036" t="s">
        <v>2745</v>
      </c>
      <c r="D1036" t="s">
        <v>2776</v>
      </c>
      <c r="E1036" t="s">
        <v>2777</v>
      </c>
      <c r="F1036" t="s">
        <v>2972</v>
      </c>
      <c r="G1036" t="s">
        <v>2973</v>
      </c>
      <c r="H1036" s="4">
        <v>499</v>
      </c>
      <c r="I1036" s="5">
        <v>999</v>
      </c>
      <c r="J1036" s="6">
        <v>0.5</v>
      </c>
      <c r="K1036">
        <v>4.0999999999999996</v>
      </c>
      <c r="L1036" s="1">
        <v>4859</v>
      </c>
      <c r="M1036" s="7">
        <f t="shared" si="48"/>
        <v>4854141</v>
      </c>
      <c r="N1036" s="7">
        <f t="shared" si="49"/>
        <v>19921.899999999998</v>
      </c>
      <c r="O1036" t="str">
        <f t="shared" si="50"/>
        <v>500-1000</v>
      </c>
    </row>
    <row r="1037" spans="1:15">
      <c r="A1037" t="s">
        <v>967</v>
      </c>
      <c r="B1037" s="3" t="s">
        <v>2299</v>
      </c>
      <c r="C1037" t="s">
        <v>2745</v>
      </c>
      <c r="D1037" t="s">
        <v>2746</v>
      </c>
      <c r="E1037" t="s">
        <v>2747</v>
      </c>
      <c r="F1037" t="s">
        <v>2749</v>
      </c>
      <c r="G1037" t="s">
        <v>2987</v>
      </c>
      <c r="H1037" s="4">
        <v>1464</v>
      </c>
      <c r="I1037" s="5">
        <v>1650</v>
      </c>
      <c r="J1037" s="6">
        <v>0.11</v>
      </c>
      <c r="K1037">
        <v>4.0999999999999996</v>
      </c>
      <c r="L1037" s="1">
        <v>14120</v>
      </c>
      <c r="M1037" s="7">
        <f t="shared" si="48"/>
        <v>23298000</v>
      </c>
      <c r="N1037" s="7">
        <f t="shared" si="49"/>
        <v>57891.999999999993</v>
      </c>
      <c r="O1037" t="str">
        <f t="shared" si="50"/>
        <v>&gt;1000</v>
      </c>
    </row>
    <row r="1038" spans="1:15">
      <c r="A1038" t="s">
        <v>968</v>
      </c>
      <c r="B1038" s="3" t="s">
        <v>2300</v>
      </c>
      <c r="C1038" t="s">
        <v>2745</v>
      </c>
      <c r="D1038" t="s">
        <v>2776</v>
      </c>
      <c r="E1038" t="s">
        <v>2792</v>
      </c>
      <c r="F1038" t="s">
        <v>2795</v>
      </c>
      <c r="G1038" t="s">
        <v>2987</v>
      </c>
      <c r="H1038" s="4">
        <v>249</v>
      </c>
      <c r="I1038" s="5">
        <v>499</v>
      </c>
      <c r="J1038" s="6">
        <v>0.5</v>
      </c>
      <c r="K1038">
        <v>3.3</v>
      </c>
      <c r="L1038" s="1">
        <v>8427</v>
      </c>
      <c r="M1038" s="7">
        <f t="shared" si="48"/>
        <v>4205073</v>
      </c>
      <c r="N1038" s="7">
        <f t="shared" si="49"/>
        <v>27809.1</v>
      </c>
      <c r="O1038" t="str">
        <f t="shared" si="50"/>
        <v>200-500</v>
      </c>
    </row>
    <row r="1039" spans="1:15">
      <c r="A1039" t="s">
        <v>969</v>
      </c>
      <c r="B1039" s="3" t="s">
        <v>2301</v>
      </c>
      <c r="C1039" t="s">
        <v>2745</v>
      </c>
      <c r="D1039" t="s">
        <v>2776</v>
      </c>
      <c r="E1039" t="s">
        <v>2777</v>
      </c>
      <c r="F1039" t="s">
        <v>2972</v>
      </c>
      <c r="G1039" t="s">
        <v>2974</v>
      </c>
      <c r="H1039" s="4">
        <v>625</v>
      </c>
      <c r="I1039" s="5">
        <v>1400</v>
      </c>
      <c r="J1039" s="6">
        <v>0.55000000000000004</v>
      </c>
      <c r="K1039">
        <v>4.2</v>
      </c>
      <c r="L1039" s="1">
        <v>23316</v>
      </c>
      <c r="M1039" s="7">
        <f t="shared" si="48"/>
        <v>32642400</v>
      </c>
      <c r="N1039" s="7">
        <f t="shared" si="49"/>
        <v>97927.2</v>
      </c>
      <c r="O1039" t="str">
        <f t="shared" si="50"/>
        <v>&gt;1000</v>
      </c>
    </row>
    <row r="1040" spans="1:15">
      <c r="A1040" t="s">
        <v>970</v>
      </c>
      <c r="B1040" s="3" t="s">
        <v>2302</v>
      </c>
      <c r="C1040" t="s">
        <v>2745</v>
      </c>
      <c r="D1040" t="s">
        <v>2776</v>
      </c>
      <c r="E1040" t="s">
        <v>2792</v>
      </c>
      <c r="F1040" t="s">
        <v>2796</v>
      </c>
      <c r="G1040" t="s">
        <v>2987</v>
      </c>
      <c r="H1040" s="4">
        <v>1290</v>
      </c>
      <c r="I1040" s="5">
        <v>2500</v>
      </c>
      <c r="J1040" s="6">
        <v>0.48</v>
      </c>
      <c r="K1040">
        <v>4</v>
      </c>
      <c r="L1040" s="1">
        <v>6530</v>
      </c>
      <c r="M1040" s="7">
        <f t="shared" si="48"/>
        <v>16325000</v>
      </c>
      <c r="N1040" s="7">
        <f t="shared" si="49"/>
        <v>26120</v>
      </c>
      <c r="O1040" t="str">
        <f t="shared" si="50"/>
        <v>&gt;1000</v>
      </c>
    </row>
    <row r="1041" spans="1:15">
      <c r="A1041" t="s">
        <v>971</v>
      </c>
      <c r="B1041" s="3" t="s">
        <v>972</v>
      </c>
      <c r="C1041" t="s">
        <v>2745</v>
      </c>
      <c r="D1041" t="s">
        <v>2746</v>
      </c>
      <c r="E1041" t="s">
        <v>2750</v>
      </c>
      <c r="F1041" t="s">
        <v>2751</v>
      </c>
      <c r="G1041" t="s">
        <v>2987</v>
      </c>
      <c r="H1041" s="4">
        <v>3600</v>
      </c>
      <c r="I1041" s="5">
        <v>6190</v>
      </c>
      <c r="J1041" s="6">
        <v>0.42</v>
      </c>
      <c r="K1041">
        <v>4.3</v>
      </c>
      <c r="L1041" s="1">
        <v>11924</v>
      </c>
      <c r="M1041" s="7">
        <f t="shared" si="48"/>
        <v>73809560</v>
      </c>
      <c r="N1041" s="7">
        <f t="shared" si="49"/>
        <v>51273.2</v>
      </c>
      <c r="O1041" t="str">
        <f t="shared" si="50"/>
        <v>&gt;1000</v>
      </c>
    </row>
    <row r="1042" spans="1:15">
      <c r="A1042" t="s">
        <v>973</v>
      </c>
      <c r="B1042" s="3" t="s">
        <v>2303</v>
      </c>
      <c r="C1042" t="s">
        <v>2745</v>
      </c>
      <c r="D1042" t="s">
        <v>2746</v>
      </c>
      <c r="E1042" t="s">
        <v>2747</v>
      </c>
      <c r="F1042" t="s">
        <v>2987</v>
      </c>
      <c r="G1042" t="s">
        <v>2987</v>
      </c>
      <c r="H1042" s="4">
        <v>6549</v>
      </c>
      <c r="I1042" s="5">
        <v>13999</v>
      </c>
      <c r="J1042" s="6">
        <v>0.53</v>
      </c>
      <c r="K1042">
        <v>4</v>
      </c>
      <c r="L1042" s="1">
        <v>2961</v>
      </c>
      <c r="M1042" s="7">
        <f t="shared" si="48"/>
        <v>41451039</v>
      </c>
      <c r="N1042" s="7">
        <f t="shared" si="49"/>
        <v>11844</v>
      </c>
      <c r="O1042" t="str">
        <f t="shared" si="50"/>
        <v>&gt;1000</v>
      </c>
    </row>
    <row r="1043" spans="1:15">
      <c r="A1043" t="s">
        <v>974</v>
      </c>
      <c r="B1043" s="3" t="s">
        <v>2304</v>
      </c>
      <c r="C1043" t="s">
        <v>2745</v>
      </c>
      <c r="D1043" t="s">
        <v>2776</v>
      </c>
      <c r="E1043" t="s">
        <v>2792</v>
      </c>
      <c r="F1043" t="s">
        <v>2958</v>
      </c>
      <c r="G1043" t="s">
        <v>2959</v>
      </c>
      <c r="H1043" s="4">
        <v>1625</v>
      </c>
      <c r="I1043" s="5">
        <v>2995</v>
      </c>
      <c r="J1043" s="6">
        <v>0.46</v>
      </c>
      <c r="K1043">
        <v>4.5</v>
      </c>
      <c r="L1043" s="1">
        <v>23484</v>
      </c>
      <c r="M1043" s="7">
        <f t="shared" si="48"/>
        <v>70334580</v>
      </c>
      <c r="N1043" s="7">
        <f t="shared" si="49"/>
        <v>105678</v>
      </c>
      <c r="O1043" t="str">
        <f t="shared" si="50"/>
        <v>&gt;1000</v>
      </c>
    </row>
    <row r="1044" spans="1:15">
      <c r="A1044" t="s">
        <v>975</v>
      </c>
      <c r="B1044" s="3" t="s">
        <v>2305</v>
      </c>
      <c r="C1044" t="s">
        <v>2745</v>
      </c>
      <c r="D1044" t="s">
        <v>2746</v>
      </c>
      <c r="E1044" t="s">
        <v>2750</v>
      </c>
      <c r="F1044" t="s">
        <v>2751</v>
      </c>
      <c r="G1044" t="s">
        <v>2987</v>
      </c>
      <c r="H1044" s="4">
        <v>2599</v>
      </c>
      <c r="I1044" s="5">
        <v>5890</v>
      </c>
      <c r="J1044" s="6">
        <v>0.56000000000000005</v>
      </c>
      <c r="K1044">
        <v>4.0999999999999996</v>
      </c>
      <c r="L1044" s="1">
        <v>21783</v>
      </c>
      <c r="M1044" s="7">
        <f t="shared" si="48"/>
        <v>128301870</v>
      </c>
      <c r="N1044" s="7">
        <f t="shared" si="49"/>
        <v>89310.299999999988</v>
      </c>
      <c r="O1044" t="str">
        <f t="shared" si="50"/>
        <v>&gt;1000</v>
      </c>
    </row>
    <row r="1045" spans="1:15">
      <c r="A1045" t="s">
        <v>976</v>
      </c>
      <c r="B1045" s="3" t="s">
        <v>2306</v>
      </c>
      <c r="C1045" t="s">
        <v>2745</v>
      </c>
      <c r="D1045" t="s">
        <v>2776</v>
      </c>
      <c r="E1045" t="s">
        <v>2792</v>
      </c>
      <c r="F1045" t="s">
        <v>2958</v>
      </c>
      <c r="G1045" t="s">
        <v>2960</v>
      </c>
      <c r="H1045" s="4">
        <v>1199</v>
      </c>
      <c r="I1045" s="5">
        <v>2000</v>
      </c>
      <c r="J1045" s="6">
        <v>0.4</v>
      </c>
      <c r="K1045">
        <v>4</v>
      </c>
      <c r="L1045" s="1">
        <v>14030</v>
      </c>
      <c r="M1045" s="7">
        <f t="shared" si="48"/>
        <v>28060000</v>
      </c>
      <c r="N1045" s="7">
        <f t="shared" si="49"/>
        <v>56120</v>
      </c>
      <c r="O1045" t="str">
        <f t="shared" si="50"/>
        <v>&gt;1000</v>
      </c>
    </row>
    <row r="1046" spans="1:15">
      <c r="A1046" t="s">
        <v>977</v>
      </c>
      <c r="B1046" s="3" t="s">
        <v>2307</v>
      </c>
      <c r="C1046" t="s">
        <v>2745</v>
      </c>
      <c r="D1046" t="s">
        <v>2746</v>
      </c>
      <c r="E1046" t="s">
        <v>2750</v>
      </c>
      <c r="F1046" t="s">
        <v>2752</v>
      </c>
      <c r="G1046" t="s">
        <v>2987</v>
      </c>
      <c r="H1046" s="4">
        <v>5499</v>
      </c>
      <c r="I1046" s="5">
        <v>13150</v>
      </c>
      <c r="J1046" s="6">
        <v>0.57999999999999996</v>
      </c>
      <c r="K1046">
        <v>4.2</v>
      </c>
      <c r="L1046" s="1">
        <v>6398</v>
      </c>
      <c r="M1046" s="7">
        <f t="shared" si="48"/>
        <v>84133700</v>
      </c>
      <c r="N1046" s="7">
        <f t="shared" si="49"/>
        <v>26871.600000000002</v>
      </c>
      <c r="O1046" t="str">
        <f t="shared" si="50"/>
        <v>&gt;1000</v>
      </c>
    </row>
    <row r="1047" spans="1:15">
      <c r="A1047" t="s">
        <v>978</v>
      </c>
      <c r="B1047" s="3" t="s">
        <v>2308</v>
      </c>
      <c r="C1047" t="s">
        <v>2745</v>
      </c>
      <c r="D1047" t="s">
        <v>2776</v>
      </c>
      <c r="E1047" t="s">
        <v>2792</v>
      </c>
      <c r="F1047" t="s">
        <v>2796</v>
      </c>
      <c r="G1047" t="s">
        <v>2987</v>
      </c>
      <c r="H1047" s="4">
        <v>1299</v>
      </c>
      <c r="I1047" s="5">
        <v>3500</v>
      </c>
      <c r="J1047" s="6">
        <v>0.63</v>
      </c>
      <c r="K1047">
        <v>3.8</v>
      </c>
      <c r="L1047" s="1">
        <v>44050</v>
      </c>
      <c r="M1047" s="7">
        <f t="shared" si="48"/>
        <v>154175000</v>
      </c>
      <c r="N1047" s="7">
        <f t="shared" si="49"/>
        <v>167390</v>
      </c>
      <c r="O1047" t="str">
        <f t="shared" si="50"/>
        <v>&gt;1000</v>
      </c>
    </row>
    <row r="1048" spans="1:15">
      <c r="A1048" t="s">
        <v>979</v>
      </c>
      <c r="B1048" s="3" t="s">
        <v>2309</v>
      </c>
      <c r="C1048" t="s">
        <v>2745</v>
      </c>
      <c r="D1048" t="s">
        <v>2776</v>
      </c>
      <c r="E1048" t="s">
        <v>2777</v>
      </c>
      <c r="F1048" t="s">
        <v>2972</v>
      </c>
      <c r="G1048" t="s">
        <v>2974</v>
      </c>
      <c r="H1048" s="4">
        <v>599</v>
      </c>
      <c r="I1048" s="5">
        <v>785</v>
      </c>
      <c r="J1048" s="6">
        <v>0.24</v>
      </c>
      <c r="K1048">
        <v>4.2</v>
      </c>
      <c r="L1048" s="1">
        <v>24247</v>
      </c>
      <c r="M1048" s="7">
        <f t="shared" si="48"/>
        <v>19033895</v>
      </c>
      <c r="N1048" s="7">
        <f t="shared" si="49"/>
        <v>101837.40000000001</v>
      </c>
      <c r="O1048" t="str">
        <f t="shared" si="50"/>
        <v>500-1000</v>
      </c>
    </row>
    <row r="1049" spans="1:15">
      <c r="A1049" t="s">
        <v>980</v>
      </c>
      <c r="B1049" s="3" t="s">
        <v>2310</v>
      </c>
      <c r="C1049" t="s">
        <v>2745</v>
      </c>
      <c r="D1049" t="s">
        <v>2776</v>
      </c>
      <c r="E1049" t="s">
        <v>2792</v>
      </c>
      <c r="F1049" t="s">
        <v>2796</v>
      </c>
      <c r="G1049" t="s">
        <v>2987</v>
      </c>
      <c r="H1049" s="4">
        <v>1999</v>
      </c>
      <c r="I1049" s="5">
        <v>3210</v>
      </c>
      <c r="J1049" s="6">
        <v>0.38</v>
      </c>
      <c r="K1049">
        <v>4.2</v>
      </c>
      <c r="L1049" s="1">
        <v>41349</v>
      </c>
      <c r="M1049" s="7">
        <f t="shared" si="48"/>
        <v>132730290</v>
      </c>
      <c r="N1049" s="7">
        <f t="shared" si="49"/>
        <v>173665.80000000002</v>
      </c>
      <c r="O1049" t="str">
        <f t="shared" si="50"/>
        <v>&gt;1000</v>
      </c>
    </row>
    <row r="1050" spans="1:15">
      <c r="A1050" t="s">
        <v>981</v>
      </c>
      <c r="B1050" s="3" t="s">
        <v>2311</v>
      </c>
      <c r="C1050" t="s">
        <v>2745</v>
      </c>
      <c r="D1050" t="s">
        <v>2776</v>
      </c>
      <c r="E1050" t="s">
        <v>2792</v>
      </c>
      <c r="F1050" t="s">
        <v>2958</v>
      </c>
      <c r="G1050" t="s">
        <v>2960</v>
      </c>
      <c r="H1050" s="4">
        <v>549</v>
      </c>
      <c r="I1050" s="5">
        <v>1000</v>
      </c>
      <c r="J1050" s="6">
        <v>0.45</v>
      </c>
      <c r="K1050">
        <v>3.6</v>
      </c>
      <c r="L1050" s="1">
        <v>1074</v>
      </c>
      <c r="M1050" s="7">
        <f t="shared" si="48"/>
        <v>1074000</v>
      </c>
      <c r="N1050" s="7">
        <f t="shared" si="49"/>
        <v>3866.4</v>
      </c>
      <c r="O1050" t="str">
        <f t="shared" si="50"/>
        <v>&gt;1000</v>
      </c>
    </row>
    <row r="1051" spans="1:15">
      <c r="A1051" t="s">
        <v>982</v>
      </c>
      <c r="B1051" s="3" t="s">
        <v>2312</v>
      </c>
      <c r="C1051" t="s">
        <v>2745</v>
      </c>
      <c r="D1051" t="s">
        <v>2746</v>
      </c>
      <c r="E1051" t="s">
        <v>2747</v>
      </c>
      <c r="F1051" t="s">
        <v>2748</v>
      </c>
      <c r="G1051" t="s">
        <v>2987</v>
      </c>
      <c r="H1051" s="4">
        <v>999</v>
      </c>
      <c r="I1051" s="5">
        <v>2000</v>
      </c>
      <c r="J1051" s="6">
        <v>0.5</v>
      </c>
      <c r="K1051">
        <v>3.8</v>
      </c>
      <c r="L1051" s="1">
        <v>1163</v>
      </c>
      <c r="M1051" s="7">
        <f t="shared" si="48"/>
        <v>2326000</v>
      </c>
      <c r="N1051" s="7">
        <f t="shared" si="49"/>
        <v>4419.3999999999996</v>
      </c>
      <c r="O1051" t="str">
        <f t="shared" si="50"/>
        <v>&gt;1000</v>
      </c>
    </row>
    <row r="1052" spans="1:15">
      <c r="A1052" t="s">
        <v>983</v>
      </c>
      <c r="B1052" s="3" t="s">
        <v>2313</v>
      </c>
      <c r="C1052" t="s">
        <v>2745</v>
      </c>
      <c r="D1052" t="s">
        <v>2776</v>
      </c>
      <c r="E1052" t="s">
        <v>2777</v>
      </c>
      <c r="F1052" t="s">
        <v>2972</v>
      </c>
      <c r="G1052" t="s">
        <v>2973</v>
      </c>
      <c r="H1052" s="4">
        <v>398</v>
      </c>
      <c r="I1052" s="5">
        <v>1999</v>
      </c>
      <c r="J1052" s="6">
        <v>0.8</v>
      </c>
      <c r="K1052">
        <v>4.0999999999999996</v>
      </c>
      <c r="L1052" s="1">
        <v>257</v>
      </c>
      <c r="M1052" s="7">
        <f t="shared" si="48"/>
        <v>513743</v>
      </c>
      <c r="N1052" s="7">
        <f t="shared" si="49"/>
        <v>1053.6999999999998</v>
      </c>
      <c r="O1052" t="str">
        <f t="shared" si="50"/>
        <v>&gt;1000</v>
      </c>
    </row>
    <row r="1053" spans="1:15">
      <c r="A1053" t="s">
        <v>984</v>
      </c>
      <c r="B1053" s="3" t="s">
        <v>985</v>
      </c>
      <c r="C1053" t="s">
        <v>2745</v>
      </c>
      <c r="D1053" t="s">
        <v>2746</v>
      </c>
      <c r="E1053" t="s">
        <v>2750</v>
      </c>
      <c r="F1053" t="s">
        <v>2753</v>
      </c>
      <c r="G1053" t="s">
        <v>2987</v>
      </c>
      <c r="H1053" s="4">
        <v>539</v>
      </c>
      <c r="I1053" s="5">
        <v>720</v>
      </c>
      <c r="J1053" s="6">
        <v>0.25</v>
      </c>
      <c r="K1053">
        <v>4.0999999999999996</v>
      </c>
      <c r="L1053" s="1">
        <v>36017</v>
      </c>
      <c r="M1053" s="7">
        <f t="shared" si="48"/>
        <v>25932240</v>
      </c>
      <c r="N1053" s="7">
        <f t="shared" si="49"/>
        <v>147669.69999999998</v>
      </c>
      <c r="O1053" t="str">
        <f t="shared" si="50"/>
        <v>500-1000</v>
      </c>
    </row>
    <row r="1054" spans="1:15">
      <c r="A1054" t="s">
        <v>986</v>
      </c>
      <c r="B1054" s="3" t="s">
        <v>2314</v>
      </c>
      <c r="C1054" t="s">
        <v>2745</v>
      </c>
      <c r="D1054" t="s">
        <v>2776</v>
      </c>
      <c r="E1054" t="s">
        <v>2792</v>
      </c>
      <c r="F1054" t="s">
        <v>2958</v>
      </c>
      <c r="G1054" t="s">
        <v>2959</v>
      </c>
      <c r="H1054" s="4">
        <v>699</v>
      </c>
      <c r="I1054" s="5">
        <v>1595</v>
      </c>
      <c r="J1054" s="6">
        <v>0.56000000000000005</v>
      </c>
      <c r="K1054">
        <v>4.0999999999999996</v>
      </c>
      <c r="L1054" s="1">
        <v>8090</v>
      </c>
      <c r="M1054" s="7">
        <f t="shared" si="48"/>
        <v>12903550</v>
      </c>
      <c r="N1054" s="7">
        <f t="shared" si="49"/>
        <v>33169</v>
      </c>
      <c r="O1054" t="str">
        <f t="shared" si="50"/>
        <v>&gt;1000</v>
      </c>
    </row>
    <row r="1055" spans="1:15">
      <c r="A1055" t="s">
        <v>987</v>
      </c>
      <c r="B1055" s="3" t="s">
        <v>2315</v>
      </c>
      <c r="C1055" t="s">
        <v>2745</v>
      </c>
      <c r="D1055" t="s">
        <v>2776</v>
      </c>
      <c r="E1055" t="s">
        <v>2792</v>
      </c>
      <c r="F1055" t="s">
        <v>2794</v>
      </c>
      <c r="G1055" t="s">
        <v>2987</v>
      </c>
      <c r="H1055" s="4">
        <v>2148</v>
      </c>
      <c r="I1055" s="5">
        <v>3645</v>
      </c>
      <c r="J1055" s="6">
        <v>0.41</v>
      </c>
      <c r="K1055">
        <v>4.0999999999999996</v>
      </c>
      <c r="L1055" s="1">
        <v>31388</v>
      </c>
      <c r="M1055" s="7">
        <f t="shared" si="48"/>
        <v>114409260</v>
      </c>
      <c r="N1055" s="7">
        <f t="shared" si="49"/>
        <v>128690.79999999999</v>
      </c>
      <c r="O1055" t="str">
        <f t="shared" si="50"/>
        <v>&gt;1000</v>
      </c>
    </row>
    <row r="1056" spans="1:15">
      <c r="A1056" t="s">
        <v>988</v>
      </c>
      <c r="B1056" s="3" t="s">
        <v>2316</v>
      </c>
      <c r="C1056" t="s">
        <v>2745</v>
      </c>
      <c r="D1056" t="s">
        <v>2776</v>
      </c>
      <c r="E1056" t="s">
        <v>2792</v>
      </c>
      <c r="F1056" t="s">
        <v>2961</v>
      </c>
      <c r="G1056" t="s">
        <v>2962</v>
      </c>
      <c r="H1056" s="4">
        <v>3599</v>
      </c>
      <c r="I1056" s="5">
        <v>7950</v>
      </c>
      <c r="J1056" s="6">
        <v>0.55000000000000004</v>
      </c>
      <c r="K1056">
        <v>4.2</v>
      </c>
      <c r="L1056" s="1">
        <v>136</v>
      </c>
      <c r="M1056" s="7">
        <f t="shared" si="48"/>
        <v>1081200</v>
      </c>
      <c r="N1056" s="7">
        <f t="shared" si="49"/>
        <v>571.20000000000005</v>
      </c>
      <c r="O1056" t="str">
        <f t="shared" si="50"/>
        <v>&gt;1000</v>
      </c>
    </row>
    <row r="1057" spans="1:15">
      <c r="A1057" t="s">
        <v>989</v>
      </c>
      <c r="B1057" s="3" t="s">
        <v>2317</v>
      </c>
      <c r="C1057" t="s">
        <v>2745</v>
      </c>
      <c r="D1057" t="s">
        <v>2773</v>
      </c>
      <c r="E1057" t="s">
        <v>2774</v>
      </c>
      <c r="F1057" t="s">
        <v>2775</v>
      </c>
      <c r="G1057" t="s">
        <v>2987</v>
      </c>
      <c r="H1057" s="4">
        <v>351</v>
      </c>
      <c r="I1057" s="5">
        <v>999</v>
      </c>
      <c r="J1057" s="6">
        <v>0.65</v>
      </c>
      <c r="K1057">
        <v>4</v>
      </c>
      <c r="L1057" s="1">
        <v>5380</v>
      </c>
      <c r="M1057" s="7">
        <f t="shared" si="48"/>
        <v>5374620</v>
      </c>
      <c r="N1057" s="7">
        <f t="shared" si="49"/>
        <v>21520</v>
      </c>
      <c r="O1057" t="str">
        <f t="shared" si="50"/>
        <v>500-1000</v>
      </c>
    </row>
    <row r="1058" spans="1:15">
      <c r="A1058" t="s">
        <v>990</v>
      </c>
      <c r="B1058" s="3" t="s">
        <v>2318</v>
      </c>
      <c r="C1058" t="s">
        <v>2745</v>
      </c>
      <c r="D1058" t="s">
        <v>2776</v>
      </c>
      <c r="E1058" t="s">
        <v>2777</v>
      </c>
      <c r="F1058" t="s">
        <v>2972</v>
      </c>
      <c r="G1058" t="s">
        <v>2974</v>
      </c>
      <c r="H1058" s="4">
        <v>1614</v>
      </c>
      <c r="I1058" s="5">
        <v>1745</v>
      </c>
      <c r="J1058" s="6">
        <v>0.08</v>
      </c>
      <c r="K1058">
        <v>4.3</v>
      </c>
      <c r="L1058" s="1">
        <v>37974</v>
      </c>
      <c r="M1058" s="7">
        <f t="shared" si="48"/>
        <v>66264630</v>
      </c>
      <c r="N1058" s="7">
        <f t="shared" si="49"/>
        <v>163288.19999999998</v>
      </c>
      <c r="O1058" t="str">
        <f t="shared" si="50"/>
        <v>&gt;1000</v>
      </c>
    </row>
    <row r="1059" spans="1:15">
      <c r="A1059" t="s">
        <v>991</v>
      </c>
      <c r="B1059" s="3" t="s">
        <v>2319</v>
      </c>
      <c r="C1059" t="s">
        <v>2745</v>
      </c>
      <c r="D1059" t="s">
        <v>2746</v>
      </c>
      <c r="E1059" t="s">
        <v>2750</v>
      </c>
      <c r="F1059" t="s">
        <v>2753</v>
      </c>
      <c r="G1059" t="s">
        <v>2987</v>
      </c>
      <c r="H1059" s="4">
        <v>719</v>
      </c>
      <c r="I1059" s="5">
        <v>1295</v>
      </c>
      <c r="J1059" s="6">
        <v>0.44</v>
      </c>
      <c r="K1059">
        <v>4.2</v>
      </c>
      <c r="L1059" s="1">
        <v>17218</v>
      </c>
      <c r="M1059" s="7">
        <f t="shared" si="48"/>
        <v>22297310</v>
      </c>
      <c r="N1059" s="7">
        <f t="shared" si="49"/>
        <v>72315.600000000006</v>
      </c>
      <c r="O1059" t="str">
        <f t="shared" si="50"/>
        <v>&gt;1000</v>
      </c>
    </row>
    <row r="1060" spans="1:15">
      <c r="A1060" t="s">
        <v>992</v>
      </c>
      <c r="B1060" s="3" t="s">
        <v>2320</v>
      </c>
      <c r="C1060" t="s">
        <v>2745</v>
      </c>
      <c r="D1060" t="s">
        <v>2776</v>
      </c>
      <c r="E1060" t="s">
        <v>2777</v>
      </c>
      <c r="F1060" t="s">
        <v>2972</v>
      </c>
      <c r="G1060" t="s">
        <v>2973</v>
      </c>
      <c r="H1060" s="4">
        <v>678</v>
      </c>
      <c r="I1060" s="5">
        <v>1499</v>
      </c>
      <c r="J1060" s="6">
        <v>0.55000000000000004</v>
      </c>
      <c r="K1060">
        <v>4.2</v>
      </c>
      <c r="L1060" s="1">
        <v>900</v>
      </c>
      <c r="M1060" s="7">
        <f t="shared" si="48"/>
        <v>1349100</v>
      </c>
      <c r="N1060" s="7">
        <f t="shared" si="49"/>
        <v>3780</v>
      </c>
      <c r="O1060" t="str">
        <f t="shared" si="50"/>
        <v>&gt;1000</v>
      </c>
    </row>
    <row r="1061" spans="1:15">
      <c r="A1061" t="s">
        <v>993</v>
      </c>
      <c r="B1061" s="3" t="s">
        <v>2321</v>
      </c>
      <c r="C1061" t="s">
        <v>2745</v>
      </c>
      <c r="D1061" t="s">
        <v>2776</v>
      </c>
      <c r="E1061" t="s">
        <v>2792</v>
      </c>
      <c r="F1061" t="s">
        <v>2958</v>
      </c>
      <c r="G1061" t="s">
        <v>2960</v>
      </c>
      <c r="H1061" s="4">
        <v>809</v>
      </c>
      <c r="I1061" s="5">
        <v>1545</v>
      </c>
      <c r="J1061" s="6">
        <v>0.48</v>
      </c>
      <c r="K1061">
        <v>3.7</v>
      </c>
      <c r="L1061" s="1">
        <v>976</v>
      </c>
      <c r="M1061" s="7">
        <f t="shared" si="48"/>
        <v>1507920</v>
      </c>
      <c r="N1061" s="7">
        <f t="shared" si="49"/>
        <v>3611.2000000000003</v>
      </c>
      <c r="O1061" t="str">
        <f t="shared" si="50"/>
        <v>&gt;1000</v>
      </c>
    </row>
    <row r="1062" spans="1:15">
      <c r="A1062" t="s">
        <v>994</v>
      </c>
      <c r="B1062" s="3" t="s">
        <v>2322</v>
      </c>
      <c r="C1062" t="s">
        <v>2745</v>
      </c>
      <c r="D1062" t="s">
        <v>2776</v>
      </c>
      <c r="E1062" t="s">
        <v>2792</v>
      </c>
      <c r="F1062" t="s">
        <v>2797</v>
      </c>
      <c r="G1062" t="s">
        <v>2987</v>
      </c>
      <c r="H1062" s="4">
        <v>1969</v>
      </c>
      <c r="I1062" s="5">
        <v>5000</v>
      </c>
      <c r="J1062" s="6">
        <v>0.61</v>
      </c>
      <c r="K1062">
        <v>4.0999999999999996</v>
      </c>
      <c r="L1062" s="1">
        <v>4927</v>
      </c>
      <c r="M1062" s="7">
        <f t="shared" si="48"/>
        <v>24635000</v>
      </c>
      <c r="N1062" s="7">
        <f t="shared" si="49"/>
        <v>20200.699999999997</v>
      </c>
      <c r="O1062" t="str">
        <f t="shared" si="50"/>
        <v>&gt;1000</v>
      </c>
    </row>
    <row r="1063" spans="1:15">
      <c r="A1063" t="s">
        <v>995</v>
      </c>
      <c r="B1063" s="3" t="s">
        <v>2323</v>
      </c>
      <c r="C1063" t="s">
        <v>2745</v>
      </c>
      <c r="D1063" t="s">
        <v>2776</v>
      </c>
      <c r="E1063" t="s">
        <v>2777</v>
      </c>
      <c r="F1063" t="s">
        <v>2972</v>
      </c>
      <c r="G1063" t="s">
        <v>2973</v>
      </c>
      <c r="H1063" s="4">
        <v>1490</v>
      </c>
      <c r="I1063" s="5">
        <v>1695</v>
      </c>
      <c r="J1063" s="6">
        <v>0.12</v>
      </c>
      <c r="K1063">
        <v>4.4000000000000004</v>
      </c>
      <c r="L1063" s="1">
        <v>3543</v>
      </c>
      <c r="M1063" s="7">
        <f t="shared" si="48"/>
        <v>6005385</v>
      </c>
      <c r="N1063" s="7">
        <f t="shared" si="49"/>
        <v>15589.2</v>
      </c>
      <c r="O1063" t="str">
        <f t="shared" si="50"/>
        <v>&gt;1000</v>
      </c>
    </row>
    <row r="1064" spans="1:15">
      <c r="A1064" t="s">
        <v>996</v>
      </c>
      <c r="B1064" s="3" t="s">
        <v>997</v>
      </c>
      <c r="C1064" t="s">
        <v>2745</v>
      </c>
      <c r="D1064" t="s">
        <v>2746</v>
      </c>
      <c r="E1064" t="s">
        <v>2747</v>
      </c>
      <c r="F1064" t="s">
        <v>2748</v>
      </c>
      <c r="G1064" t="s">
        <v>2987</v>
      </c>
      <c r="H1064" s="4">
        <v>2499</v>
      </c>
      <c r="I1064" s="5">
        <v>3945</v>
      </c>
      <c r="J1064" s="6">
        <v>0.37</v>
      </c>
      <c r="K1064">
        <v>3.8</v>
      </c>
      <c r="L1064" s="1">
        <v>2732</v>
      </c>
      <c r="M1064" s="7">
        <f t="shared" si="48"/>
        <v>10777740</v>
      </c>
      <c r="N1064" s="7">
        <f t="shared" si="49"/>
        <v>10381.6</v>
      </c>
      <c r="O1064" t="str">
        <f t="shared" si="50"/>
        <v>&gt;1000</v>
      </c>
    </row>
    <row r="1065" spans="1:15">
      <c r="A1065" t="s">
        <v>998</v>
      </c>
      <c r="B1065" s="3" t="s">
        <v>2324</v>
      </c>
      <c r="C1065" t="s">
        <v>2745</v>
      </c>
      <c r="D1065" t="s">
        <v>2776</v>
      </c>
      <c r="E1065" t="s">
        <v>2777</v>
      </c>
      <c r="F1065" t="s">
        <v>2975</v>
      </c>
      <c r="G1065" t="s">
        <v>2976</v>
      </c>
      <c r="H1065" s="4">
        <v>1665</v>
      </c>
      <c r="I1065" s="5">
        <v>2099</v>
      </c>
      <c r="J1065" s="6">
        <v>0.21</v>
      </c>
      <c r="K1065">
        <v>4</v>
      </c>
      <c r="L1065" s="1">
        <v>14368</v>
      </c>
      <c r="M1065" s="7">
        <f t="shared" si="48"/>
        <v>30158432</v>
      </c>
      <c r="N1065" s="7">
        <f t="shared" si="49"/>
        <v>57472</v>
      </c>
      <c r="O1065" t="str">
        <f t="shared" si="50"/>
        <v>&gt;1000</v>
      </c>
    </row>
    <row r="1066" spans="1:15">
      <c r="A1066" t="s">
        <v>999</v>
      </c>
      <c r="B1066" s="3" t="s">
        <v>2325</v>
      </c>
      <c r="C1066" t="s">
        <v>2745</v>
      </c>
      <c r="D1066" t="s">
        <v>2776</v>
      </c>
      <c r="E1066" t="s">
        <v>2792</v>
      </c>
      <c r="F1066" t="s">
        <v>2794</v>
      </c>
      <c r="G1066" t="s">
        <v>2987</v>
      </c>
      <c r="H1066" s="4">
        <v>3229</v>
      </c>
      <c r="I1066" s="5">
        <v>5295</v>
      </c>
      <c r="J1066" s="6">
        <v>0.39</v>
      </c>
      <c r="K1066">
        <v>4.2</v>
      </c>
      <c r="L1066" s="1">
        <v>39724</v>
      </c>
      <c r="M1066" s="7">
        <f t="shared" si="48"/>
        <v>210338580</v>
      </c>
      <c r="N1066" s="7">
        <f t="shared" si="49"/>
        <v>166840.80000000002</v>
      </c>
      <c r="O1066" t="str">
        <f t="shared" si="50"/>
        <v>&gt;1000</v>
      </c>
    </row>
    <row r="1067" spans="1:15">
      <c r="A1067" t="s">
        <v>1000</v>
      </c>
      <c r="B1067" s="3" t="s">
        <v>2326</v>
      </c>
      <c r="C1067" t="s">
        <v>2745</v>
      </c>
      <c r="D1067" t="s">
        <v>2776</v>
      </c>
      <c r="E1067" t="s">
        <v>2792</v>
      </c>
      <c r="F1067" t="s">
        <v>2794</v>
      </c>
      <c r="G1067" t="s">
        <v>2987</v>
      </c>
      <c r="H1067" s="4">
        <v>1799</v>
      </c>
      <c r="I1067" s="5">
        <v>3595</v>
      </c>
      <c r="J1067" s="6">
        <v>0.5</v>
      </c>
      <c r="K1067">
        <v>3.8</v>
      </c>
      <c r="L1067" s="1">
        <v>9791</v>
      </c>
      <c r="M1067" s="7">
        <f t="shared" si="48"/>
        <v>35198645</v>
      </c>
      <c r="N1067" s="7">
        <f t="shared" si="49"/>
        <v>37205.799999999996</v>
      </c>
      <c r="O1067" t="str">
        <f t="shared" si="50"/>
        <v>&gt;1000</v>
      </c>
    </row>
    <row r="1068" spans="1:15">
      <c r="A1068" t="s">
        <v>1001</v>
      </c>
      <c r="B1068" s="3" t="s">
        <v>2327</v>
      </c>
      <c r="C1068" t="s">
        <v>2745</v>
      </c>
      <c r="D1068" t="s">
        <v>2776</v>
      </c>
      <c r="E1068" t="s">
        <v>2792</v>
      </c>
      <c r="F1068" t="s">
        <v>2958</v>
      </c>
      <c r="G1068" t="s">
        <v>2959</v>
      </c>
      <c r="H1068" s="4">
        <v>1260</v>
      </c>
      <c r="I1068" s="5">
        <v>1699</v>
      </c>
      <c r="J1068" s="6">
        <v>0.26</v>
      </c>
      <c r="K1068">
        <v>4.2</v>
      </c>
      <c r="L1068" s="1">
        <v>2891</v>
      </c>
      <c r="M1068" s="7">
        <f t="shared" si="48"/>
        <v>4911809</v>
      </c>
      <c r="N1068" s="7">
        <f t="shared" si="49"/>
        <v>12142.2</v>
      </c>
      <c r="O1068" t="str">
        <f t="shared" si="50"/>
        <v>&gt;1000</v>
      </c>
    </row>
    <row r="1069" spans="1:15">
      <c r="A1069" t="s">
        <v>1002</v>
      </c>
      <c r="B1069" s="3" t="s">
        <v>2328</v>
      </c>
      <c r="C1069" t="s">
        <v>2745</v>
      </c>
      <c r="D1069" t="s">
        <v>2746</v>
      </c>
      <c r="E1069" t="s">
        <v>2747</v>
      </c>
      <c r="F1069" t="s">
        <v>2748</v>
      </c>
      <c r="G1069" t="s">
        <v>2987</v>
      </c>
      <c r="H1069" s="4">
        <v>749</v>
      </c>
      <c r="I1069" s="5">
        <v>1129</v>
      </c>
      <c r="J1069" s="6">
        <v>0.34</v>
      </c>
      <c r="K1069">
        <v>4</v>
      </c>
      <c r="L1069" s="1">
        <v>2446</v>
      </c>
      <c r="M1069" s="7">
        <f t="shared" si="48"/>
        <v>2761534</v>
      </c>
      <c r="N1069" s="7">
        <f t="shared" si="49"/>
        <v>9784</v>
      </c>
      <c r="O1069" t="str">
        <f t="shared" si="50"/>
        <v>&gt;1000</v>
      </c>
    </row>
    <row r="1070" spans="1:15">
      <c r="A1070" t="s">
        <v>1003</v>
      </c>
      <c r="B1070" s="3" t="s">
        <v>1004</v>
      </c>
      <c r="C1070" t="s">
        <v>2745</v>
      </c>
      <c r="D1070" t="s">
        <v>2776</v>
      </c>
      <c r="E1070" t="s">
        <v>2792</v>
      </c>
      <c r="F1070" t="s">
        <v>2796</v>
      </c>
      <c r="G1070" t="s">
        <v>2987</v>
      </c>
      <c r="H1070" s="4">
        <v>3499</v>
      </c>
      <c r="I1070" s="5">
        <v>5795</v>
      </c>
      <c r="J1070" s="6">
        <v>0.4</v>
      </c>
      <c r="K1070">
        <v>3.9</v>
      </c>
      <c r="L1070" s="1">
        <v>25340</v>
      </c>
      <c r="M1070" s="7">
        <f t="shared" si="48"/>
        <v>146845300</v>
      </c>
      <c r="N1070" s="7">
        <f t="shared" si="49"/>
        <v>98826</v>
      </c>
      <c r="O1070" t="str">
        <f t="shared" si="50"/>
        <v>&gt;1000</v>
      </c>
    </row>
    <row r="1071" spans="1:15">
      <c r="A1071" t="s">
        <v>1005</v>
      </c>
      <c r="B1071" s="3" t="s">
        <v>2329</v>
      </c>
      <c r="C1071" t="s">
        <v>2745</v>
      </c>
      <c r="D1071" t="s">
        <v>2776</v>
      </c>
      <c r="E1071" t="s">
        <v>2792</v>
      </c>
      <c r="F1071" t="s">
        <v>2798</v>
      </c>
      <c r="G1071" t="s">
        <v>2987</v>
      </c>
      <c r="H1071" s="4">
        <v>379</v>
      </c>
      <c r="I1071" s="5">
        <v>999</v>
      </c>
      <c r="J1071" s="6">
        <v>0.62</v>
      </c>
      <c r="K1071">
        <v>4.3</v>
      </c>
      <c r="L1071" s="1">
        <v>3096</v>
      </c>
      <c r="M1071" s="7">
        <f t="shared" si="48"/>
        <v>3092904</v>
      </c>
      <c r="N1071" s="7">
        <f t="shared" si="49"/>
        <v>13312.8</v>
      </c>
      <c r="O1071" t="str">
        <f t="shared" si="50"/>
        <v>500-1000</v>
      </c>
    </row>
    <row r="1072" spans="1:15">
      <c r="A1072" t="s">
        <v>1006</v>
      </c>
      <c r="B1072" s="3" t="s">
        <v>2330</v>
      </c>
      <c r="C1072" t="s">
        <v>2745</v>
      </c>
      <c r="D1072" t="s">
        <v>2746</v>
      </c>
      <c r="E1072" t="s">
        <v>2747</v>
      </c>
      <c r="F1072" t="s">
        <v>2748</v>
      </c>
      <c r="G1072" t="s">
        <v>2987</v>
      </c>
      <c r="H1072" s="4">
        <v>1099</v>
      </c>
      <c r="I1072" s="5">
        <v>2400</v>
      </c>
      <c r="J1072" s="6">
        <v>0.54</v>
      </c>
      <c r="K1072">
        <v>3.8</v>
      </c>
      <c r="L1072" s="1">
        <v>4</v>
      </c>
      <c r="M1072" s="7">
        <f t="shared" si="48"/>
        <v>9600</v>
      </c>
      <c r="N1072" s="7">
        <f t="shared" si="49"/>
        <v>15.2</v>
      </c>
      <c r="O1072" t="str">
        <f t="shared" si="50"/>
        <v>&gt;1000</v>
      </c>
    </row>
    <row r="1073" spans="1:15">
      <c r="A1073" t="s">
        <v>1007</v>
      </c>
      <c r="B1073" s="3" t="s">
        <v>1008</v>
      </c>
      <c r="C1073" t="s">
        <v>2745</v>
      </c>
      <c r="D1073" t="s">
        <v>2776</v>
      </c>
      <c r="E1073" t="s">
        <v>2792</v>
      </c>
      <c r="F1073" t="s">
        <v>2958</v>
      </c>
      <c r="G1073" t="s">
        <v>2960</v>
      </c>
      <c r="H1073" s="4">
        <v>749</v>
      </c>
      <c r="I1073" s="5">
        <v>1299</v>
      </c>
      <c r="J1073" s="6">
        <v>0.42</v>
      </c>
      <c r="K1073">
        <v>4</v>
      </c>
      <c r="L1073" s="1">
        <v>119</v>
      </c>
      <c r="M1073" s="7">
        <f t="shared" si="48"/>
        <v>154581</v>
      </c>
      <c r="N1073" s="7">
        <f t="shared" si="49"/>
        <v>476</v>
      </c>
      <c r="O1073" t="str">
        <f t="shared" si="50"/>
        <v>&gt;1000</v>
      </c>
    </row>
    <row r="1074" spans="1:15">
      <c r="A1074" t="s">
        <v>1009</v>
      </c>
      <c r="B1074" s="3" t="s">
        <v>2331</v>
      </c>
      <c r="C1074" t="s">
        <v>2745</v>
      </c>
      <c r="D1074" t="s">
        <v>2776</v>
      </c>
      <c r="E1074" t="s">
        <v>2792</v>
      </c>
      <c r="F1074" t="s">
        <v>2799</v>
      </c>
      <c r="G1074" t="s">
        <v>2987</v>
      </c>
      <c r="H1074" s="4">
        <v>1299</v>
      </c>
      <c r="I1074" s="5">
        <v>1299</v>
      </c>
      <c r="J1074" s="6">
        <v>0</v>
      </c>
      <c r="K1074">
        <v>4.2</v>
      </c>
      <c r="L1074" s="1">
        <v>40106</v>
      </c>
      <c r="M1074" s="7">
        <f t="shared" si="48"/>
        <v>52097694</v>
      </c>
      <c r="N1074" s="7">
        <f t="shared" si="49"/>
        <v>168445.2</v>
      </c>
      <c r="O1074" t="str">
        <f t="shared" si="50"/>
        <v>&gt;1000</v>
      </c>
    </row>
    <row r="1075" spans="1:15">
      <c r="A1075" t="s">
        <v>1010</v>
      </c>
      <c r="B1075" s="3" t="s">
        <v>2332</v>
      </c>
      <c r="C1075" t="s">
        <v>2745</v>
      </c>
      <c r="D1075" t="s">
        <v>2776</v>
      </c>
      <c r="E1075" t="s">
        <v>2777</v>
      </c>
      <c r="F1075" t="s">
        <v>2972</v>
      </c>
      <c r="G1075" t="s">
        <v>2974</v>
      </c>
      <c r="H1075" s="4">
        <v>549</v>
      </c>
      <c r="I1075" s="5">
        <v>1090</v>
      </c>
      <c r="J1075" s="6">
        <v>0.5</v>
      </c>
      <c r="K1075">
        <v>4.2</v>
      </c>
      <c r="L1075" s="1">
        <v>13029</v>
      </c>
      <c r="M1075" s="7">
        <f t="shared" si="48"/>
        <v>14201610</v>
      </c>
      <c r="N1075" s="7">
        <f t="shared" si="49"/>
        <v>54721.8</v>
      </c>
      <c r="O1075" t="str">
        <f t="shared" si="50"/>
        <v>&gt;1000</v>
      </c>
    </row>
    <row r="1076" spans="1:15">
      <c r="A1076" t="s">
        <v>1011</v>
      </c>
      <c r="B1076" s="3" t="s">
        <v>2333</v>
      </c>
      <c r="C1076" t="s">
        <v>2745</v>
      </c>
      <c r="D1076" t="s">
        <v>2746</v>
      </c>
      <c r="E1076" t="s">
        <v>2747</v>
      </c>
      <c r="F1076" t="s">
        <v>2749</v>
      </c>
      <c r="G1076" t="s">
        <v>2987</v>
      </c>
      <c r="H1076" s="4">
        <v>899</v>
      </c>
      <c r="I1076" s="5">
        <v>2000</v>
      </c>
      <c r="J1076" s="6">
        <v>0.55000000000000004</v>
      </c>
      <c r="K1076">
        <v>3.6</v>
      </c>
      <c r="L1076" s="1">
        <v>291</v>
      </c>
      <c r="M1076" s="7">
        <f t="shared" si="48"/>
        <v>582000</v>
      </c>
      <c r="N1076" s="7">
        <f t="shared" si="49"/>
        <v>1047.6000000000001</v>
      </c>
      <c r="O1076" t="str">
        <f t="shared" si="50"/>
        <v>&gt;1000</v>
      </c>
    </row>
    <row r="1077" spans="1:15">
      <c r="A1077" t="s">
        <v>1012</v>
      </c>
      <c r="B1077" s="3" t="s">
        <v>2334</v>
      </c>
      <c r="C1077" t="s">
        <v>2745</v>
      </c>
      <c r="D1077" t="s">
        <v>2776</v>
      </c>
      <c r="E1077" t="s">
        <v>2777</v>
      </c>
      <c r="F1077" t="s">
        <v>2972</v>
      </c>
      <c r="G1077" t="s">
        <v>2974</v>
      </c>
      <c r="H1077" s="4">
        <v>1321</v>
      </c>
      <c r="I1077" s="5">
        <v>1545</v>
      </c>
      <c r="J1077" s="6">
        <v>0.14000000000000001</v>
      </c>
      <c r="K1077">
        <v>4.3</v>
      </c>
      <c r="L1077" s="1">
        <v>15453</v>
      </c>
      <c r="M1077" s="7">
        <f t="shared" si="48"/>
        <v>23874885</v>
      </c>
      <c r="N1077" s="7">
        <f t="shared" si="49"/>
        <v>66447.899999999994</v>
      </c>
      <c r="O1077" t="str">
        <f t="shared" si="50"/>
        <v>&gt;1000</v>
      </c>
    </row>
    <row r="1078" spans="1:15">
      <c r="A1078" t="s">
        <v>1013</v>
      </c>
      <c r="B1078" s="3" t="s">
        <v>2335</v>
      </c>
      <c r="C1078" t="s">
        <v>2745</v>
      </c>
      <c r="D1078" t="s">
        <v>2776</v>
      </c>
      <c r="E1078" t="s">
        <v>2777</v>
      </c>
      <c r="F1078" t="s">
        <v>2972</v>
      </c>
      <c r="G1078" t="s">
        <v>2973</v>
      </c>
      <c r="H1078" s="4">
        <v>1099</v>
      </c>
      <c r="I1078" s="5">
        <v>1999</v>
      </c>
      <c r="J1078" s="6">
        <v>0.45</v>
      </c>
      <c r="K1078">
        <v>4</v>
      </c>
      <c r="L1078" s="1">
        <v>604</v>
      </c>
      <c r="M1078" s="7">
        <f t="shared" si="48"/>
        <v>1207396</v>
      </c>
      <c r="N1078" s="7">
        <f t="shared" si="49"/>
        <v>2416</v>
      </c>
      <c r="O1078" t="str">
        <f t="shared" si="50"/>
        <v>&gt;1000</v>
      </c>
    </row>
    <row r="1079" spans="1:15">
      <c r="A1079" t="s">
        <v>1014</v>
      </c>
      <c r="B1079" s="3" t="s">
        <v>2336</v>
      </c>
      <c r="C1079" t="s">
        <v>2745</v>
      </c>
      <c r="D1079" t="s">
        <v>2776</v>
      </c>
      <c r="E1079" t="s">
        <v>2777</v>
      </c>
      <c r="F1079" t="s">
        <v>2972</v>
      </c>
      <c r="G1079" t="s">
        <v>2974</v>
      </c>
      <c r="H1079" s="4">
        <v>775</v>
      </c>
      <c r="I1079" s="5">
        <v>875</v>
      </c>
      <c r="J1079" s="6">
        <v>0.11</v>
      </c>
      <c r="K1079">
        <v>4.2</v>
      </c>
      <c r="L1079" s="1">
        <v>46647</v>
      </c>
      <c r="M1079" s="7">
        <f t="shared" si="48"/>
        <v>40816125</v>
      </c>
      <c r="N1079" s="7">
        <f t="shared" si="49"/>
        <v>195917.4</v>
      </c>
      <c r="O1079" t="str">
        <f t="shared" si="50"/>
        <v>500-1000</v>
      </c>
    </row>
    <row r="1080" spans="1:15">
      <c r="A1080" t="s">
        <v>1015</v>
      </c>
      <c r="B1080" s="3" t="s">
        <v>2337</v>
      </c>
      <c r="C1080" t="s">
        <v>2745</v>
      </c>
      <c r="D1080" t="s">
        <v>2746</v>
      </c>
      <c r="E1080" t="s">
        <v>2750</v>
      </c>
      <c r="F1080" t="s">
        <v>2752</v>
      </c>
      <c r="G1080" t="s">
        <v>2987</v>
      </c>
      <c r="H1080" s="4">
        <v>6299</v>
      </c>
      <c r="I1080" s="5">
        <v>15270</v>
      </c>
      <c r="J1080" s="6">
        <v>0.59</v>
      </c>
      <c r="K1080">
        <v>4.0999999999999996</v>
      </c>
      <c r="L1080" s="1">
        <v>3233</v>
      </c>
      <c r="M1080" s="7">
        <f t="shared" si="48"/>
        <v>49367910</v>
      </c>
      <c r="N1080" s="7">
        <f t="shared" si="49"/>
        <v>13255.3</v>
      </c>
      <c r="O1080" t="str">
        <f t="shared" si="50"/>
        <v>&gt;1000</v>
      </c>
    </row>
    <row r="1081" spans="1:15">
      <c r="A1081" t="s">
        <v>1016</v>
      </c>
      <c r="B1081" s="3" t="s">
        <v>2338</v>
      </c>
      <c r="C1081" t="s">
        <v>2745</v>
      </c>
      <c r="D1081" t="s">
        <v>2776</v>
      </c>
      <c r="E1081" t="s">
        <v>2777</v>
      </c>
      <c r="F1081" t="s">
        <v>2972</v>
      </c>
      <c r="G1081" t="s">
        <v>2974</v>
      </c>
      <c r="H1081" s="4">
        <v>3190</v>
      </c>
      <c r="I1081" s="5">
        <v>4195</v>
      </c>
      <c r="J1081" s="6">
        <v>0.24</v>
      </c>
      <c r="K1081">
        <v>4</v>
      </c>
      <c r="L1081" s="1">
        <v>1282</v>
      </c>
      <c r="M1081" s="7">
        <f t="shared" si="48"/>
        <v>5377990</v>
      </c>
      <c r="N1081" s="7">
        <f t="shared" si="49"/>
        <v>5128</v>
      </c>
      <c r="O1081" t="str">
        <f t="shared" si="50"/>
        <v>&gt;1000</v>
      </c>
    </row>
    <row r="1082" spans="1:15">
      <c r="A1082" t="s">
        <v>1017</v>
      </c>
      <c r="B1082" s="3" t="s">
        <v>2339</v>
      </c>
      <c r="C1082" t="s">
        <v>2745</v>
      </c>
      <c r="D1082" t="s">
        <v>2746</v>
      </c>
      <c r="E1082" t="s">
        <v>2747</v>
      </c>
      <c r="F1082" t="s">
        <v>2748</v>
      </c>
      <c r="G1082" t="s">
        <v>2987</v>
      </c>
      <c r="H1082" s="4">
        <v>799</v>
      </c>
      <c r="I1082" s="5">
        <v>1989</v>
      </c>
      <c r="J1082" s="6">
        <v>0.6</v>
      </c>
      <c r="K1082">
        <v>4.3</v>
      </c>
      <c r="L1082" s="1">
        <v>70</v>
      </c>
      <c r="M1082" s="7">
        <f t="shared" si="48"/>
        <v>139230</v>
      </c>
      <c r="N1082" s="7">
        <f t="shared" si="49"/>
        <v>301</v>
      </c>
      <c r="O1082" t="str">
        <f t="shared" si="50"/>
        <v>&gt;1000</v>
      </c>
    </row>
    <row r="1083" spans="1:15">
      <c r="A1083" t="s">
        <v>1018</v>
      </c>
      <c r="B1083" s="3" t="s">
        <v>2340</v>
      </c>
      <c r="C1083" t="s">
        <v>2745</v>
      </c>
      <c r="D1083" t="s">
        <v>2776</v>
      </c>
      <c r="E1083" t="s">
        <v>2792</v>
      </c>
      <c r="F1083" t="s">
        <v>2797</v>
      </c>
      <c r="G1083" t="s">
        <v>2987</v>
      </c>
      <c r="H1083" s="4">
        <v>2699</v>
      </c>
      <c r="I1083" s="5">
        <v>5000</v>
      </c>
      <c r="J1083" s="6">
        <v>0.46</v>
      </c>
      <c r="K1083">
        <v>4</v>
      </c>
      <c r="L1083" s="1">
        <v>26164</v>
      </c>
      <c r="M1083" s="7">
        <f t="shared" si="48"/>
        <v>130820000</v>
      </c>
      <c r="N1083" s="7">
        <f t="shared" si="49"/>
        <v>104656</v>
      </c>
      <c r="O1083" t="str">
        <f t="shared" si="50"/>
        <v>&gt;1000</v>
      </c>
    </row>
    <row r="1084" spans="1:15">
      <c r="A1084" t="s">
        <v>1019</v>
      </c>
      <c r="B1084" s="3" t="s">
        <v>2341</v>
      </c>
      <c r="C1084" t="s">
        <v>2745</v>
      </c>
      <c r="D1084" t="s">
        <v>2776</v>
      </c>
      <c r="E1084" t="s">
        <v>2777</v>
      </c>
      <c r="F1084" t="s">
        <v>2972</v>
      </c>
      <c r="G1084" t="s">
        <v>2974</v>
      </c>
      <c r="H1084" s="4">
        <v>599</v>
      </c>
      <c r="I1084" s="5">
        <v>990</v>
      </c>
      <c r="J1084" s="6">
        <v>0.39</v>
      </c>
      <c r="K1084">
        <v>3.9</v>
      </c>
      <c r="L1084" s="1">
        <v>16166</v>
      </c>
      <c r="M1084" s="7">
        <f t="shared" si="48"/>
        <v>16004340</v>
      </c>
      <c r="N1084" s="7">
        <f t="shared" si="49"/>
        <v>63047.4</v>
      </c>
      <c r="O1084" t="str">
        <f t="shared" si="50"/>
        <v>500-1000</v>
      </c>
    </row>
    <row r="1085" spans="1:15">
      <c r="A1085" t="s">
        <v>1020</v>
      </c>
      <c r="B1085" s="3" t="s">
        <v>2342</v>
      </c>
      <c r="C1085" t="s">
        <v>2745</v>
      </c>
      <c r="D1085" t="s">
        <v>2776</v>
      </c>
      <c r="E1085" t="s">
        <v>2792</v>
      </c>
      <c r="F1085" t="s">
        <v>2958</v>
      </c>
      <c r="G1085" t="s">
        <v>2960</v>
      </c>
      <c r="H1085" s="4">
        <v>749</v>
      </c>
      <c r="I1085" s="5">
        <v>1111</v>
      </c>
      <c r="J1085" s="6">
        <v>0.33</v>
      </c>
      <c r="K1085">
        <v>4.2</v>
      </c>
      <c r="L1085" s="1">
        <v>35693</v>
      </c>
      <c r="M1085" s="7">
        <f t="shared" si="48"/>
        <v>39654923</v>
      </c>
      <c r="N1085" s="7">
        <f t="shared" si="49"/>
        <v>149910.6</v>
      </c>
      <c r="O1085" t="str">
        <f t="shared" si="50"/>
        <v>&gt;1000</v>
      </c>
    </row>
    <row r="1086" spans="1:15">
      <c r="A1086" t="s">
        <v>1021</v>
      </c>
      <c r="B1086" s="3" t="s">
        <v>2343</v>
      </c>
      <c r="C1086" t="s">
        <v>2745</v>
      </c>
      <c r="D1086" t="s">
        <v>2746</v>
      </c>
      <c r="E1086" t="s">
        <v>2750</v>
      </c>
      <c r="F1086" t="s">
        <v>2752</v>
      </c>
      <c r="G1086" t="s">
        <v>2987</v>
      </c>
      <c r="H1086" s="4">
        <v>6199</v>
      </c>
      <c r="I1086" s="5">
        <v>10400</v>
      </c>
      <c r="J1086" s="6">
        <v>0.4</v>
      </c>
      <c r="K1086">
        <v>4.0999999999999996</v>
      </c>
      <c r="L1086" s="1">
        <v>14391</v>
      </c>
      <c r="M1086" s="7">
        <f t="shared" si="48"/>
        <v>149666400</v>
      </c>
      <c r="N1086" s="7">
        <f t="shared" si="49"/>
        <v>59003.099999999991</v>
      </c>
      <c r="O1086" t="str">
        <f t="shared" si="50"/>
        <v>&gt;1000</v>
      </c>
    </row>
    <row r="1087" spans="1:15">
      <c r="A1087" t="s">
        <v>1022</v>
      </c>
      <c r="B1087" s="3" t="s">
        <v>2344</v>
      </c>
      <c r="C1087" t="s">
        <v>2745</v>
      </c>
      <c r="D1087" t="s">
        <v>2776</v>
      </c>
      <c r="E1087" t="s">
        <v>2792</v>
      </c>
      <c r="F1087" t="s">
        <v>2800</v>
      </c>
      <c r="G1087" t="s">
        <v>2987</v>
      </c>
      <c r="H1087" s="4">
        <v>1819</v>
      </c>
      <c r="I1087" s="5">
        <v>2490</v>
      </c>
      <c r="J1087" s="6">
        <v>0.27</v>
      </c>
      <c r="K1087">
        <v>4.4000000000000004</v>
      </c>
      <c r="L1087" s="1">
        <v>7946</v>
      </c>
      <c r="M1087" s="7">
        <f t="shared" si="48"/>
        <v>19785540</v>
      </c>
      <c r="N1087" s="7">
        <f t="shared" si="49"/>
        <v>34962.400000000001</v>
      </c>
      <c r="O1087" t="str">
        <f t="shared" si="50"/>
        <v>&gt;1000</v>
      </c>
    </row>
    <row r="1088" spans="1:15">
      <c r="A1088" t="s">
        <v>1023</v>
      </c>
      <c r="B1088" s="3" t="s">
        <v>2345</v>
      </c>
      <c r="C1088" t="s">
        <v>2745</v>
      </c>
      <c r="D1088" t="s">
        <v>2776</v>
      </c>
      <c r="E1088" t="s">
        <v>2792</v>
      </c>
      <c r="F1088" t="s">
        <v>2958</v>
      </c>
      <c r="G1088" t="s">
        <v>2960</v>
      </c>
      <c r="H1088" s="4">
        <v>1199</v>
      </c>
      <c r="I1088" s="5">
        <v>1900</v>
      </c>
      <c r="J1088" s="6">
        <v>0.37</v>
      </c>
      <c r="K1088">
        <v>4</v>
      </c>
      <c r="L1088" s="1">
        <v>1765</v>
      </c>
      <c r="M1088" s="7">
        <f t="shared" si="48"/>
        <v>3353500</v>
      </c>
      <c r="N1088" s="7">
        <f t="shared" si="49"/>
        <v>7060</v>
      </c>
      <c r="O1088" t="str">
        <f t="shared" si="50"/>
        <v>&gt;1000</v>
      </c>
    </row>
    <row r="1089" spans="1:15">
      <c r="A1089" t="s">
        <v>1024</v>
      </c>
      <c r="B1089" s="3" t="s">
        <v>2346</v>
      </c>
      <c r="C1089" t="s">
        <v>2745</v>
      </c>
      <c r="D1089" t="s">
        <v>2776</v>
      </c>
      <c r="E1089" t="s">
        <v>2792</v>
      </c>
      <c r="F1089" t="s">
        <v>2796</v>
      </c>
      <c r="G1089" t="s">
        <v>2987</v>
      </c>
      <c r="H1089" s="4">
        <v>3249</v>
      </c>
      <c r="I1089" s="5">
        <v>6295</v>
      </c>
      <c r="J1089" s="6">
        <v>0.48</v>
      </c>
      <c r="K1089">
        <v>3.8</v>
      </c>
      <c r="L1089" s="1">
        <v>14062</v>
      </c>
      <c r="M1089" s="7">
        <f t="shared" si="48"/>
        <v>88520290</v>
      </c>
      <c r="N1089" s="7">
        <f t="shared" si="49"/>
        <v>53435.6</v>
      </c>
      <c r="O1089" t="str">
        <f t="shared" si="50"/>
        <v>&gt;1000</v>
      </c>
    </row>
    <row r="1090" spans="1:15">
      <c r="A1090" t="s">
        <v>1025</v>
      </c>
      <c r="B1090" s="3" t="s">
        <v>2347</v>
      </c>
      <c r="C1090" t="s">
        <v>2745</v>
      </c>
      <c r="D1090" t="s">
        <v>2776</v>
      </c>
      <c r="E1090" t="s">
        <v>2792</v>
      </c>
      <c r="F1090" t="s">
        <v>2798</v>
      </c>
      <c r="G1090" t="s">
        <v>2987</v>
      </c>
      <c r="H1090" s="4">
        <v>349</v>
      </c>
      <c r="I1090" s="5">
        <v>999</v>
      </c>
      <c r="J1090" s="6">
        <v>0.65</v>
      </c>
      <c r="K1090">
        <v>4</v>
      </c>
      <c r="L1090" s="1">
        <v>15646</v>
      </c>
      <c r="M1090" s="7">
        <f t="shared" si="48"/>
        <v>15630354</v>
      </c>
      <c r="N1090" s="7">
        <f t="shared" si="49"/>
        <v>62584</v>
      </c>
      <c r="O1090" t="str">
        <f t="shared" si="50"/>
        <v>500-1000</v>
      </c>
    </row>
    <row r="1091" spans="1:15">
      <c r="A1091" t="s">
        <v>1026</v>
      </c>
      <c r="B1091" s="3" t="s">
        <v>2348</v>
      </c>
      <c r="C1091" t="s">
        <v>2745</v>
      </c>
      <c r="D1091" t="s">
        <v>2746</v>
      </c>
      <c r="E1091" t="s">
        <v>2747</v>
      </c>
      <c r="F1091" t="s">
        <v>2749</v>
      </c>
      <c r="G1091" t="s">
        <v>2987</v>
      </c>
      <c r="H1091" s="4">
        <v>1049</v>
      </c>
      <c r="I1091" s="5">
        <v>1699</v>
      </c>
      <c r="J1091" s="6">
        <v>0.38</v>
      </c>
      <c r="K1091">
        <v>3.1</v>
      </c>
      <c r="L1091" s="1">
        <v>111</v>
      </c>
      <c r="M1091" s="7">
        <f t="shared" ref="M1091:M1154" si="51">I1091*L1091</f>
        <v>188589</v>
      </c>
      <c r="N1091" s="7">
        <f t="shared" ref="N1091:N1154" si="52">K1091*L1091</f>
        <v>344.1</v>
      </c>
      <c r="O1091" t="str">
        <f t="shared" ref="O1091:O1154" si="53">_xlfn.IFS(I1091&lt;200, "100-200", I1091&lt;500, "200-500", I1091&lt;1000, "500-1000", I1091&gt;=1000, "&gt;1000")</f>
        <v>&gt;1000</v>
      </c>
    </row>
    <row r="1092" spans="1:15">
      <c r="A1092" t="s">
        <v>1027</v>
      </c>
      <c r="B1092" s="3" t="s">
        <v>2349</v>
      </c>
      <c r="C1092" t="s">
        <v>2745</v>
      </c>
      <c r="D1092" t="s">
        <v>2776</v>
      </c>
      <c r="E1092" t="s">
        <v>2792</v>
      </c>
      <c r="F1092" t="s">
        <v>2793</v>
      </c>
      <c r="G1092" t="s">
        <v>2963</v>
      </c>
      <c r="H1092" s="4">
        <v>799</v>
      </c>
      <c r="I1092" s="5">
        <v>1500</v>
      </c>
      <c r="J1092" s="6">
        <v>0.47</v>
      </c>
      <c r="K1092">
        <v>4.3</v>
      </c>
      <c r="L1092" s="1">
        <v>9695</v>
      </c>
      <c r="M1092" s="7">
        <f t="shared" si="51"/>
        <v>14542500</v>
      </c>
      <c r="N1092" s="7">
        <f t="shared" si="52"/>
        <v>41688.5</v>
      </c>
      <c r="O1092" t="str">
        <f t="shared" si="53"/>
        <v>&gt;1000</v>
      </c>
    </row>
    <row r="1093" spans="1:15">
      <c r="A1093" t="s">
        <v>1028</v>
      </c>
      <c r="B1093" s="3" t="s">
        <v>2350</v>
      </c>
      <c r="C1093" t="s">
        <v>2745</v>
      </c>
      <c r="D1093" t="s">
        <v>2746</v>
      </c>
      <c r="E1093" t="s">
        <v>2750</v>
      </c>
      <c r="F1093" t="s">
        <v>2752</v>
      </c>
      <c r="G1093" t="s">
        <v>2987</v>
      </c>
      <c r="H1093" s="4">
        <v>4999</v>
      </c>
      <c r="I1093" s="5">
        <v>9650</v>
      </c>
      <c r="J1093" s="6">
        <v>0.48</v>
      </c>
      <c r="K1093">
        <v>4.2</v>
      </c>
      <c r="L1093" s="1">
        <v>1772</v>
      </c>
      <c r="M1093" s="7">
        <f t="shared" si="51"/>
        <v>17099800</v>
      </c>
      <c r="N1093" s="7">
        <f t="shared" si="52"/>
        <v>7442.4000000000005</v>
      </c>
      <c r="O1093" t="str">
        <f t="shared" si="53"/>
        <v>&gt;1000</v>
      </c>
    </row>
    <row r="1094" spans="1:15">
      <c r="A1094" t="s">
        <v>1029</v>
      </c>
      <c r="B1094" s="3" t="s">
        <v>2351</v>
      </c>
      <c r="C1094" t="s">
        <v>2745</v>
      </c>
      <c r="D1094" t="s">
        <v>2776</v>
      </c>
      <c r="E1094" t="s">
        <v>2792</v>
      </c>
      <c r="F1094" t="s">
        <v>2796</v>
      </c>
      <c r="G1094" t="s">
        <v>2987</v>
      </c>
      <c r="H1094" s="4">
        <v>6999</v>
      </c>
      <c r="I1094" s="5">
        <v>10590</v>
      </c>
      <c r="J1094" s="6">
        <v>0.34</v>
      </c>
      <c r="K1094">
        <v>4.4000000000000004</v>
      </c>
      <c r="L1094" s="1">
        <v>11499</v>
      </c>
      <c r="M1094" s="7">
        <f t="shared" si="51"/>
        <v>121774410</v>
      </c>
      <c r="N1094" s="7">
        <f t="shared" si="52"/>
        <v>50595.600000000006</v>
      </c>
      <c r="O1094" t="str">
        <f t="shared" si="53"/>
        <v>&gt;1000</v>
      </c>
    </row>
    <row r="1095" spans="1:15">
      <c r="A1095" t="s">
        <v>1030</v>
      </c>
      <c r="B1095" s="3" t="s">
        <v>2352</v>
      </c>
      <c r="C1095" t="s">
        <v>2745</v>
      </c>
      <c r="D1095" t="s">
        <v>2776</v>
      </c>
      <c r="E1095" t="s">
        <v>2792</v>
      </c>
      <c r="F1095" t="s">
        <v>2793</v>
      </c>
      <c r="G1095" t="s">
        <v>2987</v>
      </c>
      <c r="H1095" s="4">
        <v>799</v>
      </c>
      <c r="I1095" s="5">
        <v>1999</v>
      </c>
      <c r="J1095" s="6">
        <v>0.6</v>
      </c>
      <c r="K1095">
        <v>4.0999999999999996</v>
      </c>
      <c r="L1095" s="1">
        <v>2162</v>
      </c>
      <c r="M1095" s="7">
        <f t="shared" si="51"/>
        <v>4321838</v>
      </c>
      <c r="N1095" s="7">
        <f t="shared" si="52"/>
        <v>8864.1999999999989</v>
      </c>
      <c r="O1095" t="str">
        <f t="shared" si="53"/>
        <v>&gt;1000</v>
      </c>
    </row>
    <row r="1096" spans="1:15">
      <c r="A1096" t="s">
        <v>1031</v>
      </c>
      <c r="B1096" s="3" t="s">
        <v>2353</v>
      </c>
      <c r="C1096" t="s">
        <v>2745</v>
      </c>
      <c r="D1096" t="s">
        <v>2776</v>
      </c>
      <c r="E1096" t="s">
        <v>2792</v>
      </c>
      <c r="F1096" t="s">
        <v>2801</v>
      </c>
      <c r="G1096" t="s">
        <v>2987</v>
      </c>
      <c r="H1096" s="4">
        <v>89</v>
      </c>
      <c r="I1096" s="5">
        <v>89</v>
      </c>
      <c r="J1096" s="6">
        <v>0</v>
      </c>
      <c r="K1096">
        <v>4.2</v>
      </c>
      <c r="L1096" s="1">
        <v>19621</v>
      </c>
      <c r="M1096" s="7">
        <f t="shared" si="51"/>
        <v>1746269</v>
      </c>
      <c r="N1096" s="7">
        <f t="shared" si="52"/>
        <v>82408.2</v>
      </c>
      <c r="O1096" t="str">
        <f t="shared" si="53"/>
        <v>100-200</v>
      </c>
    </row>
    <row r="1097" spans="1:15">
      <c r="A1097" t="s">
        <v>1032</v>
      </c>
      <c r="B1097" s="3" t="s">
        <v>2354</v>
      </c>
      <c r="C1097" t="s">
        <v>2745</v>
      </c>
      <c r="D1097" t="s">
        <v>2746</v>
      </c>
      <c r="E1097" t="s">
        <v>2754</v>
      </c>
      <c r="F1097" t="s">
        <v>2755</v>
      </c>
      <c r="G1097" t="s">
        <v>2987</v>
      </c>
      <c r="H1097" s="4">
        <v>1400</v>
      </c>
      <c r="I1097" s="5">
        <v>2485</v>
      </c>
      <c r="J1097" s="6">
        <v>0.44</v>
      </c>
      <c r="K1097">
        <v>4.0999999999999996</v>
      </c>
      <c r="L1097" s="1">
        <v>19998</v>
      </c>
      <c r="M1097" s="7">
        <f t="shared" si="51"/>
        <v>49695030</v>
      </c>
      <c r="N1097" s="7">
        <f t="shared" si="52"/>
        <v>81991.799999999988</v>
      </c>
      <c r="O1097" t="str">
        <f t="shared" si="53"/>
        <v>&gt;1000</v>
      </c>
    </row>
    <row r="1098" spans="1:15">
      <c r="A1098" t="s">
        <v>1033</v>
      </c>
      <c r="B1098" s="3" t="s">
        <v>2355</v>
      </c>
      <c r="C1098" t="s">
        <v>2745</v>
      </c>
      <c r="D1098" t="s">
        <v>2773</v>
      </c>
      <c r="E1098" t="s">
        <v>2774</v>
      </c>
      <c r="F1098" t="s">
        <v>2775</v>
      </c>
      <c r="G1098" t="s">
        <v>2987</v>
      </c>
      <c r="H1098" s="4">
        <v>355</v>
      </c>
      <c r="I1098" s="5">
        <v>899</v>
      </c>
      <c r="J1098" s="6">
        <v>0.61</v>
      </c>
      <c r="K1098">
        <v>4.0999999999999996</v>
      </c>
      <c r="L1098" s="1">
        <v>1051</v>
      </c>
      <c r="M1098" s="7">
        <f t="shared" si="51"/>
        <v>944849</v>
      </c>
      <c r="N1098" s="7">
        <f t="shared" si="52"/>
        <v>4309.0999999999995</v>
      </c>
      <c r="O1098" t="str">
        <f t="shared" si="53"/>
        <v>500-1000</v>
      </c>
    </row>
    <row r="1099" spans="1:15">
      <c r="A1099" t="s">
        <v>1034</v>
      </c>
      <c r="B1099" s="3" t="s">
        <v>2356</v>
      </c>
      <c r="C1099" t="s">
        <v>2745</v>
      </c>
      <c r="D1099" t="s">
        <v>2746</v>
      </c>
      <c r="E1099" t="s">
        <v>2747</v>
      </c>
      <c r="F1099" t="s">
        <v>2748</v>
      </c>
      <c r="G1099" t="s">
        <v>2987</v>
      </c>
      <c r="H1099" s="4">
        <v>2169</v>
      </c>
      <c r="I1099" s="5">
        <v>3279</v>
      </c>
      <c r="J1099" s="6">
        <v>0.34</v>
      </c>
      <c r="K1099">
        <v>4.0999999999999996</v>
      </c>
      <c r="L1099" s="1">
        <v>1716</v>
      </c>
      <c r="M1099" s="7">
        <f t="shared" si="51"/>
        <v>5626764</v>
      </c>
      <c r="N1099" s="7">
        <f t="shared" si="52"/>
        <v>7035.5999999999995</v>
      </c>
      <c r="O1099" t="str">
        <f t="shared" si="53"/>
        <v>&gt;1000</v>
      </c>
    </row>
    <row r="1100" spans="1:15">
      <c r="A1100" t="s">
        <v>1035</v>
      </c>
      <c r="B1100" s="3" t="s">
        <v>2357</v>
      </c>
      <c r="C1100" t="s">
        <v>2745</v>
      </c>
      <c r="D1100" t="s">
        <v>2776</v>
      </c>
      <c r="E1100" t="s">
        <v>2777</v>
      </c>
      <c r="F1100" t="s">
        <v>2975</v>
      </c>
      <c r="G1100" t="s">
        <v>2976</v>
      </c>
      <c r="H1100" s="4">
        <v>2799</v>
      </c>
      <c r="I1100" s="5">
        <v>3799</v>
      </c>
      <c r="J1100" s="6">
        <v>0.26</v>
      </c>
      <c r="K1100">
        <v>3.9</v>
      </c>
      <c r="L1100" s="1">
        <v>32931</v>
      </c>
      <c r="M1100" s="7">
        <f t="shared" si="51"/>
        <v>125104869</v>
      </c>
      <c r="N1100" s="7">
        <f t="shared" si="52"/>
        <v>128430.9</v>
      </c>
      <c r="O1100" t="str">
        <f t="shared" si="53"/>
        <v>&gt;1000</v>
      </c>
    </row>
    <row r="1101" spans="1:15">
      <c r="A1101" t="s">
        <v>1036</v>
      </c>
      <c r="B1101" s="3" t="s">
        <v>2358</v>
      </c>
      <c r="C1101" t="s">
        <v>2745</v>
      </c>
      <c r="D1101" t="s">
        <v>2776</v>
      </c>
      <c r="E1101" t="s">
        <v>2792</v>
      </c>
      <c r="F1101" t="s">
        <v>2958</v>
      </c>
      <c r="G1101" t="s">
        <v>2959</v>
      </c>
      <c r="H1101" s="4">
        <v>899</v>
      </c>
      <c r="I1101" s="5">
        <v>1249</v>
      </c>
      <c r="J1101" s="6">
        <v>0.28000000000000003</v>
      </c>
      <c r="K1101">
        <v>3.9</v>
      </c>
      <c r="L1101" s="1">
        <v>17424</v>
      </c>
      <c r="M1101" s="7">
        <f t="shared" si="51"/>
        <v>21762576</v>
      </c>
      <c r="N1101" s="7">
        <f t="shared" si="52"/>
        <v>67953.599999999991</v>
      </c>
      <c r="O1101" t="str">
        <f t="shared" si="53"/>
        <v>&gt;1000</v>
      </c>
    </row>
    <row r="1102" spans="1:15">
      <c r="A1102" t="s">
        <v>1037</v>
      </c>
      <c r="B1102" s="3" t="s">
        <v>2359</v>
      </c>
      <c r="C1102" t="s">
        <v>2745</v>
      </c>
      <c r="D1102" t="s">
        <v>2746</v>
      </c>
      <c r="E1102" t="s">
        <v>2747</v>
      </c>
      <c r="F1102" t="s">
        <v>2987</v>
      </c>
      <c r="G1102" t="s">
        <v>2987</v>
      </c>
      <c r="H1102" s="4">
        <v>2499</v>
      </c>
      <c r="I1102" s="5">
        <v>5000</v>
      </c>
      <c r="J1102" s="6">
        <v>0.5</v>
      </c>
      <c r="K1102">
        <v>3.8</v>
      </c>
      <c r="L1102" s="1">
        <v>1889</v>
      </c>
      <c r="M1102" s="7">
        <f t="shared" si="51"/>
        <v>9445000</v>
      </c>
      <c r="N1102" s="7">
        <f t="shared" si="52"/>
        <v>7178.2</v>
      </c>
      <c r="O1102" t="str">
        <f t="shared" si="53"/>
        <v>&gt;1000</v>
      </c>
    </row>
    <row r="1103" spans="1:15">
      <c r="A1103" t="s">
        <v>1038</v>
      </c>
      <c r="B1103" s="3" t="s">
        <v>1039</v>
      </c>
      <c r="C1103" t="s">
        <v>2745</v>
      </c>
      <c r="D1103" t="s">
        <v>2746</v>
      </c>
      <c r="E1103" t="s">
        <v>2750</v>
      </c>
      <c r="F1103" t="s">
        <v>2751</v>
      </c>
      <c r="G1103" t="s">
        <v>2987</v>
      </c>
      <c r="H1103" s="4">
        <v>3599</v>
      </c>
      <c r="I1103" s="5">
        <v>7299</v>
      </c>
      <c r="J1103" s="6">
        <v>0.51</v>
      </c>
      <c r="K1103">
        <v>4</v>
      </c>
      <c r="L1103" s="1">
        <v>10324</v>
      </c>
      <c r="M1103" s="7">
        <f t="shared" si="51"/>
        <v>75354876</v>
      </c>
      <c r="N1103" s="7">
        <f t="shared" si="52"/>
        <v>41296</v>
      </c>
      <c r="O1103" t="str">
        <f t="shared" si="53"/>
        <v>&gt;1000</v>
      </c>
    </row>
    <row r="1104" spans="1:15">
      <c r="A1104" t="s">
        <v>1040</v>
      </c>
      <c r="B1104" s="3" t="s">
        <v>2360</v>
      </c>
      <c r="C1104" t="s">
        <v>2745</v>
      </c>
      <c r="D1104" t="s">
        <v>2776</v>
      </c>
      <c r="E1104" t="s">
        <v>2777</v>
      </c>
      <c r="F1104" t="s">
        <v>2972</v>
      </c>
      <c r="G1104" t="s">
        <v>2974</v>
      </c>
      <c r="H1104" s="4">
        <v>499</v>
      </c>
      <c r="I1104" s="5">
        <v>625</v>
      </c>
      <c r="J1104" s="6">
        <v>0.2</v>
      </c>
      <c r="K1104">
        <v>4.2</v>
      </c>
      <c r="L1104" s="1">
        <v>5355</v>
      </c>
      <c r="M1104" s="7">
        <f t="shared" si="51"/>
        <v>3346875</v>
      </c>
      <c r="N1104" s="7">
        <f t="shared" si="52"/>
        <v>22491</v>
      </c>
      <c r="O1104" t="str">
        <f t="shared" si="53"/>
        <v>500-1000</v>
      </c>
    </row>
    <row r="1105" spans="1:15">
      <c r="A1105" t="s">
        <v>1041</v>
      </c>
      <c r="B1105" s="3" t="s">
        <v>1042</v>
      </c>
      <c r="C1105" t="s">
        <v>2745</v>
      </c>
      <c r="D1105" t="s">
        <v>2746</v>
      </c>
      <c r="E1105" t="s">
        <v>2750</v>
      </c>
      <c r="F1105" t="s">
        <v>2753</v>
      </c>
      <c r="G1105" t="s">
        <v>2987</v>
      </c>
      <c r="H1105" s="4">
        <v>653</v>
      </c>
      <c r="I1105" s="5">
        <v>1020</v>
      </c>
      <c r="J1105" s="6">
        <v>0.36</v>
      </c>
      <c r="K1105">
        <v>4.0999999999999996</v>
      </c>
      <c r="L1105" s="1">
        <v>3366</v>
      </c>
      <c r="M1105" s="7">
        <f t="shared" si="51"/>
        <v>3433320</v>
      </c>
      <c r="N1105" s="7">
        <f t="shared" si="52"/>
        <v>13800.599999999999</v>
      </c>
      <c r="O1105" t="str">
        <f t="shared" si="53"/>
        <v>&gt;1000</v>
      </c>
    </row>
    <row r="1106" spans="1:15">
      <c r="A1106" t="s">
        <v>1043</v>
      </c>
      <c r="B1106" s="3" t="s">
        <v>2361</v>
      </c>
      <c r="C1106" t="s">
        <v>2745</v>
      </c>
      <c r="D1106" t="s">
        <v>2776</v>
      </c>
      <c r="E1106" t="s">
        <v>2777</v>
      </c>
      <c r="F1106" t="s">
        <v>2778</v>
      </c>
      <c r="G1106" t="s">
        <v>2987</v>
      </c>
      <c r="H1106" s="4">
        <v>4789</v>
      </c>
      <c r="I1106" s="5">
        <v>8990</v>
      </c>
      <c r="J1106" s="6">
        <v>0.47</v>
      </c>
      <c r="K1106">
        <v>4.3</v>
      </c>
      <c r="L1106" s="1">
        <v>1017</v>
      </c>
      <c r="M1106" s="7">
        <f t="shared" si="51"/>
        <v>9142830</v>
      </c>
      <c r="N1106" s="7">
        <f t="shared" si="52"/>
        <v>4373.0999999999995</v>
      </c>
      <c r="O1106" t="str">
        <f t="shared" si="53"/>
        <v>&gt;1000</v>
      </c>
    </row>
    <row r="1107" spans="1:15">
      <c r="A1107" t="s">
        <v>1044</v>
      </c>
      <c r="B1107" s="3" t="s">
        <v>2362</v>
      </c>
      <c r="C1107" t="s">
        <v>2745</v>
      </c>
      <c r="D1107" t="s">
        <v>2746</v>
      </c>
      <c r="E1107" t="s">
        <v>2747</v>
      </c>
      <c r="F1107" t="s">
        <v>2756</v>
      </c>
      <c r="G1107" t="s">
        <v>2987</v>
      </c>
      <c r="H1107" s="4">
        <v>1409</v>
      </c>
      <c r="I1107" s="5">
        <v>1639</v>
      </c>
      <c r="J1107" s="6">
        <v>0.14000000000000001</v>
      </c>
      <c r="K1107">
        <v>3.7</v>
      </c>
      <c r="L1107" s="1">
        <v>787</v>
      </c>
      <c r="M1107" s="7">
        <f t="shared" si="51"/>
        <v>1289893</v>
      </c>
      <c r="N1107" s="7">
        <f t="shared" si="52"/>
        <v>2911.9</v>
      </c>
      <c r="O1107" t="str">
        <f t="shared" si="53"/>
        <v>&gt;1000</v>
      </c>
    </row>
    <row r="1108" spans="1:15">
      <c r="A1108" t="s">
        <v>1045</v>
      </c>
      <c r="B1108" s="3" t="s">
        <v>2363</v>
      </c>
      <c r="C1108" t="s">
        <v>2745</v>
      </c>
      <c r="D1108" t="s">
        <v>2776</v>
      </c>
      <c r="E1108" t="s">
        <v>2792</v>
      </c>
      <c r="F1108" t="s">
        <v>2795</v>
      </c>
      <c r="G1108" t="s">
        <v>2987</v>
      </c>
      <c r="H1108" s="4">
        <v>753</v>
      </c>
      <c r="I1108" s="5">
        <v>899</v>
      </c>
      <c r="J1108" s="6">
        <v>0.16</v>
      </c>
      <c r="K1108">
        <v>4.2</v>
      </c>
      <c r="L1108" s="1">
        <v>18462</v>
      </c>
      <c r="M1108" s="7">
        <f t="shared" si="51"/>
        <v>16597338</v>
      </c>
      <c r="N1108" s="7">
        <f t="shared" si="52"/>
        <v>77540.400000000009</v>
      </c>
      <c r="O1108" t="str">
        <f t="shared" si="53"/>
        <v>500-1000</v>
      </c>
    </row>
    <row r="1109" spans="1:15">
      <c r="A1109" t="s">
        <v>1046</v>
      </c>
      <c r="B1109" s="3" t="s">
        <v>2364</v>
      </c>
      <c r="C1109" t="s">
        <v>2745</v>
      </c>
      <c r="D1109" t="s">
        <v>2776</v>
      </c>
      <c r="E1109" t="s">
        <v>2792</v>
      </c>
      <c r="F1109" t="s">
        <v>2798</v>
      </c>
      <c r="G1109" t="s">
        <v>2987</v>
      </c>
      <c r="H1109" s="4">
        <v>353</v>
      </c>
      <c r="I1109" s="5">
        <v>1199</v>
      </c>
      <c r="J1109" s="6">
        <v>0.71</v>
      </c>
      <c r="K1109">
        <v>4.3</v>
      </c>
      <c r="L1109" s="1">
        <v>629</v>
      </c>
      <c r="M1109" s="7">
        <f t="shared" si="51"/>
        <v>754171</v>
      </c>
      <c r="N1109" s="7">
        <f t="shared" si="52"/>
        <v>2704.7</v>
      </c>
      <c r="O1109" t="str">
        <f t="shared" si="53"/>
        <v>&gt;1000</v>
      </c>
    </row>
    <row r="1110" spans="1:15">
      <c r="A1110" t="s">
        <v>1047</v>
      </c>
      <c r="B1110" s="3" t="s">
        <v>2365</v>
      </c>
      <c r="C1110" t="s">
        <v>2745</v>
      </c>
      <c r="D1110" t="s">
        <v>2776</v>
      </c>
      <c r="E1110" t="s">
        <v>2792</v>
      </c>
      <c r="F1110" t="s">
        <v>2793</v>
      </c>
      <c r="G1110" t="s">
        <v>2987</v>
      </c>
      <c r="H1110" s="4">
        <v>1099</v>
      </c>
      <c r="I1110" s="5">
        <v>1899</v>
      </c>
      <c r="J1110" s="6">
        <v>0.42</v>
      </c>
      <c r="K1110">
        <v>4.3</v>
      </c>
      <c r="L1110" s="1">
        <v>15276</v>
      </c>
      <c r="M1110" s="7">
        <f t="shared" si="51"/>
        <v>29009124</v>
      </c>
      <c r="N1110" s="7">
        <f t="shared" si="52"/>
        <v>65686.8</v>
      </c>
      <c r="O1110" t="str">
        <f t="shared" si="53"/>
        <v>&gt;1000</v>
      </c>
    </row>
    <row r="1111" spans="1:15">
      <c r="A1111" t="s">
        <v>1048</v>
      </c>
      <c r="B1111" s="3" t="s">
        <v>2366</v>
      </c>
      <c r="C1111" t="s">
        <v>2745</v>
      </c>
      <c r="D1111" t="s">
        <v>2776</v>
      </c>
      <c r="E1111" t="s">
        <v>2792</v>
      </c>
      <c r="F1111" t="s">
        <v>2961</v>
      </c>
      <c r="G1111" t="s">
        <v>2962</v>
      </c>
      <c r="H1111" s="4">
        <v>8799</v>
      </c>
      <c r="I1111" s="5">
        <v>11595</v>
      </c>
      <c r="J1111" s="6">
        <v>0.24</v>
      </c>
      <c r="K1111">
        <v>4.4000000000000004</v>
      </c>
      <c r="L1111" s="1">
        <v>2981</v>
      </c>
      <c r="M1111" s="7">
        <f t="shared" si="51"/>
        <v>34564695</v>
      </c>
      <c r="N1111" s="7">
        <f t="shared" si="52"/>
        <v>13116.400000000001</v>
      </c>
      <c r="O1111" t="str">
        <f t="shared" si="53"/>
        <v>&gt;1000</v>
      </c>
    </row>
    <row r="1112" spans="1:15">
      <c r="A1112" t="s">
        <v>1049</v>
      </c>
      <c r="B1112" s="3" t="s">
        <v>2367</v>
      </c>
      <c r="C1112" t="s">
        <v>2745</v>
      </c>
      <c r="D1112" t="s">
        <v>2776</v>
      </c>
      <c r="E1112" t="s">
        <v>2792</v>
      </c>
      <c r="F1112" t="s">
        <v>2958</v>
      </c>
      <c r="G1112" t="s">
        <v>2959</v>
      </c>
      <c r="H1112" s="4">
        <v>1345</v>
      </c>
      <c r="I1112" s="5">
        <v>1750</v>
      </c>
      <c r="J1112" s="6">
        <v>0.23</v>
      </c>
      <c r="K1112">
        <v>3.8</v>
      </c>
      <c r="L1112" s="1">
        <v>2466</v>
      </c>
      <c r="M1112" s="7">
        <f t="shared" si="51"/>
        <v>4315500</v>
      </c>
      <c r="N1112" s="7">
        <f t="shared" si="52"/>
        <v>9370.7999999999993</v>
      </c>
      <c r="O1112" t="str">
        <f t="shared" si="53"/>
        <v>&gt;1000</v>
      </c>
    </row>
    <row r="1113" spans="1:15">
      <c r="A1113" t="s">
        <v>1050</v>
      </c>
      <c r="B1113" s="3" t="s">
        <v>2368</v>
      </c>
      <c r="C1113" t="s">
        <v>2745</v>
      </c>
      <c r="D1113" t="s">
        <v>2776</v>
      </c>
      <c r="E1113" t="s">
        <v>2792</v>
      </c>
      <c r="F1113" t="s">
        <v>2802</v>
      </c>
      <c r="G1113" t="s">
        <v>2987</v>
      </c>
      <c r="H1113" s="4">
        <v>2095</v>
      </c>
      <c r="I1113" s="5">
        <v>2095</v>
      </c>
      <c r="J1113" s="6">
        <v>0</v>
      </c>
      <c r="K1113">
        <v>4.5</v>
      </c>
      <c r="L1113" s="1">
        <v>7949</v>
      </c>
      <c r="M1113" s="7">
        <f t="shared" si="51"/>
        <v>16653155</v>
      </c>
      <c r="N1113" s="7">
        <f t="shared" si="52"/>
        <v>35770.5</v>
      </c>
      <c r="O1113" t="str">
        <f t="shared" si="53"/>
        <v>&gt;1000</v>
      </c>
    </row>
    <row r="1114" spans="1:15">
      <c r="A1114" t="s">
        <v>1051</v>
      </c>
      <c r="B1114" s="3" t="s">
        <v>2369</v>
      </c>
      <c r="C1114" t="s">
        <v>2745</v>
      </c>
      <c r="D1114" t="s">
        <v>2746</v>
      </c>
      <c r="E1114" t="s">
        <v>2747</v>
      </c>
      <c r="F1114" t="s">
        <v>2748</v>
      </c>
      <c r="G1114" t="s">
        <v>2987</v>
      </c>
      <c r="H1114" s="4">
        <v>1498</v>
      </c>
      <c r="I1114" s="5">
        <v>2300</v>
      </c>
      <c r="J1114" s="6">
        <v>0.35</v>
      </c>
      <c r="K1114">
        <v>3.8</v>
      </c>
      <c r="L1114" s="1">
        <v>95</v>
      </c>
      <c r="M1114" s="7">
        <f t="shared" si="51"/>
        <v>218500</v>
      </c>
      <c r="N1114" s="7">
        <f t="shared" si="52"/>
        <v>361</v>
      </c>
      <c r="O1114" t="str">
        <f t="shared" si="53"/>
        <v>&gt;1000</v>
      </c>
    </row>
    <row r="1115" spans="1:15">
      <c r="A1115" t="s">
        <v>1052</v>
      </c>
      <c r="B1115" s="3" t="s">
        <v>2370</v>
      </c>
      <c r="C1115" t="s">
        <v>2745</v>
      </c>
      <c r="D1115" t="s">
        <v>2746</v>
      </c>
      <c r="E1115" t="s">
        <v>2747</v>
      </c>
      <c r="F1115" t="s">
        <v>2757</v>
      </c>
      <c r="G1115" t="s">
        <v>2987</v>
      </c>
      <c r="H1115" s="4">
        <v>2199</v>
      </c>
      <c r="I1115" s="5">
        <v>2990</v>
      </c>
      <c r="J1115" s="6">
        <v>0.26</v>
      </c>
      <c r="K1115">
        <v>3.8</v>
      </c>
      <c r="L1115" s="1">
        <v>1558</v>
      </c>
      <c r="M1115" s="7">
        <f t="shared" si="51"/>
        <v>4658420</v>
      </c>
      <c r="N1115" s="7">
        <f t="shared" si="52"/>
        <v>5920.4</v>
      </c>
      <c r="O1115" t="str">
        <f t="shared" si="53"/>
        <v>&gt;1000</v>
      </c>
    </row>
    <row r="1116" spans="1:15">
      <c r="A1116" t="s">
        <v>1053</v>
      </c>
      <c r="B1116" s="3" t="s">
        <v>2371</v>
      </c>
      <c r="C1116" t="s">
        <v>2745</v>
      </c>
      <c r="D1116" t="s">
        <v>2776</v>
      </c>
      <c r="E1116" t="s">
        <v>2792</v>
      </c>
      <c r="F1116" t="s">
        <v>2796</v>
      </c>
      <c r="G1116" t="s">
        <v>2987</v>
      </c>
      <c r="H1116" s="4">
        <v>3699</v>
      </c>
      <c r="I1116" s="5">
        <v>4295</v>
      </c>
      <c r="J1116" s="6">
        <v>0.14000000000000001</v>
      </c>
      <c r="K1116">
        <v>4.0999999999999996</v>
      </c>
      <c r="L1116" s="1">
        <v>26543</v>
      </c>
      <c r="M1116" s="7">
        <f t="shared" si="51"/>
        <v>114002185</v>
      </c>
      <c r="N1116" s="7">
        <f t="shared" si="52"/>
        <v>108826.29999999999</v>
      </c>
      <c r="O1116" t="str">
        <f t="shared" si="53"/>
        <v>&gt;1000</v>
      </c>
    </row>
    <row r="1117" spans="1:15">
      <c r="A1117" t="s">
        <v>1054</v>
      </c>
      <c r="B1117" s="3" t="s">
        <v>2372</v>
      </c>
      <c r="C1117" t="s">
        <v>2745</v>
      </c>
      <c r="D1117" t="s">
        <v>2773</v>
      </c>
      <c r="E1117" t="s">
        <v>2774</v>
      </c>
      <c r="F1117" t="s">
        <v>2775</v>
      </c>
      <c r="G1117" t="s">
        <v>2987</v>
      </c>
      <c r="H1117" s="4">
        <v>177</v>
      </c>
      <c r="I1117" s="5">
        <v>199</v>
      </c>
      <c r="J1117" s="6">
        <v>0.11</v>
      </c>
      <c r="K1117">
        <v>4.0999999999999996</v>
      </c>
      <c r="L1117" s="1">
        <v>3688</v>
      </c>
      <c r="M1117" s="7">
        <f t="shared" si="51"/>
        <v>733912</v>
      </c>
      <c r="N1117" s="7">
        <f t="shared" si="52"/>
        <v>15120.8</v>
      </c>
      <c r="O1117" t="str">
        <f t="shared" si="53"/>
        <v>100-200</v>
      </c>
    </row>
    <row r="1118" spans="1:15">
      <c r="A1118" t="s">
        <v>1055</v>
      </c>
      <c r="B1118" s="3" t="s">
        <v>2373</v>
      </c>
      <c r="C1118" t="s">
        <v>2745</v>
      </c>
      <c r="D1118" t="s">
        <v>2776</v>
      </c>
      <c r="E1118" t="s">
        <v>2792</v>
      </c>
      <c r="F1118" t="s">
        <v>2796</v>
      </c>
      <c r="G1118" t="s">
        <v>2987</v>
      </c>
      <c r="H1118" s="4">
        <v>1149</v>
      </c>
      <c r="I1118" s="5">
        <v>2499</v>
      </c>
      <c r="J1118" s="6">
        <v>0.54</v>
      </c>
      <c r="K1118">
        <v>3.8</v>
      </c>
      <c r="L1118" s="1">
        <v>4383</v>
      </c>
      <c r="M1118" s="7">
        <f t="shared" si="51"/>
        <v>10953117</v>
      </c>
      <c r="N1118" s="7">
        <f t="shared" si="52"/>
        <v>16655.399999999998</v>
      </c>
      <c r="O1118" t="str">
        <f t="shared" si="53"/>
        <v>&gt;1000</v>
      </c>
    </row>
    <row r="1119" spans="1:15">
      <c r="A1119" t="s">
        <v>1056</v>
      </c>
      <c r="B1119" s="3" t="s">
        <v>2374</v>
      </c>
      <c r="C1119" t="s">
        <v>2745</v>
      </c>
      <c r="D1119" t="s">
        <v>2776</v>
      </c>
      <c r="E1119" t="s">
        <v>2779</v>
      </c>
      <c r="F1119" t="s">
        <v>2964</v>
      </c>
      <c r="G1119" t="s">
        <v>2965</v>
      </c>
      <c r="H1119" s="4">
        <v>244</v>
      </c>
      <c r="I1119" s="5">
        <v>499</v>
      </c>
      <c r="J1119" s="6">
        <v>0.51</v>
      </c>
      <c r="K1119">
        <v>3.3</v>
      </c>
      <c r="L1119" s="1">
        <v>478</v>
      </c>
      <c r="M1119" s="7">
        <f t="shared" si="51"/>
        <v>238522</v>
      </c>
      <c r="N1119" s="7">
        <f t="shared" si="52"/>
        <v>1577.3999999999999</v>
      </c>
      <c r="O1119" t="str">
        <f t="shared" si="53"/>
        <v>200-500</v>
      </c>
    </row>
    <row r="1120" spans="1:15">
      <c r="A1120" t="s">
        <v>1057</v>
      </c>
      <c r="B1120" s="3" t="s">
        <v>2375</v>
      </c>
      <c r="C1120" t="s">
        <v>2745</v>
      </c>
      <c r="D1120" t="s">
        <v>2746</v>
      </c>
      <c r="E1120" t="s">
        <v>2747</v>
      </c>
      <c r="F1120" t="s">
        <v>2748</v>
      </c>
      <c r="G1120" t="s">
        <v>2987</v>
      </c>
      <c r="H1120" s="4">
        <v>1959</v>
      </c>
      <c r="I1120" s="5">
        <v>2400</v>
      </c>
      <c r="J1120" s="6">
        <v>0.18</v>
      </c>
      <c r="K1120">
        <v>4</v>
      </c>
      <c r="L1120" s="1">
        <v>237</v>
      </c>
      <c r="M1120" s="7">
        <f t="shared" si="51"/>
        <v>568800</v>
      </c>
      <c r="N1120" s="7">
        <f t="shared" si="52"/>
        <v>948</v>
      </c>
      <c r="O1120" t="str">
        <f t="shared" si="53"/>
        <v>&gt;1000</v>
      </c>
    </row>
    <row r="1121" spans="1:15">
      <c r="A1121" t="s">
        <v>1058</v>
      </c>
      <c r="B1121" s="3" t="s">
        <v>1059</v>
      </c>
      <c r="C1121" t="s">
        <v>2745</v>
      </c>
      <c r="D1121" t="s">
        <v>2776</v>
      </c>
      <c r="E1121" t="s">
        <v>2777</v>
      </c>
      <c r="F1121" t="s">
        <v>2972</v>
      </c>
      <c r="G1121" t="s">
        <v>2973</v>
      </c>
      <c r="H1121" s="4">
        <v>319</v>
      </c>
      <c r="I1121" s="5">
        <v>749</v>
      </c>
      <c r="J1121" s="6">
        <v>0.56999999999999995</v>
      </c>
      <c r="K1121">
        <v>4.5999999999999996</v>
      </c>
      <c r="L1121" s="1">
        <v>124</v>
      </c>
      <c r="M1121" s="7">
        <f t="shared" si="51"/>
        <v>92876</v>
      </c>
      <c r="N1121" s="7">
        <f t="shared" si="52"/>
        <v>570.4</v>
      </c>
      <c r="O1121" t="str">
        <f t="shared" si="53"/>
        <v>500-1000</v>
      </c>
    </row>
    <row r="1122" spans="1:15">
      <c r="A1122" t="s">
        <v>1060</v>
      </c>
      <c r="B1122" s="3" t="s">
        <v>2376</v>
      </c>
      <c r="C1122" t="s">
        <v>2745</v>
      </c>
      <c r="D1122" t="s">
        <v>2776</v>
      </c>
      <c r="E1122" t="s">
        <v>2792</v>
      </c>
      <c r="F1122" t="s">
        <v>2958</v>
      </c>
      <c r="G1122" t="s">
        <v>2959</v>
      </c>
      <c r="H1122" s="4">
        <v>1499</v>
      </c>
      <c r="I1122" s="5">
        <v>1775</v>
      </c>
      <c r="J1122" s="6">
        <v>0.16</v>
      </c>
      <c r="K1122">
        <v>3.9</v>
      </c>
      <c r="L1122" s="1">
        <v>14667</v>
      </c>
      <c r="M1122" s="7">
        <f t="shared" si="51"/>
        <v>26033925</v>
      </c>
      <c r="N1122" s="7">
        <f t="shared" si="52"/>
        <v>57201.299999999996</v>
      </c>
      <c r="O1122" t="str">
        <f t="shared" si="53"/>
        <v>&gt;1000</v>
      </c>
    </row>
    <row r="1123" spans="1:15">
      <c r="A1123" t="s">
        <v>1061</v>
      </c>
      <c r="B1123" s="3" t="s">
        <v>2377</v>
      </c>
      <c r="C1123" t="s">
        <v>2745</v>
      </c>
      <c r="D1123" t="s">
        <v>2776</v>
      </c>
      <c r="E1123" t="s">
        <v>2777</v>
      </c>
      <c r="F1123" t="s">
        <v>2972</v>
      </c>
      <c r="G1123" t="s">
        <v>2973</v>
      </c>
      <c r="H1123" s="4">
        <v>469</v>
      </c>
      <c r="I1123" s="5">
        <v>1599</v>
      </c>
      <c r="J1123" s="6">
        <v>0.71</v>
      </c>
      <c r="K1123">
        <v>3.7</v>
      </c>
      <c r="L1123" s="1">
        <v>6</v>
      </c>
      <c r="M1123" s="7">
        <f t="shared" si="51"/>
        <v>9594</v>
      </c>
      <c r="N1123" s="7">
        <f t="shared" si="52"/>
        <v>22.200000000000003</v>
      </c>
      <c r="O1123" t="str">
        <f t="shared" si="53"/>
        <v>&gt;1000</v>
      </c>
    </row>
    <row r="1124" spans="1:15">
      <c r="A1124" t="s">
        <v>1062</v>
      </c>
      <c r="B1124" s="3" t="s">
        <v>2378</v>
      </c>
      <c r="C1124" t="s">
        <v>2745</v>
      </c>
      <c r="D1124" t="s">
        <v>2776</v>
      </c>
      <c r="E1124" t="s">
        <v>2792</v>
      </c>
      <c r="F1124" t="s">
        <v>2802</v>
      </c>
      <c r="G1124" t="s">
        <v>2987</v>
      </c>
      <c r="H1124" s="4">
        <v>1099</v>
      </c>
      <c r="I1124" s="5">
        <v>1795</v>
      </c>
      <c r="J1124" s="6">
        <v>0.39</v>
      </c>
      <c r="K1124">
        <v>4.2</v>
      </c>
      <c r="L1124" s="1">
        <v>4244</v>
      </c>
      <c r="M1124" s="7">
        <f t="shared" si="51"/>
        <v>7617980</v>
      </c>
      <c r="N1124" s="7">
        <f t="shared" si="52"/>
        <v>17824.8</v>
      </c>
      <c r="O1124" t="str">
        <f t="shared" si="53"/>
        <v>&gt;1000</v>
      </c>
    </row>
    <row r="1125" spans="1:15">
      <c r="A1125" t="s">
        <v>1063</v>
      </c>
      <c r="B1125" s="3" t="s">
        <v>2379</v>
      </c>
      <c r="C1125" t="s">
        <v>2745</v>
      </c>
      <c r="D1125" t="s">
        <v>2746</v>
      </c>
      <c r="E1125" t="s">
        <v>2747</v>
      </c>
      <c r="F1125" t="s">
        <v>2749</v>
      </c>
      <c r="G1125" t="s">
        <v>2987</v>
      </c>
      <c r="H1125" s="4">
        <v>9590</v>
      </c>
      <c r="I1125" s="5">
        <v>15999</v>
      </c>
      <c r="J1125" s="6">
        <v>0.4</v>
      </c>
      <c r="K1125">
        <v>4.0999999999999996</v>
      </c>
      <c r="L1125" s="1">
        <v>1017</v>
      </c>
      <c r="M1125" s="7">
        <f t="shared" si="51"/>
        <v>16270983</v>
      </c>
      <c r="N1125" s="7">
        <f t="shared" si="52"/>
        <v>4169.7</v>
      </c>
      <c r="O1125" t="str">
        <f t="shared" si="53"/>
        <v>&gt;1000</v>
      </c>
    </row>
    <row r="1126" spans="1:15">
      <c r="A1126" t="s">
        <v>1064</v>
      </c>
      <c r="B1126" s="3" t="s">
        <v>2380</v>
      </c>
      <c r="C1126" t="s">
        <v>2745</v>
      </c>
      <c r="D1126" t="s">
        <v>2746</v>
      </c>
      <c r="E1126" t="s">
        <v>2754</v>
      </c>
      <c r="F1126" t="s">
        <v>2758</v>
      </c>
      <c r="G1126" t="s">
        <v>2987</v>
      </c>
      <c r="H1126" s="4">
        <v>999</v>
      </c>
      <c r="I1126" s="5">
        <v>1490</v>
      </c>
      <c r="J1126" s="6">
        <v>0.33</v>
      </c>
      <c r="K1126">
        <v>4.0999999999999996</v>
      </c>
      <c r="L1126" s="1">
        <v>12999</v>
      </c>
      <c r="M1126" s="7">
        <f t="shared" si="51"/>
        <v>19368510</v>
      </c>
      <c r="N1126" s="7">
        <f t="shared" si="52"/>
        <v>53295.899999999994</v>
      </c>
      <c r="O1126" t="str">
        <f t="shared" si="53"/>
        <v>&gt;1000</v>
      </c>
    </row>
    <row r="1127" spans="1:15">
      <c r="A1127" t="s">
        <v>1065</v>
      </c>
      <c r="B1127" s="3" t="s">
        <v>2381</v>
      </c>
      <c r="C1127" t="s">
        <v>2745</v>
      </c>
      <c r="D1127" t="s">
        <v>2776</v>
      </c>
      <c r="E1127" t="s">
        <v>2792</v>
      </c>
      <c r="F1127" t="s">
        <v>2958</v>
      </c>
      <c r="G1127" t="s">
        <v>2960</v>
      </c>
      <c r="H1127" s="4">
        <v>1299</v>
      </c>
      <c r="I1127" s="5">
        <v>1999</v>
      </c>
      <c r="J1127" s="6">
        <v>0.35</v>
      </c>
      <c r="K1127">
        <v>3.8</v>
      </c>
      <c r="L1127" s="1">
        <v>311</v>
      </c>
      <c r="M1127" s="7">
        <f t="shared" si="51"/>
        <v>621689</v>
      </c>
      <c r="N1127" s="7">
        <f t="shared" si="52"/>
        <v>1181.8</v>
      </c>
      <c r="O1127" t="str">
        <f t="shared" si="53"/>
        <v>&gt;1000</v>
      </c>
    </row>
    <row r="1128" spans="1:15">
      <c r="A1128" t="s">
        <v>1066</v>
      </c>
      <c r="B1128" s="3" t="s">
        <v>2382</v>
      </c>
      <c r="C1128" t="s">
        <v>2745</v>
      </c>
      <c r="D1128" t="s">
        <v>2776</v>
      </c>
      <c r="E1128" t="s">
        <v>2779</v>
      </c>
      <c r="F1128" t="s">
        <v>2780</v>
      </c>
      <c r="G1128" t="s">
        <v>2987</v>
      </c>
      <c r="H1128" s="4">
        <v>292</v>
      </c>
      <c r="I1128" s="5">
        <v>499</v>
      </c>
      <c r="J1128" s="6">
        <v>0.41</v>
      </c>
      <c r="K1128">
        <v>4.0999999999999996</v>
      </c>
      <c r="L1128" s="1">
        <v>4238</v>
      </c>
      <c r="M1128" s="7">
        <f t="shared" si="51"/>
        <v>2114762</v>
      </c>
      <c r="N1128" s="7">
        <f t="shared" si="52"/>
        <v>17375.8</v>
      </c>
      <c r="O1128" t="str">
        <f t="shared" si="53"/>
        <v>200-500</v>
      </c>
    </row>
    <row r="1129" spans="1:15">
      <c r="A1129" t="s">
        <v>1067</v>
      </c>
      <c r="B1129" s="3" t="s">
        <v>1068</v>
      </c>
      <c r="C1129" t="s">
        <v>2745</v>
      </c>
      <c r="D1129" t="s">
        <v>2776</v>
      </c>
      <c r="E1129" t="s">
        <v>2792</v>
      </c>
      <c r="F1129" t="s">
        <v>2801</v>
      </c>
      <c r="G1129" t="s">
        <v>2987</v>
      </c>
      <c r="H1129" s="4">
        <v>160</v>
      </c>
      <c r="I1129" s="5">
        <v>299</v>
      </c>
      <c r="J1129" s="6">
        <v>0.46</v>
      </c>
      <c r="K1129">
        <v>4.5999999999999996</v>
      </c>
      <c r="L1129" s="1">
        <v>2781</v>
      </c>
      <c r="M1129" s="7">
        <f t="shared" si="51"/>
        <v>831519</v>
      </c>
      <c r="N1129" s="7">
        <f t="shared" si="52"/>
        <v>12792.599999999999</v>
      </c>
      <c r="O1129" t="str">
        <f t="shared" si="53"/>
        <v>200-500</v>
      </c>
    </row>
    <row r="1130" spans="1:15">
      <c r="A1130" t="s">
        <v>1069</v>
      </c>
      <c r="B1130" s="3" t="s">
        <v>2383</v>
      </c>
      <c r="C1130" t="s">
        <v>2745</v>
      </c>
      <c r="D1130" t="s">
        <v>2776</v>
      </c>
      <c r="E1130" t="s">
        <v>2781</v>
      </c>
      <c r="F1130" t="s">
        <v>2782</v>
      </c>
      <c r="G1130" t="s">
        <v>2987</v>
      </c>
      <c r="H1130" s="4">
        <v>600</v>
      </c>
      <c r="I1130" s="5">
        <v>600</v>
      </c>
      <c r="J1130" s="6">
        <v>0</v>
      </c>
      <c r="K1130">
        <v>4.0999999999999996</v>
      </c>
      <c r="L1130" s="1">
        <v>10907</v>
      </c>
      <c r="M1130" s="7">
        <f t="shared" si="51"/>
        <v>6544200</v>
      </c>
      <c r="N1130" s="7">
        <f t="shared" si="52"/>
        <v>44718.7</v>
      </c>
      <c r="O1130" t="str">
        <f t="shared" si="53"/>
        <v>500-1000</v>
      </c>
    </row>
    <row r="1131" spans="1:15">
      <c r="A1131" t="s">
        <v>1070</v>
      </c>
      <c r="B1131" s="3" t="s">
        <v>2384</v>
      </c>
      <c r="C1131" t="s">
        <v>2745</v>
      </c>
      <c r="D1131" t="s">
        <v>2776</v>
      </c>
      <c r="E1131" t="s">
        <v>2781</v>
      </c>
      <c r="F1131" t="s">
        <v>2783</v>
      </c>
      <c r="G1131" t="s">
        <v>2987</v>
      </c>
      <c r="H1131" s="4">
        <v>1130</v>
      </c>
      <c r="I1131" s="5">
        <v>1130</v>
      </c>
      <c r="J1131" s="6">
        <v>0</v>
      </c>
      <c r="K1131">
        <v>4.2</v>
      </c>
      <c r="L1131" s="1">
        <v>13250</v>
      </c>
      <c r="M1131" s="7">
        <f t="shared" si="51"/>
        <v>14972500</v>
      </c>
      <c r="N1131" s="7">
        <f t="shared" si="52"/>
        <v>55650</v>
      </c>
      <c r="O1131" t="str">
        <f t="shared" si="53"/>
        <v>&gt;1000</v>
      </c>
    </row>
    <row r="1132" spans="1:15">
      <c r="A1132" t="s">
        <v>1071</v>
      </c>
      <c r="B1132" s="3" t="s">
        <v>2385</v>
      </c>
      <c r="C1132" t="s">
        <v>2745</v>
      </c>
      <c r="D1132" t="s">
        <v>2776</v>
      </c>
      <c r="E1132" t="s">
        <v>2792</v>
      </c>
      <c r="F1132" t="s">
        <v>2796</v>
      </c>
      <c r="G1132" t="s">
        <v>2987</v>
      </c>
      <c r="H1132" s="4">
        <v>3249</v>
      </c>
      <c r="I1132" s="5">
        <v>6295</v>
      </c>
      <c r="J1132" s="6">
        <v>0.48</v>
      </c>
      <c r="K1132">
        <v>3.9</v>
      </c>
      <c r="L1132" s="1">
        <v>43070</v>
      </c>
      <c r="M1132" s="7">
        <f t="shared" si="51"/>
        <v>271125650</v>
      </c>
      <c r="N1132" s="7">
        <f t="shared" si="52"/>
        <v>167973</v>
      </c>
      <c r="O1132" t="str">
        <f t="shared" si="53"/>
        <v>&gt;1000</v>
      </c>
    </row>
    <row r="1133" spans="1:15">
      <c r="A1133" t="s">
        <v>1072</v>
      </c>
      <c r="B1133" s="3" t="s">
        <v>2386</v>
      </c>
      <c r="C1133" t="s">
        <v>2745</v>
      </c>
      <c r="D1133" t="s">
        <v>2776</v>
      </c>
      <c r="E1133" t="s">
        <v>2792</v>
      </c>
      <c r="F1133" t="s">
        <v>2796</v>
      </c>
      <c r="G1133" t="s">
        <v>2987</v>
      </c>
      <c r="H1133" s="4">
        <v>3599</v>
      </c>
      <c r="I1133" s="5">
        <v>9455</v>
      </c>
      <c r="J1133" s="6">
        <v>0.62</v>
      </c>
      <c r="K1133">
        <v>4.0999999999999996</v>
      </c>
      <c r="L1133" s="1">
        <v>11828</v>
      </c>
      <c r="M1133" s="7">
        <f t="shared" si="51"/>
        <v>111833740</v>
      </c>
      <c r="N1133" s="7">
        <f t="shared" si="52"/>
        <v>48494.799999999996</v>
      </c>
      <c r="O1133" t="str">
        <f t="shared" si="53"/>
        <v>&gt;1000</v>
      </c>
    </row>
    <row r="1134" spans="1:15">
      <c r="A1134" t="s">
        <v>1073</v>
      </c>
      <c r="B1134" s="3" t="s">
        <v>1074</v>
      </c>
      <c r="C1134" t="s">
        <v>2745</v>
      </c>
      <c r="D1134" t="s">
        <v>2776</v>
      </c>
      <c r="E1134" t="s">
        <v>2792</v>
      </c>
      <c r="F1134" t="s">
        <v>2798</v>
      </c>
      <c r="G1134" t="s">
        <v>2987</v>
      </c>
      <c r="H1134" s="4">
        <v>368</v>
      </c>
      <c r="I1134" s="5">
        <v>699</v>
      </c>
      <c r="J1134" s="6">
        <v>0.47</v>
      </c>
      <c r="K1134">
        <v>4.0999999999999996</v>
      </c>
      <c r="L1134" s="1">
        <v>1240</v>
      </c>
      <c r="M1134" s="7">
        <f t="shared" si="51"/>
        <v>866760</v>
      </c>
      <c r="N1134" s="7">
        <f t="shared" si="52"/>
        <v>5084</v>
      </c>
      <c r="O1134" t="str">
        <f t="shared" si="53"/>
        <v>500-1000</v>
      </c>
    </row>
    <row r="1135" spans="1:15">
      <c r="A1135" t="s">
        <v>1075</v>
      </c>
      <c r="B1135" s="3" t="s">
        <v>1076</v>
      </c>
      <c r="C1135" t="s">
        <v>2745</v>
      </c>
      <c r="D1135" t="s">
        <v>2776</v>
      </c>
      <c r="E1135" t="s">
        <v>2792</v>
      </c>
      <c r="F1135" t="s">
        <v>2796</v>
      </c>
      <c r="G1135" t="s">
        <v>2987</v>
      </c>
      <c r="H1135" s="4">
        <v>3199</v>
      </c>
      <c r="I1135" s="5">
        <v>4999</v>
      </c>
      <c r="J1135" s="6">
        <v>0.36</v>
      </c>
      <c r="K1135">
        <v>4</v>
      </c>
      <c r="L1135" s="1">
        <v>20869</v>
      </c>
      <c r="M1135" s="7">
        <f t="shared" si="51"/>
        <v>104324131</v>
      </c>
      <c r="N1135" s="7">
        <f t="shared" si="52"/>
        <v>83476</v>
      </c>
      <c r="O1135" t="str">
        <f t="shared" si="53"/>
        <v>&gt;1000</v>
      </c>
    </row>
    <row r="1136" spans="1:15">
      <c r="A1136" t="s">
        <v>1077</v>
      </c>
      <c r="B1136" s="3" t="s">
        <v>2387</v>
      </c>
      <c r="C1136" t="s">
        <v>2745</v>
      </c>
      <c r="D1136" t="s">
        <v>2776</v>
      </c>
      <c r="E1136" t="s">
        <v>2792</v>
      </c>
      <c r="F1136" t="s">
        <v>2803</v>
      </c>
      <c r="G1136" t="s">
        <v>2987</v>
      </c>
      <c r="H1136" s="4">
        <v>1599</v>
      </c>
      <c r="I1136" s="5">
        <v>2900</v>
      </c>
      <c r="J1136" s="6">
        <v>0.45</v>
      </c>
      <c r="K1136">
        <v>3.7</v>
      </c>
      <c r="L1136" s="1">
        <v>441</v>
      </c>
      <c r="M1136" s="7">
        <f t="shared" si="51"/>
        <v>1278900</v>
      </c>
      <c r="N1136" s="7">
        <f t="shared" si="52"/>
        <v>1631.7</v>
      </c>
      <c r="O1136" t="str">
        <f t="shared" si="53"/>
        <v>&gt;1000</v>
      </c>
    </row>
    <row r="1137" spans="1:15">
      <c r="A1137" t="s">
        <v>1078</v>
      </c>
      <c r="B1137" s="3" t="s">
        <v>2388</v>
      </c>
      <c r="C1137" t="s">
        <v>2745</v>
      </c>
      <c r="D1137" t="s">
        <v>2776</v>
      </c>
      <c r="E1137" t="s">
        <v>2792</v>
      </c>
      <c r="F1137" t="s">
        <v>2795</v>
      </c>
      <c r="G1137" t="s">
        <v>2987</v>
      </c>
      <c r="H1137" s="4">
        <v>1999</v>
      </c>
      <c r="I1137" s="5">
        <v>2499</v>
      </c>
      <c r="J1137" s="6">
        <v>0.2</v>
      </c>
      <c r="K1137">
        <v>4.0999999999999996</v>
      </c>
      <c r="L1137" s="1">
        <v>1034</v>
      </c>
      <c r="M1137" s="7">
        <f t="shared" si="51"/>
        <v>2583966</v>
      </c>
      <c r="N1137" s="7">
        <f t="shared" si="52"/>
        <v>4239.3999999999996</v>
      </c>
      <c r="O1137" t="str">
        <f t="shared" si="53"/>
        <v>&gt;1000</v>
      </c>
    </row>
    <row r="1138" spans="1:15">
      <c r="A1138" t="s">
        <v>1079</v>
      </c>
      <c r="B1138" s="3" t="s">
        <v>2389</v>
      </c>
      <c r="C1138" t="s">
        <v>2745</v>
      </c>
      <c r="D1138" t="s">
        <v>2776</v>
      </c>
      <c r="E1138" t="s">
        <v>2777</v>
      </c>
      <c r="F1138" t="s">
        <v>2972</v>
      </c>
      <c r="G1138" t="s">
        <v>2974</v>
      </c>
      <c r="H1138" s="4">
        <v>616</v>
      </c>
      <c r="I1138" s="5">
        <v>1190</v>
      </c>
      <c r="J1138" s="6">
        <v>0.48</v>
      </c>
      <c r="K1138">
        <v>4.0999999999999996</v>
      </c>
      <c r="L1138" s="1">
        <v>37126</v>
      </c>
      <c r="M1138" s="7">
        <f t="shared" si="51"/>
        <v>44179940</v>
      </c>
      <c r="N1138" s="7">
        <f t="shared" si="52"/>
        <v>152216.59999999998</v>
      </c>
      <c r="O1138" t="str">
        <f t="shared" si="53"/>
        <v>&gt;1000</v>
      </c>
    </row>
    <row r="1139" spans="1:15">
      <c r="A1139" t="s">
        <v>1080</v>
      </c>
      <c r="B1139" s="3" t="s">
        <v>2390</v>
      </c>
      <c r="C1139" t="s">
        <v>2745</v>
      </c>
      <c r="D1139" t="s">
        <v>2776</v>
      </c>
      <c r="E1139" t="s">
        <v>2792</v>
      </c>
      <c r="F1139" t="s">
        <v>2795</v>
      </c>
      <c r="G1139" t="s">
        <v>2987</v>
      </c>
      <c r="H1139" s="4">
        <v>1499</v>
      </c>
      <c r="I1139" s="5">
        <v>2100</v>
      </c>
      <c r="J1139" s="6">
        <v>0.28999999999999998</v>
      </c>
      <c r="K1139">
        <v>4.0999999999999996</v>
      </c>
      <c r="L1139" s="1">
        <v>6355</v>
      </c>
      <c r="M1139" s="7">
        <f t="shared" si="51"/>
        <v>13345500</v>
      </c>
      <c r="N1139" s="7">
        <f t="shared" si="52"/>
        <v>26055.499999999996</v>
      </c>
      <c r="O1139" t="str">
        <f t="shared" si="53"/>
        <v>&gt;1000</v>
      </c>
    </row>
    <row r="1140" spans="1:15">
      <c r="A1140" t="s">
        <v>1081</v>
      </c>
      <c r="B1140" s="3" t="s">
        <v>2391</v>
      </c>
      <c r="C1140" t="s">
        <v>2745</v>
      </c>
      <c r="D1140" t="s">
        <v>2776</v>
      </c>
      <c r="E1140" t="s">
        <v>2792</v>
      </c>
      <c r="F1140" t="s">
        <v>2801</v>
      </c>
      <c r="G1140" t="s">
        <v>2987</v>
      </c>
      <c r="H1140" s="4">
        <v>199</v>
      </c>
      <c r="I1140" s="5">
        <v>499</v>
      </c>
      <c r="J1140" s="6">
        <v>0.6</v>
      </c>
      <c r="K1140">
        <v>3.3</v>
      </c>
      <c r="L1140" s="1">
        <v>12</v>
      </c>
      <c r="M1140" s="7">
        <f t="shared" si="51"/>
        <v>5988</v>
      </c>
      <c r="N1140" s="7">
        <f t="shared" si="52"/>
        <v>39.599999999999994</v>
      </c>
      <c r="O1140" t="str">
        <f t="shared" si="53"/>
        <v>200-500</v>
      </c>
    </row>
    <row r="1141" spans="1:15">
      <c r="A1141" t="s">
        <v>1082</v>
      </c>
      <c r="B1141" s="3" t="s">
        <v>2392</v>
      </c>
      <c r="C1141" t="s">
        <v>2745</v>
      </c>
      <c r="D1141" t="s">
        <v>2746</v>
      </c>
      <c r="E1141" t="s">
        <v>2750</v>
      </c>
      <c r="F1141" t="s">
        <v>2753</v>
      </c>
      <c r="G1141" t="s">
        <v>2987</v>
      </c>
      <c r="H1141" s="4">
        <v>610</v>
      </c>
      <c r="I1141" s="5">
        <v>825</v>
      </c>
      <c r="J1141" s="6">
        <v>0.26</v>
      </c>
      <c r="K1141">
        <v>4.0999999999999996</v>
      </c>
      <c r="L1141" s="1">
        <v>13165</v>
      </c>
      <c r="M1141" s="7">
        <f t="shared" si="51"/>
        <v>10861125</v>
      </c>
      <c r="N1141" s="7">
        <f t="shared" si="52"/>
        <v>53976.499999999993</v>
      </c>
      <c r="O1141" t="str">
        <f t="shared" si="53"/>
        <v>500-1000</v>
      </c>
    </row>
    <row r="1142" spans="1:15">
      <c r="A1142" t="s">
        <v>1083</v>
      </c>
      <c r="B1142" s="3" t="s">
        <v>2393</v>
      </c>
      <c r="C1142" t="s">
        <v>2745</v>
      </c>
      <c r="D1142" t="s">
        <v>2776</v>
      </c>
      <c r="E1142" t="s">
        <v>2792</v>
      </c>
      <c r="F1142" t="s">
        <v>2800</v>
      </c>
      <c r="G1142" t="s">
        <v>2987</v>
      </c>
      <c r="H1142" s="4">
        <v>999</v>
      </c>
      <c r="I1142" s="5">
        <v>1499</v>
      </c>
      <c r="J1142" s="6">
        <v>0.33</v>
      </c>
      <c r="K1142">
        <v>4.0999999999999996</v>
      </c>
      <c r="L1142" s="1">
        <v>1646</v>
      </c>
      <c r="M1142" s="7">
        <f t="shared" si="51"/>
        <v>2467354</v>
      </c>
      <c r="N1142" s="7">
        <f t="shared" si="52"/>
        <v>6748.5999999999995</v>
      </c>
      <c r="O1142" t="str">
        <f t="shared" si="53"/>
        <v>&gt;1000</v>
      </c>
    </row>
    <row r="1143" spans="1:15">
      <c r="A1143" t="s">
        <v>1084</v>
      </c>
      <c r="B1143" s="3" t="s">
        <v>2394</v>
      </c>
      <c r="C1143" t="s">
        <v>2745</v>
      </c>
      <c r="D1143" t="s">
        <v>2776</v>
      </c>
      <c r="E1143" t="s">
        <v>2777</v>
      </c>
      <c r="F1143" t="s">
        <v>2975</v>
      </c>
      <c r="G1143" t="s">
        <v>2976</v>
      </c>
      <c r="H1143" s="4">
        <v>8999</v>
      </c>
      <c r="I1143" s="5">
        <v>9995</v>
      </c>
      <c r="J1143" s="6">
        <v>0.1</v>
      </c>
      <c r="K1143">
        <v>4.4000000000000004</v>
      </c>
      <c r="L1143" s="1">
        <v>17994</v>
      </c>
      <c r="M1143" s="7">
        <f t="shared" si="51"/>
        <v>179850030</v>
      </c>
      <c r="N1143" s="7">
        <f t="shared" si="52"/>
        <v>79173.600000000006</v>
      </c>
      <c r="O1143" t="str">
        <f t="shared" si="53"/>
        <v>&gt;1000</v>
      </c>
    </row>
    <row r="1144" spans="1:15">
      <c r="A1144" t="s">
        <v>1085</v>
      </c>
      <c r="B1144" s="3" t="s">
        <v>2395</v>
      </c>
      <c r="C1144" t="s">
        <v>2745</v>
      </c>
      <c r="D1144" t="s">
        <v>2776</v>
      </c>
      <c r="E1144" t="s">
        <v>2777</v>
      </c>
      <c r="F1144" t="s">
        <v>2972</v>
      </c>
      <c r="G1144" t="s">
        <v>2973</v>
      </c>
      <c r="H1144" s="4">
        <v>453</v>
      </c>
      <c r="I1144" s="5">
        <v>999</v>
      </c>
      <c r="J1144" s="6">
        <v>0.55000000000000004</v>
      </c>
      <c r="K1144">
        <v>4.3</v>
      </c>
      <c r="L1144" s="1">
        <v>610</v>
      </c>
      <c r="M1144" s="7">
        <f t="shared" si="51"/>
        <v>609390</v>
      </c>
      <c r="N1144" s="7">
        <f t="shared" si="52"/>
        <v>2623</v>
      </c>
      <c r="O1144" t="str">
        <f t="shared" si="53"/>
        <v>500-1000</v>
      </c>
    </row>
    <row r="1145" spans="1:15">
      <c r="A1145" t="s">
        <v>1086</v>
      </c>
      <c r="B1145" s="3" t="s">
        <v>1087</v>
      </c>
      <c r="C1145" t="s">
        <v>2745</v>
      </c>
      <c r="D1145" t="s">
        <v>2776</v>
      </c>
      <c r="E1145" t="s">
        <v>2792</v>
      </c>
      <c r="F1145" t="s">
        <v>2796</v>
      </c>
      <c r="G1145" t="s">
        <v>2987</v>
      </c>
      <c r="H1145" s="4">
        <v>2464</v>
      </c>
      <c r="I1145" s="5">
        <v>6000</v>
      </c>
      <c r="J1145" s="6">
        <v>0.59</v>
      </c>
      <c r="K1145">
        <v>4.0999999999999996</v>
      </c>
      <c r="L1145" s="1">
        <v>8866</v>
      </c>
      <c r="M1145" s="7">
        <f t="shared" si="51"/>
        <v>53196000</v>
      </c>
      <c r="N1145" s="7">
        <f t="shared" si="52"/>
        <v>36350.6</v>
      </c>
      <c r="O1145" t="str">
        <f t="shared" si="53"/>
        <v>&gt;1000</v>
      </c>
    </row>
    <row r="1146" spans="1:15">
      <c r="A1146" t="s">
        <v>1088</v>
      </c>
      <c r="B1146" s="3" t="s">
        <v>2396</v>
      </c>
      <c r="C1146" t="s">
        <v>2745</v>
      </c>
      <c r="D1146" t="s">
        <v>2776</v>
      </c>
      <c r="E1146" t="s">
        <v>2792</v>
      </c>
      <c r="F1146" t="s">
        <v>2803</v>
      </c>
      <c r="G1146" t="s">
        <v>2987</v>
      </c>
      <c r="H1146" s="4">
        <v>2719</v>
      </c>
      <c r="I1146" s="5">
        <v>3945</v>
      </c>
      <c r="J1146" s="6">
        <v>0.31</v>
      </c>
      <c r="K1146">
        <v>3.7</v>
      </c>
      <c r="L1146" s="1">
        <v>13406</v>
      </c>
      <c r="M1146" s="7">
        <f t="shared" si="51"/>
        <v>52886670</v>
      </c>
      <c r="N1146" s="7">
        <f t="shared" si="52"/>
        <v>49602.200000000004</v>
      </c>
      <c r="O1146" t="str">
        <f t="shared" si="53"/>
        <v>&gt;1000</v>
      </c>
    </row>
    <row r="1147" spans="1:15">
      <c r="A1147" t="s">
        <v>1089</v>
      </c>
      <c r="B1147" s="3" t="s">
        <v>2397</v>
      </c>
      <c r="C1147" t="s">
        <v>2745</v>
      </c>
      <c r="D1147" t="s">
        <v>2746</v>
      </c>
      <c r="E1147" t="s">
        <v>2750</v>
      </c>
      <c r="F1147" t="s">
        <v>2751</v>
      </c>
      <c r="G1147" t="s">
        <v>2987</v>
      </c>
      <c r="H1147" s="4">
        <v>1439</v>
      </c>
      <c r="I1147" s="5">
        <v>1999</v>
      </c>
      <c r="J1147" s="6">
        <v>0.28000000000000003</v>
      </c>
      <c r="K1147">
        <v>4.8</v>
      </c>
      <c r="L1147" s="1">
        <v>53803</v>
      </c>
      <c r="M1147" s="7">
        <f t="shared" si="51"/>
        <v>107552197</v>
      </c>
      <c r="N1147" s="7">
        <f t="shared" si="52"/>
        <v>258254.4</v>
      </c>
      <c r="O1147" t="str">
        <f t="shared" si="53"/>
        <v>&gt;1000</v>
      </c>
    </row>
    <row r="1148" spans="1:15">
      <c r="A1148" t="s">
        <v>1090</v>
      </c>
      <c r="B1148" s="3" t="s">
        <v>2398</v>
      </c>
      <c r="C1148" t="s">
        <v>2745</v>
      </c>
      <c r="D1148" t="s">
        <v>2776</v>
      </c>
      <c r="E1148" t="s">
        <v>2792</v>
      </c>
      <c r="F1148" t="s">
        <v>2795</v>
      </c>
      <c r="G1148" t="s">
        <v>2987</v>
      </c>
      <c r="H1148" s="4">
        <v>2799</v>
      </c>
      <c r="I1148" s="5">
        <v>3499</v>
      </c>
      <c r="J1148" s="6">
        <v>0.2</v>
      </c>
      <c r="K1148">
        <v>4.5</v>
      </c>
      <c r="L1148" s="1">
        <v>546</v>
      </c>
      <c r="M1148" s="7">
        <f t="shared" si="51"/>
        <v>1910454</v>
      </c>
      <c r="N1148" s="7">
        <f t="shared" si="52"/>
        <v>2457</v>
      </c>
      <c r="O1148" t="str">
        <f t="shared" si="53"/>
        <v>&gt;1000</v>
      </c>
    </row>
    <row r="1149" spans="1:15">
      <c r="A1149" t="s">
        <v>1091</v>
      </c>
      <c r="B1149" s="3" t="s">
        <v>2399</v>
      </c>
      <c r="C1149" t="s">
        <v>2745</v>
      </c>
      <c r="D1149" t="s">
        <v>2746</v>
      </c>
      <c r="E1149" t="s">
        <v>2750</v>
      </c>
      <c r="F1149" t="s">
        <v>2751</v>
      </c>
      <c r="G1149" t="s">
        <v>2987</v>
      </c>
      <c r="H1149" s="4">
        <v>2088</v>
      </c>
      <c r="I1149" s="5">
        <v>5550</v>
      </c>
      <c r="J1149" s="6">
        <v>0.62</v>
      </c>
      <c r="K1149">
        <v>4</v>
      </c>
      <c r="L1149" s="1">
        <v>5292</v>
      </c>
      <c r="M1149" s="7">
        <f t="shared" si="51"/>
        <v>29370600</v>
      </c>
      <c r="N1149" s="7">
        <f t="shared" si="52"/>
        <v>21168</v>
      </c>
      <c r="O1149" t="str">
        <f t="shared" si="53"/>
        <v>&gt;1000</v>
      </c>
    </row>
    <row r="1150" spans="1:15">
      <c r="A1150" t="s">
        <v>1092</v>
      </c>
      <c r="B1150" s="3" t="s">
        <v>2400</v>
      </c>
      <c r="C1150" t="s">
        <v>2745</v>
      </c>
      <c r="D1150" t="s">
        <v>2746</v>
      </c>
      <c r="E1150" t="s">
        <v>2750</v>
      </c>
      <c r="F1150" t="s">
        <v>2751</v>
      </c>
      <c r="G1150" t="s">
        <v>2987</v>
      </c>
      <c r="H1150" s="4">
        <v>2399</v>
      </c>
      <c r="I1150" s="5">
        <v>4590</v>
      </c>
      <c r="J1150" s="6">
        <v>0.48</v>
      </c>
      <c r="K1150">
        <v>4.0999999999999996</v>
      </c>
      <c r="L1150" s="1">
        <v>444</v>
      </c>
      <c r="M1150" s="7">
        <f t="shared" si="51"/>
        <v>2037960</v>
      </c>
      <c r="N1150" s="7">
        <f t="shared" si="52"/>
        <v>1820.3999999999999</v>
      </c>
      <c r="O1150" t="str">
        <f t="shared" si="53"/>
        <v>&gt;1000</v>
      </c>
    </row>
    <row r="1151" spans="1:15">
      <c r="A1151" t="s">
        <v>1093</v>
      </c>
      <c r="B1151" s="3" t="s">
        <v>2401</v>
      </c>
      <c r="C1151" t="s">
        <v>2745</v>
      </c>
      <c r="D1151" t="s">
        <v>2776</v>
      </c>
      <c r="E1151" t="s">
        <v>2792</v>
      </c>
      <c r="F1151" t="s">
        <v>2793</v>
      </c>
      <c r="G1151" t="s">
        <v>2987</v>
      </c>
      <c r="H1151" s="4">
        <v>308</v>
      </c>
      <c r="I1151" s="5">
        <v>499</v>
      </c>
      <c r="J1151" s="6">
        <v>0.38</v>
      </c>
      <c r="K1151">
        <v>3.9</v>
      </c>
      <c r="L1151" s="1">
        <v>4584</v>
      </c>
      <c r="M1151" s="7">
        <f t="shared" si="51"/>
        <v>2287416</v>
      </c>
      <c r="N1151" s="7">
        <f t="shared" si="52"/>
        <v>17877.599999999999</v>
      </c>
      <c r="O1151" t="str">
        <f t="shared" si="53"/>
        <v>200-500</v>
      </c>
    </row>
    <row r="1152" spans="1:15">
      <c r="A1152" t="s">
        <v>1094</v>
      </c>
      <c r="B1152" s="3" t="s">
        <v>2402</v>
      </c>
      <c r="C1152" t="s">
        <v>2745</v>
      </c>
      <c r="D1152" t="s">
        <v>2746</v>
      </c>
      <c r="E1152" t="s">
        <v>2750</v>
      </c>
      <c r="F1152" t="s">
        <v>2751</v>
      </c>
      <c r="G1152" t="s">
        <v>2987</v>
      </c>
      <c r="H1152" s="4">
        <v>2599</v>
      </c>
      <c r="I1152" s="5">
        <v>4400</v>
      </c>
      <c r="J1152" s="6">
        <v>0.41</v>
      </c>
      <c r="K1152">
        <v>4.0999999999999996</v>
      </c>
      <c r="L1152" s="1">
        <v>14947</v>
      </c>
      <c r="M1152" s="7">
        <f t="shared" si="51"/>
        <v>65766800</v>
      </c>
      <c r="N1152" s="7">
        <f t="shared" si="52"/>
        <v>61282.7</v>
      </c>
      <c r="O1152" t="str">
        <f t="shared" si="53"/>
        <v>&gt;1000</v>
      </c>
    </row>
    <row r="1153" spans="1:15">
      <c r="A1153" t="s">
        <v>1095</v>
      </c>
      <c r="B1153" s="3" t="s">
        <v>2403</v>
      </c>
      <c r="C1153" t="s">
        <v>2745</v>
      </c>
      <c r="D1153" t="s">
        <v>2776</v>
      </c>
      <c r="E1153" t="s">
        <v>2777</v>
      </c>
      <c r="F1153" t="s">
        <v>2972</v>
      </c>
      <c r="G1153" t="s">
        <v>2974</v>
      </c>
      <c r="H1153" s="4">
        <v>479</v>
      </c>
      <c r="I1153" s="5">
        <v>1000</v>
      </c>
      <c r="J1153" s="6">
        <v>0.52</v>
      </c>
      <c r="K1153">
        <v>4.2</v>
      </c>
      <c r="L1153" s="1">
        <v>1559</v>
      </c>
      <c r="M1153" s="7">
        <f t="shared" si="51"/>
        <v>1559000</v>
      </c>
      <c r="N1153" s="7">
        <f t="shared" si="52"/>
        <v>6547.8</v>
      </c>
      <c r="O1153" t="str">
        <f t="shared" si="53"/>
        <v>&gt;1000</v>
      </c>
    </row>
    <row r="1154" spans="1:15">
      <c r="A1154" t="s">
        <v>1096</v>
      </c>
      <c r="B1154" s="3" t="s">
        <v>2404</v>
      </c>
      <c r="C1154" t="s">
        <v>2745</v>
      </c>
      <c r="D1154" t="s">
        <v>2776</v>
      </c>
      <c r="E1154" t="s">
        <v>2777</v>
      </c>
      <c r="F1154" t="s">
        <v>2972</v>
      </c>
      <c r="G1154" t="s">
        <v>2973</v>
      </c>
      <c r="H1154" s="4">
        <v>245</v>
      </c>
      <c r="I1154" s="5">
        <v>299</v>
      </c>
      <c r="J1154" s="6">
        <v>0.18</v>
      </c>
      <c r="K1154">
        <v>4.0999999999999996</v>
      </c>
      <c r="L1154" s="1">
        <v>1660</v>
      </c>
      <c r="M1154" s="7">
        <f t="shared" si="51"/>
        <v>496340</v>
      </c>
      <c r="N1154" s="7">
        <f t="shared" si="52"/>
        <v>6805.9999999999991</v>
      </c>
      <c r="O1154" t="str">
        <f t="shared" si="53"/>
        <v>200-500</v>
      </c>
    </row>
    <row r="1155" spans="1:15">
      <c r="A1155" t="s">
        <v>1097</v>
      </c>
      <c r="B1155" s="3" t="s">
        <v>2405</v>
      </c>
      <c r="C1155" t="s">
        <v>2745</v>
      </c>
      <c r="D1155" t="s">
        <v>2776</v>
      </c>
      <c r="E1155" t="s">
        <v>2777</v>
      </c>
      <c r="F1155" t="s">
        <v>2972</v>
      </c>
      <c r="G1155" t="s">
        <v>2973</v>
      </c>
      <c r="H1155" s="4">
        <v>179</v>
      </c>
      <c r="I1155" s="5">
        <v>799</v>
      </c>
      <c r="J1155" s="6">
        <v>0.78</v>
      </c>
      <c r="K1155">
        <v>3.5</v>
      </c>
      <c r="L1155" s="1">
        <v>132</v>
      </c>
      <c r="M1155" s="7">
        <f t="shared" ref="M1155:M1218" si="54">I1155*L1155</f>
        <v>105468</v>
      </c>
      <c r="N1155" s="7">
        <f t="shared" ref="N1155:N1218" si="55">K1155*L1155</f>
        <v>462</v>
      </c>
      <c r="O1155" t="str">
        <f t="shared" ref="O1155:O1218" si="56">_xlfn.IFS(I1155&lt;200, "100-200", I1155&lt;500, "200-500", I1155&lt;1000, "500-1000", I1155&gt;=1000, "&gt;1000")</f>
        <v>500-1000</v>
      </c>
    </row>
    <row r="1156" spans="1:15">
      <c r="A1156" t="s">
        <v>1098</v>
      </c>
      <c r="B1156" s="3" t="s">
        <v>2406</v>
      </c>
      <c r="C1156" t="s">
        <v>2745</v>
      </c>
      <c r="D1156" t="s">
        <v>2746</v>
      </c>
      <c r="E1156" t="s">
        <v>2754</v>
      </c>
      <c r="F1156" t="s">
        <v>2755</v>
      </c>
      <c r="G1156" t="s">
        <v>2987</v>
      </c>
      <c r="H1156" s="4">
        <v>3569</v>
      </c>
      <c r="I1156" s="5">
        <v>5190</v>
      </c>
      <c r="J1156" s="6">
        <v>0.31</v>
      </c>
      <c r="K1156">
        <v>4.3</v>
      </c>
      <c r="L1156" s="1">
        <v>28629</v>
      </c>
      <c r="M1156" s="7">
        <f t="shared" si="54"/>
        <v>148584510</v>
      </c>
      <c r="N1156" s="7">
        <f t="shared" si="55"/>
        <v>123104.7</v>
      </c>
      <c r="O1156" t="str">
        <f t="shared" si="56"/>
        <v>&gt;1000</v>
      </c>
    </row>
    <row r="1157" spans="1:15">
      <c r="A1157" t="s">
        <v>1099</v>
      </c>
      <c r="B1157" s="3" t="s">
        <v>2407</v>
      </c>
      <c r="C1157" t="s">
        <v>2745</v>
      </c>
      <c r="D1157" t="s">
        <v>2776</v>
      </c>
      <c r="E1157" t="s">
        <v>2792</v>
      </c>
      <c r="F1157" t="s">
        <v>2958</v>
      </c>
      <c r="G1157" t="s">
        <v>2959</v>
      </c>
      <c r="H1157" s="4">
        <v>699</v>
      </c>
      <c r="I1157" s="5">
        <v>1345</v>
      </c>
      <c r="J1157" s="6">
        <v>0.48</v>
      </c>
      <c r="K1157">
        <v>3.9</v>
      </c>
      <c r="L1157" s="1">
        <v>8446</v>
      </c>
      <c r="M1157" s="7">
        <f t="shared" si="54"/>
        <v>11359870</v>
      </c>
      <c r="N1157" s="7">
        <f t="shared" si="55"/>
        <v>32939.4</v>
      </c>
      <c r="O1157" t="str">
        <f t="shared" si="56"/>
        <v>&gt;1000</v>
      </c>
    </row>
    <row r="1158" spans="1:15">
      <c r="A1158" t="s">
        <v>1100</v>
      </c>
      <c r="B1158" s="3" t="s">
        <v>2408</v>
      </c>
      <c r="C1158" t="s">
        <v>2745</v>
      </c>
      <c r="D1158" t="s">
        <v>2776</v>
      </c>
      <c r="E1158" t="s">
        <v>2792</v>
      </c>
      <c r="F1158" t="s">
        <v>2794</v>
      </c>
      <c r="G1158" t="s">
        <v>2987</v>
      </c>
      <c r="H1158" s="4">
        <v>2089</v>
      </c>
      <c r="I1158" s="5">
        <v>4000</v>
      </c>
      <c r="J1158" s="6">
        <v>0.48</v>
      </c>
      <c r="K1158">
        <v>4.2</v>
      </c>
      <c r="L1158" s="1">
        <v>11199</v>
      </c>
      <c r="M1158" s="7">
        <f t="shared" si="54"/>
        <v>44796000</v>
      </c>
      <c r="N1158" s="7">
        <f t="shared" si="55"/>
        <v>47035.8</v>
      </c>
      <c r="O1158" t="str">
        <f t="shared" si="56"/>
        <v>&gt;1000</v>
      </c>
    </row>
    <row r="1159" spans="1:15">
      <c r="A1159" t="s">
        <v>1101</v>
      </c>
      <c r="B1159" s="3" t="s">
        <v>2409</v>
      </c>
      <c r="C1159" t="s">
        <v>2891</v>
      </c>
      <c r="D1159" t="s">
        <v>2892</v>
      </c>
      <c r="E1159" t="s">
        <v>2893</v>
      </c>
      <c r="F1159" t="s">
        <v>2894</v>
      </c>
      <c r="G1159" t="s">
        <v>2987</v>
      </c>
      <c r="H1159" s="4">
        <v>2339</v>
      </c>
      <c r="I1159" s="5">
        <v>4000</v>
      </c>
      <c r="J1159" s="6">
        <v>0.42</v>
      </c>
      <c r="K1159">
        <v>3.8</v>
      </c>
      <c r="L1159" s="1">
        <v>1118</v>
      </c>
      <c r="M1159" s="7">
        <f t="shared" si="54"/>
        <v>4472000</v>
      </c>
      <c r="N1159" s="7">
        <f t="shared" si="55"/>
        <v>4248.3999999999996</v>
      </c>
      <c r="O1159" t="str">
        <f t="shared" si="56"/>
        <v>&gt;1000</v>
      </c>
    </row>
    <row r="1160" spans="1:15">
      <c r="A1160" t="s">
        <v>1102</v>
      </c>
      <c r="B1160" s="3" t="s">
        <v>2410</v>
      </c>
      <c r="C1160" t="s">
        <v>2745</v>
      </c>
      <c r="D1160" t="s">
        <v>2746</v>
      </c>
      <c r="E1160" t="s">
        <v>2747</v>
      </c>
      <c r="F1160" t="s">
        <v>2749</v>
      </c>
      <c r="G1160" t="s">
        <v>2987</v>
      </c>
      <c r="H1160" s="4">
        <v>784</v>
      </c>
      <c r="I1160" s="5">
        <v>1599</v>
      </c>
      <c r="J1160" s="6">
        <v>0.51</v>
      </c>
      <c r="K1160">
        <v>4.5</v>
      </c>
      <c r="L1160" s="1">
        <v>11</v>
      </c>
      <c r="M1160" s="7">
        <f t="shared" si="54"/>
        <v>17589</v>
      </c>
      <c r="N1160" s="7">
        <f t="shared" si="55"/>
        <v>49.5</v>
      </c>
      <c r="O1160" t="str">
        <f t="shared" si="56"/>
        <v>&gt;1000</v>
      </c>
    </row>
    <row r="1161" spans="1:15">
      <c r="A1161" t="s">
        <v>1103</v>
      </c>
      <c r="B1161" s="3" t="s">
        <v>2411</v>
      </c>
      <c r="C1161" t="s">
        <v>2745</v>
      </c>
      <c r="D1161" t="s">
        <v>2776</v>
      </c>
      <c r="E1161" t="s">
        <v>2777</v>
      </c>
      <c r="F1161" t="s">
        <v>2975</v>
      </c>
      <c r="G1161" t="s">
        <v>2976</v>
      </c>
      <c r="H1161" s="4">
        <v>5499</v>
      </c>
      <c r="I1161" s="5">
        <v>9999</v>
      </c>
      <c r="J1161" s="6">
        <v>0.45</v>
      </c>
      <c r="K1161">
        <v>3.8</v>
      </c>
      <c r="L1161" s="1">
        <v>4353</v>
      </c>
      <c r="M1161" s="7">
        <f t="shared" si="54"/>
        <v>43525647</v>
      </c>
      <c r="N1161" s="7">
        <f t="shared" si="55"/>
        <v>16541.399999999998</v>
      </c>
      <c r="O1161" t="str">
        <f t="shared" si="56"/>
        <v>&gt;1000</v>
      </c>
    </row>
    <row r="1162" spans="1:15">
      <c r="A1162" t="s">
        <v>1104</v>
      </c>
      <c r="B1162" s="3" t="s">
        <v>2412</v>
      </c>
      <c r="C1162" t="s">
        <v>2745</v>
      </c>
      <c r="D1162" t="s">
        <v>2746</v>
      </c>
      <c r="E1162" t="s">
        <v>2747</v>
      </c>
      <c r="F1162" t="s">
        <v>2749</v>
      </c>
      <c r="G1162" t="s">
        <v>2987</v>
      </c>
      <c r="H1162" s="4">
        <v>899</v>
      </c>
      <c r="I1162" s="5">
        <v>1990</v>
      </c>
      <c r="J1162" s="6">
        <v>0.55000000000000004</v>
      </c>
      <c r="K1162">
        <v>4.0999999999999996</v>
      </c>
      <c r="L1162" s="1">
        <v>185</v>
      </c>
      <c r="M1162" s="7">
        <f t="shared" si="54"/>
        <v>368150</v>
      </c>
      <c r="N1162" s="7">
        <f t="shared" si="55"/>
        <v>758.49999999999989</v>
      </c>
      <c r="O1162" t="str">
        <f t="shared" si="56"/>
        <v>&gt;1000</v>
      </c>
    </row>
    <row r="1163" spans="1:15">
      <c r="A1163" t="s">
        <v>1105</v>
      </c>
      <c r="B1163" s="3" t="s">
        <v>2413</v>
      </c>
      <c r="C1163" t="s">
        <v>2745</v>
      </c>
      <c r="D1163" t="s">
        <v>2776</v>
      </c>
      <c r="E1163" t="s">
        <v>2792</v>
      </c>
      <c r="F1163" t="s">
        <v>2795</v>
      </c>
      <c r="G1163" t="s">
        <v>2987</v>
      </c>
      <c r="H1163" s="4">
        <v>1695</v>
      </c>
      <c r="I1163" s="5">
        <v>1695</v>
      </c>
      <c r="J1163" s="6">
        <v>0</v>
      </c>
      <c r="K1163">
        <v>4.2</v>
      </c>
      <c r="L1163" s="1">
        <v>14290</v>
      </c>
      <c r="M1163" s="7">
        <f t="shared" si="54"/>
        <v>24221550</v>
      </c>
      <c r="N1163" s="7">
        <f t="shared" si="55"/>
        <v>60018</v>
      </c>
      <c r="O1163" t="str">
        <f t="shared" si="56"/>
        <v>&gt;1000</v>
      </c>
    </row>
    <row r="1164" spans="1:15">
      <c r="A1164" t="s">
        <v>1106</v>
      </c>
      <c r="B1164" s="3" t="s">
        <v>2414</v>
      </c>
      <c r="C1164" t="s">
        <v>2745</v>
      </c>
      <c r="D1164" t="s">
        <v>2776</v>
      </c>
      <c r="E1164" t="s">
        <v>2777</v>
      </c>
      <c r="F1164" t="s">
        <v>2972</v>
      </c>
      <c r="G1164" t="s">
        <v>2974</v>
      </c>
      <c r="H1164" s="4">
        <v>499</v>
      </c>
      <c r="I1164" s="5">
        <v>940</v>
      </c>
      <c r="J1164" s="6">
        <v>0.47</v>
      </c>
      <c r="K1164">
        <v>4.0999999999999996</v>
      </c>
      <c r="L1164" s="1">
        <v>3036</v>
      </c>
      <c r="M1164" s="7">
        <f t="shared" si="54"/>
        <v>2853840</v>
      </c>
      <c r="N1164" s="7">
        <f t="shared" si="55"/>
        <v>12447.599999999999</v>
      </c>
      <c r="O1164" t="str">
        <f t="shared" si="56"/>
        <v>500-1000</v>
      </c>
    </row>
    <row r="1165" spans="1:15">
      <c r="A1165" t="s">
        <v>1107</v>
      </c>
      <c r="B1165" s="3" t="s">
        <v>1108</v>
      </c>
      <c r="C1165" t="s">
        <v>2745</v>
      </c>
      <c r="D1165" t="s">
        <v>2746</v>
      </c>
      <c r="E1165" t="s">
        <v>2750</v>
      </c>
      <c r="F1165" t="s">
        <v>2751</v>
      </c>
      <c r="G1165" t="s">
        <v>2987</v>
      </c>
      <c r="H1165" s="4">
        <v>2699</v>
      </c>
      <c r="I1165" s="5">
        <v>4700</v>
      </c>
      <c r="J1165" s="6">
        <v>0.43</v>
      </c>
      <c r="K1165">
        <v>4.2</v>
      </c>
      <c r="L1165" s="1">
        <v>1296</v>
      </c>
      <c r="M1165" s="7">
        <f t="shared" si="54"/>
        <v>6091200</v>
      </c>
      <c r="N1165" s="7">
        <f t="shared" si="55"/>
        <v>5443.2</v>
      </c>
      <c r="O1165" t="str">
        <f t="shared" si="56"/>
        <v>&gt;1000</v>
      </c>
    </row>
    <row r="1166" spans="1:15">
      <c r="A1166" t="s">
        <v>1109</v>
      </c>
      <c r="B1166" s="3" t="s">
        <v>2415</v>
      </c>
      <c r="C1166" t="s">
        <v>2745</v>
      </c>
      <c r="D1166" t="s">
        <v>2746</v>
      </c>
      <c r="E1166" t="s">
        <v>2750</v>
      </c>
      <c r="F1166" t="s">
        <v>2751</v>
      </c>
      <c r="G1166" t="s">
        <v>2987</v>
      </c>
      <c r="H1166" s="4">
        <v>1448</v>
      </c>
      <c r="I1166" s="5">
        <v>2999</v>
      </c>
      <c r="J1166" s="6">
        <v>0.52</v>
      </c>
      <c r="K1166">
        <v>4.5</v>
      </c>
      <c r="L1166" s="1">
        <v>19</v>
      </c>
      <c r="M1166" s="7">
        <f t="shared" si="54"/>
        <v>56981</v>
      </c>
      <c r="N1166" s="7">
        <f t="shared" si="55"/>
        <v>85.5</v>
      </c>
      <c r="O1166" t="str">
        <f t="shared" si="56"/>
        <v>&gt;1000</v>
      </c>
    </row>
    <row r="1167" spans="1:15">
      <c r="A1167" t="s">
        <v>1110</v>
      </c>
      <c r="B1167" s="3" t="s">
        <v>2416</v>
      </c>
      <c r="C1167" t="s">
        <v>2745</v>
      </c>
      <c r="D1167" t="s">
        <v>2776</v>
      </c>
      <c r="E1167" t="s">
        <v>2792</v>
      </c>
      <c r="F1167" t="s">
        <v>2801</v>
      </c>
      <c r="G1167" t="s">
        <v>2987</v>
      </c>
      <c r="H1167" s="4">
        <v>79</v>
      </c>
      <c r="I1167" s="5">
        <v>79</v>
      </c>
      <c r="J1167" s="6">
        <v>0</v>
      </c>
      <c r="K1167">
        <v>4</v>
      </c>
      <c r="L1167" s="1">
        <v>97</v>
      </c>
      <c r="M1167" s="7">
        <f t="shared" si="54"/>
        <v>7663</v>
      </c>
      <c r="N1167" s="7">
        <f t="shared" si="55"/>
        <v>388</v>
      </c>
      <c r="O1167" t="str">
        <f t="shared" si="56"/>
        <v>100-200</v>
      </c>
    </row>
    <row r="1168" spans="1:15">
      <c r="A1168" t="s">
        <v>1111</v>
      </c>
      <c r="B1168" s="3" t="s">
        <v>2417</v>
      </c>
      <c r="C1168" t="s">
        <v>2745</v>
      </c>
      <c r="D1168" t="s">
        <v>2746</v>
      </c>
      <c r="E1168" t="s">
        <v>2750</v>
      </c>
      <c r="F1168" t="s">
        <v>2752</v>
      </c>
      <c r="G1168" t="s">
        <v>2987</v>
      </c>
      <c r="H1168" s="4">
        <v>6990</v>
      </c>
      <c r="I1168" s="5">
        <v>14290</v>
      </c>
      <c r="J1168" s="6">
        <v>0.51</v>
      </c>
      <c r="K1168">
        <v>4.4000000000000004</v>
      </c>
      <c r="L1168" s="1">
        <v>1771</v>
      </c>
      <c r="M1168" s="7">
        <f t="shared" si="54"/>
        <v>25307590</v>
      </c>
      <c r="N1168" s="7">
        <f t="shared" si="55"/>
        <v>7792.4000000000005</v>
      </c>
      <c r="O1168" t="str">
        <f t="shared" si="56"/>
        <v>&gt;1000</v>
      </c>
    </row>
    <row r="1169" spans="1:15">
      <c r="A1169" t="s">
        <v>1112</v>
      </c>
      <c r="B1169" s="3" t="s">
        <v>2418</v>
      </c>
      <c r="C1169" t="s">
        <v>2745</v>
      </c>
      <c r="D1169" t="s">
        <v>2776</v>
      </c>
      <c r="E1169" t="s">
        <v>2792</v>
      </c>
      <c r="F1169" t="s">
        <v>2794</v>
      </c>
      <c r="G1169" t="s">
        <v>2987</v>
      </c>
      <c r="H1169" s="4">
        <v>2698</v>
      </c>
      <c r="I1169" s="5">
        <v>3945</v>
      </c>
      <c r="J1169" s="6">
        <v>0.32</v>
      </c>
      <c r="K1169">
        <v>4</v>
      </c>
      <c r="L1169" s="1">
        <v>15034</v>
      </c>
      <c r="M1169" s="7">
        <f t="shared" si="54"/>
        <v>59309130</v>
      </c>
      <c r="N1169" s="7">
        <f t="shared" si="55"/>
        <v>60136</v>
      </c>
      <c r="O1169" t="str">
        <f t="shared" si="56"/>
        <v>&gt;1000</v>
      </c>
    </row>
    <row r="1170" spans="1:15">
      <c r="A1170" t="s">
        <v>1113</v>
      </c>
      <c r="B1170" s="3" t="s">
        <v>2419</v>
      </c>
      <c r="C1170" t="s">
        <v>2745</v>
      </c>
      <c r="D1170" t="s">
        <v>2776</v>
      </c>
      <c r="E1170" t="s">
        <v>2777</v>
      </c>
      <c r="F1170" t="s">
        <v>2975</v>
      </c>
      <c r="G1170" t="s">
        <v>2976</v>
      </c>
      <c r="H1170" s="4">
        <v>3199</v>
      </c>
      <c r="I1170" s="5">
        <v>5999</v>
      </c>
      <c r="J1170" s="6">
        <v>0.47</v>
      </c>
      <c r="K1170">
        <v>4</v>
      </c>
      <c r="L1170" s="1">
        <v>3242</v>
      </c>
      <c r="M1170" s="7">
        <f t="shared" si="54"/>
        <v>19448758</v>
      </c>
      <c r="N1170" s="7">
        <f t="shared" si="55"/>
        <v>12968</v>
      </c>
      <c r="O1170" t="str">
        <f t="shared" si="56"/>
        <v>&gt;1000</v>
      </c>
    </row>
    <row r="1171" spans="1:15">
      <c r="A1171" t="s">
        <v>1114</v>
      </c>
      <c r="B1171" s="3" t="s">
        <v>2420</v>
      </c>
      <c r="C1171" t="s">
        <v>2745</v>
      </c>
      <c r="D1171" t="s">
        <v>2776</v>
      </c>
      <c r="E1171" t="s">
        <v>2792</v>
      </c>
      <c r="F1171" t="s">
        <v>2958</v>
      </c>
      <c r="G1171" t="s">
        <v>2960</v>
      </c>
      <c r="H1171" s="4">
        <v>1199</v>
      </c>
      <c r="I1171" s="5">
        <v>1950</v>
      </c>
      <c r="J1171" s="6">
        <v>0.39</v>
      </c>
      <c r="K1171">
        <v>3.9</v>
      </c>
      <c r="L1171" s="1">
        <v>2832</v>
      </c>
      <c r="M1171" s="7">
        <f t="shared" si="54"/>
        <v>5522400</v>
      </c>
      <c r="N1171" s="7">
        <f t="shared" si="55"/>
        <v>11044.8</v>
      </c>
      <c r="O1171" t="str">
        <f t="shared" si="56"/>
        <v>&gt;1000</v>
      </c>
    </row>
    <row r="1172" spans="1:15">
      <c r="A1172" t="s">
        <v>1115</v>
      </c>
      <c r="B1172" s="3" t="s">
        <v>2421</v>
      </c>
      <c r="C1172" t="s">
        <v>2745</v>
      </c>
      <c r="D1172" t="s">
        <v>2776</v>
      </c>
      <c r="E1172" t="s">
        <v>2792</v>
      </c>
      <c r="F1172" t="s">
        <v>2800</v>
      </c>
      <c r="G1172" t="s">
        <v>2987</v>
      </c>
      <c r="H1172" s="4">
        <v>1414</v>
      </c>
      <c r="I1172" s="5">
        <v>2799</v>
      </c>
      <c r="J1172" s="6">
        <v>0.49</v>
      </c>
      <c r="K1172">
        <v>4</v>
      </c>
      <c r="L1172" s="1">
        <v>1498</v>
      </c>
      <c r="M1172" s="7">
        <f t="shared" si="54"/>
        <v>4192902</v>
      </c>
      <c r="N1172" s="7">
        <f t="shared" si="55"/>
        <v>5992</v>
      </c>
      <c r="O1172" t="str">
        <f t="shared" si="56"/>
        <v>&gt;1000</v>
      </c>
    </row>
    <row r="1173" spans="1:15">
      <c r="A1173" t="s">
        <v>1116</v>
      </c>
      <c r="B1173" s="3" t="s">
        <v>2422</v>
      </c>
      <c r="C1173" t="s">
        <v>2745</v>
      </c>
      <c r="D1173" t="s">
        <v>2776</v>
      </c>
      <c r="E1173" t="s">
        <v>2792</v>
      </c>
      <c r="F1173" t="s">
        <v>2958</v>
      </c>
      <c r="G1173" t="s">
        <v>2959</v>
      </c>
      <c r="H1173" s="4">
        <v>999</v>
      </c>
      <c r="I1173" s="5">
        <v>1950</v>
      </c>
      <c r="J1173" s="6">
        <v>0.49</v>
      </c>
      <c r="K1173">
        <v>3.8</v>
      </c>
      <c r="L1173" s="1">
        <v>305</v>
      </c>
      <c r="M1173" s="7">
        <f t="shared" si="54"/>
        <v>594750</v>
      </c>
      <c r="N1173" s="7">
        <f t="shared" si="55"/>
        <v>1159</v>
      </c>
      <c r="O1173" t="str">
        <f t="shared" si="56"/>
        <v>&gt;1000</v>
      </c>
    </row>
    <row r="1174" spans="1:15">
      <c r="A1174" t="s">
        <v>1117</v>
      </c>
      <c r="B1174" s="3" t="s">
        <v>2423</v>
      </c>
      <c r="C1174" t="s">
        <v>2745</v>
      </c>
      <c r="D1174" t="s">
        <v>2776</v>
      </c>
      <c r="E1174" t="s">
        <v>2777</v>
      </c>
      <c r="F1174" t="s">
        <v>2975</v>
      </c>
      <c r="G1174" t="s">
        <v>2976</v>
      </c>
      <c r="H1174" s="4">
        <v>5999</v>
      </c>
      <c r="I1174" s="5">
        <v>9999</v>
      </c>
      <c r="J1174" s="6">
        <v>0.4</v>
      </c>
      <c r="K1174">
        <v>4.2</v>
      </c>
      <c r="L1174" s="1">
        <v>1191</v>
      </c>
      <c r="M1174" s="7">
        <f t="shared" si="54"/>
        <v>11908809</v>
      </c>
      <c r="N1174" s="7">
        <f t="shared" si="55"/>
        <v>5002.2</v>
      </c>
      <c r="O1174" t="str">
        <f t="shared" si="56"/>
        <v>&gt;1000</v>
      </c>
    </row>
    <row r="1175" spans="1:15">
      <c r="A1175" t="s">
        <v>1118</v>
      </c>
      <c r="B1175" s="3" t="s">
        <v>2424</v>
      </c>
      <c r="C1175" t="s">
        <v>2745</v>
      </c>
      <c r="D1175" t="s">
        <v>2746</v>
      </c>
      <c r="E1175" t="s">
        <v>2759</v>
      </c>
      <c r="F1175" t="s">
        <v>2760</v>
      </c>
      <c r="G1175" t="s">
        <v>2987</v>
      </c>
      <c r="H1175" s="4">
        <v>9970</v>
      </c>
      <c r="I1175" s="5">
        <v>12999</v>
      </c>
      <c r="J1175" s="6">
        <v>0.23</v>
      </c>
      <c r="K1175">
        <v>4.3</v>
      </c>
      <c r="L1175" s="1">
        <v>4049</v>
      </c>
      <c r="M1175" s="7">
        <f t="shared" si="54"/>
        <v>52632951</v>
      </c>
      <c r="N1175" s="7">
        <f t="shared" si="55"/>
        <v>17410.7</v>
      </c>
      <c r="O1175" t="str">
        <f t="shared" si="56"/>
        <v>&gt;1000</v>
      </c>
    </row>
    <row r="1176" spans="1:15">
      <c r="A1176" t="s">
        <v>1119</v>
      </c>
      <c r="B1176" s="3" t="s">
        <v>1120</v>
      </c>
      <c r="C1176" t="s">
        <v>2745</v>
      </c>
      <c r="D1176" t="s">
        <v>2776</v>
      </c>
      <c r="E1176" t="s">
        <v>2781</v>
      </c>
      <c r="F1176" t="s">
        <v>2784</v>
      </c>
      <c r="G1176" t="s">
        <v>2987</v>
      </c>
      <c r="H1176" s="4">
        <v>698</v>
      </c>
      <c r="I1176" s="5">
        <v>699</v>
      </c>
      <c r="J1176" s="6">
        <v>0</v>
      </c>
      <c r="K1176">
        <v>4.2</v>
      </c>
      <c r="L1176" s="1">
        <v>3160</v>
      </c>
      <c r="M1176" s="7">
        <f t="shared" si="54"/>
        <v>2208840</v>
      </c>
      <c r="N1176" s="7">
        <f t="shared" si="55"/>
        <v>13272</v>
      </c>
      <c r="O1176" t="str">
        <f t="shared" si="56"/>
        <v>500-1000</v>
      </c>
    </row>
    <row r="1177" spans="1:15">
      <c r="A1177" t="s">
        <v>1121</v>
      </c>
      <c r="B1177" s="3" t="s">
        <v>2425</v>
      </c>
      <c r="C1177" t="s">
        <v>2745</v>
      </c>
      <c r="D1177" t="s">
        <v>2746</v>
      </c>
      <c r="E1177" t="s">
        <v>2754</v>
      </c>
      <c r="F1177" t="s">
        <v>2755</v>
      </c>
      <c r="G1177" t="s">
        <v>2987</v>
      </c>
      <c r="H1177" s="4">
        <v>2199</v>
      </c>
      <c r="I1177" s="5">
        <v>3190</v>
      </c>
      <c r="J1177" s="6">
        <v>0.31</v>
      </c>
      <c r="K1177">
        <v>4.3</v>
      </c>
      <c r="L1177" s="1">
        <v>9650</v>
      </c>
      <c r="M1177" s="7">
        <f t="shared" si="54"/>
        <v>30783500</v>
      </c>
      <c r="N1177" s="7">
        <f t="shared" si="55"/>
        <v>41495</v>
      </c>
      <c r="O1177" t="str">
        <f t="shared" si="56"/>
        <v>&gt;1000</v>
      </c>
    </row>
    <row r="1178" spans="1:15">
      <c r="A1178" t="s">
        <v>1122</v>
      </c>
      <c r="B1178" s="3" t="s">
        <v>2426</v>
      </c>
      <c r="C1178" t="s">
        <v>2745</v>
      </c>
      <c r="D1178" t="s">
        <v>2773</v>
      </c>
      <c r="E1178" t="s">
        <v>2774</v>
      </c>
      <c r="F1178" t="s">
        <v>2785</v>
      </c>
      <c r="G1178" t="s">
        <v>2987</v>
      </c>
      <c r="H1178" s="4">
        <v>320</v>
      </c>
      <c r="I1178" s="5">
        <v>799</v>
      </c>
      <c r="J1178" s="6">
        <v>0.6</v>
      </c>
      <c r="K1178">
        <v>4.2</v>
      </c>
      <c r="L1178" s="1">
        <v>3846</v>
      </c>
      <c r="M1178" s="7">
        <f t="shared" si="54"/>
        <v>3072954</v>
      </c>
      <c r="N1178" s="7">
        <f t="shared" si="55"/>
        <v>16153.2</v>
      </c>
      <c r="O1178" t="str">
        <f t="shared" si="56"/>
        <v>500-1000</v>
      </c>
    </row>
    <row r="1179" spans="1:15">
      <c r="A1179" t="s">
        <v>1123</v>
      </c>
      <c r="B1179" s="3" t="s">
        <v>2427</v>
      </c>
      <c r="C1179" t="s">
        <v>2745</v>
      </c>
      <c r="D1179" t="s">
        <v>2776</v>
      </c>
      <c r="E1179" t="s">
        <v>2777</v>
      </c>
      <c r="F1179" t="s">
        <v>2972</v>
      </c>
      <c r="G1179" t="s">
        <v>2973</v>
      </c>
      <c r="H1179" s="4">
        <v>298</v>
      </c>
      <c r="I1179" s="5">
        <v>499</v>
      </c>
      <c r="J1179" s="6">
        <v>0.4</v>
      </c>
      <c r="K1179">
        <v>4.4000000000000004</v>
      </c>
      <c r="L1179" s="1">
        <v>290</v>
      </c>
      <c r="M1179" s="7">
        <f t="shared" si="54"/>
        <v>144710</v>
      </c>
      <c r="N1179" s="7">
        <f t="shared" si="55"/>
        <v>1276</v>
      </c>
      <c r="O1179" t="str">
        <f t="shared" si="56"/>
        <v>200-500</v>
      </c>
    </row>
    <row r="1180" spans="1:15">
      <c r="A1180" t="s">
        <v>1124</v>
      </c>
      <c r="B1180" s="3" t="s">
        <v>2428</v>
      </c>
      <c r="C1180" t="s">
        <v>2745</v>
      </c>
      <c r="D1180" t="s">
        <v>2776</v>
      </c>
      <c r="E1180" t="s">
        <v>2792</v>
      </c>
      <c r="F1180" t="s">
        <v>2797</v>
      </c>
      <c r="G1180" t="s">
        <v>2987</v>
      </c>
      <c r="H1180" s="4">
        <v>1199</v>
      </c>
      <c r="I1180" s="5">
        <v>1499</v>
      </c>
      <c r="J1180" s="6">
        <v>0.2</v>
      </c>
      <c r="K1180">
        <v>3.8</v>
      </c>
      <c r="L1180" s="1">
        <v>2206</v>
      </c>
      <c r="M1180" s="7">
        <f t="shared" si="54"/>
        <v>3306794</v>
      </c>
      <c r="N1180" s="7">
        <f t="shared" si="55"/>
        <v>8382.7999999999993</v>
      </c>
      <c r="O1180" t="str">
        <f t="shared" si="56"/>
        <v>&gt;1000</v>
      </c>
    </row>
    <row r="1181" spans="1:15">
      <c r="A1181" t="s">
        <v>1125</v>
      </c>
      <c r="B1181" s="3" t="s">
        <v>2429</v>
      </c>
      <c r="C1181" t="s">
        <v>2745</v>
      </c>
      <c r="D1181" t="s">
        <v>2746</v>
      </c>
      <c r="E1181" t="s">
        <v>2754</v>
      </c>
      <c r="F1181" t="s">
        <v>2755</v>
      </c>
      <c r="G1181" t="s">
        <v>2987</v>
      </c>
      <c r="H1181" s="4">
        <v>1399</v>
      </c>
      <c r="I1181" s="5">
        <v>2660</v>
      </c>
      <c r="J1181" s="6">
        <v>0.47</v>
      </c>
      <c r="K1181">
        <v>4.0999999999999996</v>
      </c>
      <c r="L1181" s="1">
        <v>9349</v>
      </c>
      <c r="M1181" s="7">
        <f t="shared" si="54"/>
        <v>24868340</v>
      </c>
      <c r="N1181" s="7">
        <f t="shared" si="55"/>
        <v>38330.899999999994</v>
      </c>
      <c r="O1181" t="str">
        <f t="shared" si="56"/>
        <v>&gt;1000</v>
      </c>
    </row>
    <row r="1182" spans="1:15">
      <c r="A1182" t="s">
        <v>1126</v>
      </c>
      <c r="B1182" s="3" t="s">
        <v>2430</v>
      </c>
      <c r="C1182" t="s">
        <v>2745</v>
      </c>
      <c r="D1182" t="s">
        <v>2776</v>
      </c>
      <c r="E1182" t="s">
        <v>2792</v>
      </c>
      <c r="F1182" t="s">
        <v>2793</v>
      </c>
      <c r="G1182" t="s">
        <v>2987</v>
      </c>
      <c r="H1182" s="4">
        <v>599</v>
      </c>
      <c r="I1182" s="5">
        <v>2799</v>
      </c>
      <c r="J1182" s="6">
        <v>0.79</v>
      </c>
      <c r="K1182">
        <v>3.9</v>
      </c>
      <c r="L1182" s="1">
        <v>578</v>
      </c>
      <c r="M1182" s="7">
        <f t="shared" si="54"/>
        <v>1617822</v>
      </c>
      <c r="N1182" s="7">
        <f t="shared" si="55"/>
        <v>2254.1999999999998</v>
      </c>
      <c r="O1182" t="str">
        <f t="shared" si="56"/>
        <v>&gt;1000</v>
      </c>
    </row>
    <row r="1183" spans="1:15">
      <c r="A1183" t="s">
        <v>1127</v>
      </c>
      <c r="B1183" s="3" t="s">
        <v>2431</v>
      </c>
      <c r="C1183" t="s">
        <v>2745</v>
      </c>
      <c r="D1183" t="s">
        <v>2776</v>
      </c>
      <c r="E1183" t="s">
        <v>2792</v>
      </c>
      <c r="F1183" t="s">
        <v>2802</v>
      </c>
      <c r="G1183" t="s">
        <v>2987</v>
      </c>
      <c r="H1183" s="4">
        <v>1499</v>
      </c>
      <c r="I1183" s="5">
        <v>1499</v>
      </c>
      <c r="J1183" s="6">
        <v>0</v>
      </c>
      <c r="K1183">
        <v>4.3</v>
      </c>
      <c r="L1183" s="1">
        <v>9331</v>
      </c>
      <c r="M1183" s="7">
        <f t="shared" si="54"/>
        <v>13987169</v>
      </c>
      <c r="N1183" s="7">
        <f t="shared" si="55"/>
        <v>40123.299999999996</v>
      </c>
      <c r="O1183" t="str">
        <f t="shared" si="56"/>
        <v>&gt;1000</v>
      </c>
    </row>
    <row r="1184" spans="1:15">
      <c r="A1184" t="s">
        <v>1128</v>
      </c>
      <c r="B1184" s="3" t="s">
        <v>2432</v>
      </c>
      <c r="C1184" t="s">
        <v>2745</v>
      </c>
      <c r="D1184" t="s">
        <v>2746</v>
      </c>
      <c r="E1184" t="s">
        <v>2759</v>
      </c>
      <c r="F1184" t="s">
        <v>2760</v>
      </c>
      <c r="G1184" t="s">
        <v>2987</v>
      </c>
      <c r="H1184" s="4">
        <v>14400</v>
      </c>
      <c r="I1184" s="5">
        <v>59900</v>
      </c>
      <c r="J1184" s="6">
        <v>0.76</v>
      </c>
      <c r="K1184">
        <v>4.4000000000000004</v>
      </c>
      <c r="L1184" s="1">
        <v>3837</v>
      </c>
      <c r="M1184" s="7">
        <f t="shared" si="54"/>
        <v>229836300</v>
      </c>
      <c r="N1184" s="7">
        <f t="shared" si="55"/>
        <v>16882.800000000003</v>
      </c>
      <c r="O1184" t="str">
        <f t="shared" si="56"/>
        <v>&gt;1000</v>
      </c>
    </row>
    <row r="1185" spans="1:15">
      <c r="A1185" t="s">
        <v>1129</v>
      </c>
      <c r="B1185" s="3" t="s">
        <v>2433</v>
      </c>
      <c r="C1185" t="s">
        <v>2745</v>
      </c>
      <c r="D1185" t="s">
        <v>2776</v>
      </c>
      <c r="E1185" t="s">
        <v>2781</v>
      </c>
      <c r="F1185" t="s">
        <v>2784</v>
      </c>
      <c r="G1185" t="s">
        <v>2987</v>
      </c>
      <c r="H1185" s="4">
        <v>1699</v>
      </c>
      <c r="I1185" s="5">
        <v>1900</v>
      </c>
      <c r="J1185" s="6">
        <v>0.11</v>
      </c>
      <c r="K1185">
        <v>3.6</v>
      </c>
      <c r="L1185" s="1">
        <v>11456</v>
      </c>
      <c r="M1185" s="7">
        <f t="shared" si="54"/>
        <v>21766400</v>
      </c>
      <c r="N1185" s="7">
        <f t="shared" si="55"/>
        <v>41241.599999999999</v>
      </c>
      <c r="O1185" t="str">
        <f t="shared" si="56"/>
        <v>&gt;1000</v>
      </c>
    </row>
    <row r="1186" spans="1:15">
      <c r="A1186" t="s">
        <v>1130</v>
      </c>
      <c r="B1186" s="3" t="s">
        <v>2434</v>
      </c>
      <c r="C1186" t="s">
        <v>2745</v>
      </c>
      <c r="D1186" t="s">
        <v>2746</v>
      </c>
      <c r="E1186" t="s">
        <v>2747</v>
      </c>
      <c r="F1186" t="s">
        <v>2748</v>
      </c>
      <c r="G1186" t="s">
        <v>2987</v>
      </c>
      <c r="H1186" s="4">
        <v>649</v>
      </c>
      <c r="I1186" s="5">
        <v>999</v>
      </c>
      <c r="J1186" s="6">
        <v>0.35</v>
      </c>
      <c r="K1186">
        <v>3.8</v>
      </c>
      <c r="L1186" s="1">
        <v>49</v>
      </c>
      <c r="M1186" s="7">
        <f t="shared" si="54"/>
        <v>48951</v>
      </c>
      <c r="N1186" s="7">
        <f t="shared" si="55"/>
        <v>186.2</v>
      </c>
      <c r="O1186" t="str">
        <f t="shared" si="56"/>
        <v>500-1000</v>
      </c>
    </row>
    <row r="1187" spans="1:15">
      <c r="A1187" t="s">
        <v>1131</v>
      </c>
      <c r="B1187" s="3" t="s">
        <v>2435</v>
      </c>
      <c r="C1187" t="s">
        <v>2745</v>
      </c>
      <c r="D1187" t="s">
        <v>2776</v>
      </c>
      <c r="E1187" t="s">
        <v>2792</v>
      </c>
      <c r="F1187" t="s">
        <v>2796</v>
      </c>
      <c r="G1187" t="s">
        <v>2987</v>
      </c>
      <c r="H1187" s="4">
        <v>3249</v>
      </c>
      <c r="I1187" s="5">
        <v>6375</v>
      </c>
      <c r="J1187" s="6">
        <v>0.49</v>
      </c>
      <c r="K1187">
        <v>4</v>
      </c>
      <c r="L1187" s="1">
        <v>4978</v>
      </c>
      <c r="M1187" s="7">
        <f t="shared" si="54"/>
        <v>31734750</v>
      </c>
      <c r="N1187" s="7">
        <f t="shared" si="55"/>
        <v>19912</v>
      </c>
      <c r="O1187" t="str">
        <f t="shared" si="56"/>
        <v>&gt;1000</v>
      </c>
    </row>
    <row r="1188" spans="1:15">
      <c r="A1188" t="s">
        <v>1132</v>
      </c>
      <c r="B1188" s="3" t="s">
        <v>2436</v>
      </c>
      <c r="C1188" t="s">
        <v>2745</v>
      </c>
      <c r="D1188" t="s">
        <v>2773</v>
      </c>
      <c r="E1188" t="s">
        <v>2774</v>
      </c>
      <c r="F1188" t="s">
        <v>2775</v>
      </c>
      <c r="G1188" t="s">
        <v>2987</v>
      </c>
      <c r="H1188" s="4">
        <v>199</v>
      </c>
      <c r="I1188" s="5">
        <v>499</v>
      </c>
      <c r="J1188" s="6">
        <v>0.6</v>
      </c>
      <c r="K1188">
        <v>4.0999999999999996</v>
      </c>
      <c r="L1188" s="1">
        <v>1996</v>
      </c>
      <c r="M1188" s="7">
        <f t="shared" si="54"/>
        <v>996004</v>
      </c>
      <c r="N1188" s="7">
        <f t="shared" si="55"/>
        <v>8183.5999999999995</v>
      </c>
      <c r="O1188" t="str">
        <f t="shared" si="56"/>
        <v>200-500</v>
      </c>
    </row>
    <row r="1189" spans="1:15">
      <c r="A1189" t="s">
        <v>1133</v>
      </c>
      <c r="B1189" s="3" t="s">
        <v>2437</v>
      </c>
      <c r="C1189" t="s">
        <v>2745</v>
      </c>
      <c r="D1189" t="s">
        <v>2776</v>
      </c>
      <c r="E1189" t="s">
        <v>2792</v>
      </c>
      <c r="F1189" t="s">
        <v>2798</v>
      </c>
      <c r="G1189" t="s">
        <v>2987</v>
      </c>
      <c r="H1189" s="4">
        <v>1099</v>
      </c>
      <c r="I1189" s="5">
        <v>1899</v>
      </c>
      <c r="J1189" s="6">
        <v>0.42</v>
      </c>
      <c r="K1189">
        <v>4.3</v>
      </c>
      <c r="L1189" s="1">
        <v>1811</v>
      </c>
      <c r="M1189" s="7">
        <f t="shared" si="54"/>
        <v>3439089</v>
      </c>
      <c r="N1189" s="7">
        <f t="shared" si="55"/>
        <v>7787.2999999999993</v>
      </c>
      <c r="O1189" t="str">
        <f t="shared" si="56"/>
        <v>&gt;1000</v>
      </c>
    </row>
    <row r="1190" spans="1:15">
      <c r="A1190" t="s">
        <v>1134</v>
      </c>
      <c r="B1190" s="3" t="s">
        <v>2438</v>
      </c>
      <c r="C1190" t="s">
        <v>2745</v>
      </c>
      <c r="D1190" t="s">
        <v>2776</v>
      </c>
      <c r="E1190" t="s">
        <v>2792</v>
      </c>
      <c r="F1190" t="s">
        <v>2958</v>
      </c>
      <c r="G1190" t="s">
        <v>2959</v>
      </c>
      <c r="H1190" s="4">
        <v>664</v>
      </c>
      <c r="I1190" s="5">
        <v>1490</v>
      </c>
      <c r="J1190" s="6">
        <v>0.55000000000000004</v>
      </c>
      <c r="K1190">
        <v>4</v>
      </c>
      <c r="L1190" s="1">
        <v>2198</v>
      </c>
      <c r="M1190" s="7">
        <f t="shared" si="54"/>
        <v>3275020</v>
      </c>
      <c r="N1190" s="7">
        <f t="shared" si="55"/>
        <v>8792</v>
      </c>
      <c r="O1190" t="str">
        <f t="shared" si="56"/>
        <v>&gt;1000</v>
      </c>
    </row>
    <row r="1191" spans="1:15">
      <c r="A1191" t="s">
        <v>1135</v>
      </c>
      <c r="B1191" s="3" t="s">
        <v>2439</v>
      </c>
      <c r="C1191" t="s">
        <v>2745</v>
      </c>
      <c r="D1191" t="s">
        <v>2776</v>
      </c>
      <c r="E1191" t="s">
        <v>2792</v>
      </c>
      <c r="F1191" t="s">
        <v>2799</v>
      </c>
      <c r="G1191" t="s">
        <v>2987</v>
      </c>
      <c r="H1191" s="4">
        <v>260</v>
      </c>
      <c r="I1191" s="5">
        <v>350</v>
      </c>
      <c r="J1191" s="6">
        <v>0.26</v>
      </c>
      <c r="K1191">
        <v>3.9</v>
      </c>
      <c r="L1191" s="1">
        <v>13127</v>
      </c>
      <c r="M1191" s="7">
        <f t="shared" si="54"/>
        <v>4594450</v>
      </c>
      <c r="N1191" s="7">
        <f t="shared" si="55"/>
        <v>51195.299999999996</v>
      </c>
      <c r="O1191" t="str">
        <f t="shared" si="56"/>
        <v>200-500</v>
      </c>
    </row>
    <row r="1192" spans="1:15">
      <c r="A1192" t="s">
        <v>1136</v>
      </c>
      <c r="B1192" s="3" t="s">
        <v>2440</v>
      </c>
      <c r="C1192" t="s">
        <v>2745</v>
      </c>
      <c r="D1192" t="s">
        <v>2746</v>
      </c>
      <c r="E1192" t="s">
        <v>2750</v>
      </c>
      <c r="F1192" t="s">
        <v>2752</v>
      </c>
      <c r="G1192" t="s">
        <v>2987</v>
      </c>
      <c r="H1192" s="4">
        <v>6499</v>
      </c>
      <c r="I1192" s="5">
        <v>8500</v>
      </c>
      <c r="J1192" s="6">
        <v>0.24</v>
      </c>
      <c r="K1192">
        <v>4.4000000000000004</v>
      </c>
      <c r="L1192" s="1">
        <v>5865</v>
      </c>
      <c r="M1192" s="7">
        <f t="shared" si="54"/>
        <v>49852500</v>
      </c>
      <c r="N1192" s="7">
        <f t="shared" si="55"/>
        <v>25806.000000000004</v>
      </c>
      <c r="O1192" t="str">
        <f t="shared" si="56"/>
        <v>&gt;1000</v>
      </c>
    </row>
    <row r="1193" spans="1:15">
      <c r="A1193" t="s">
        <v>1137</v>
      </c>
      <c r="B1193" s="3" t="s">
        <v>2441</v>
      </c>
      <c r="C1193" t="s">
        <v>2745</v>
      </c>
      <c r="D1193" t="s">
        <v>2776</v>
      </c>
      <c r="E1193" t="s">
        <v>2786</v>
      </c>
      <c r="F1193" t="s">
        <v>2787</v>
      </c>
      <c r="G1193" t="s">
        <v>2987</v>
      </c>
      <c r="H1193" s="4">
        <v>1484</v>
      </c>
      <c r="I1193" s="5">
        <v>2499</v>
      </c>
      <c r="J1193" s="6">
        <v>0.41</v>
      </c>
      <c r="K1193">
        <v>3.7</v>
      </c>
      <c r="L1193" s="1">
        <v>1067</v>
      </c>
      <c r="M1193" s="7">
        <f t="shared" si="54"/>
        <v>2666433</v>
      </c>
      <c r="N1193" s="7">
        <f t="shared" si="55"/>
        <v>3947.9</v>
      </c>
      <c r="O1193" t="str">
        <f t="shared" si="56"/>
        <v>&gt;1000</v>
      </c>
    </row>
    <row r="1194" spans="1:15">
      <c r="A1194" t="s">
        <v>1138</v>
      </c>
      <c r="B1194" s="3" t="s">
        <v>2442</v>
      </c>
      <c r="C1194" t="s">
        <v>2745</v>
      </c>
      <c r="D1194" t="s">
        <v>2776</v>
      </c>
      <c r="E1194" t="s">
        <v>2777</v>
      </c>
      <c r="F1194" t="s">
        <v>2972</v>
      </c>
      <c r="G1194" t="s">
        <v>2974</v>
      </c>
      <c r="H1194" s="4">
        <v>999</v>
      </c>
      <c r="I1194" s="5">
        <v>1560</v>
      </c>
      <c r="J1194" s="6">
        <v>0.36</v>
      </c>
      <c r="K1194">
        <v>3.6</v>
      </c>
      <c r="L1194" s="1">
        <v>4881</v>
      </c>
      <c r="M1194" s="7">
        <f t="shared" si="54"/>
        <v>7614360</v>
      </c>
      <c r="N1194" s="7">
        <f t="shared" si="55"/>
        <v>17571.600000000002</v>
      </c>
      <c r="O1194" t="str">
        <f t="shared" si="56"/>
        <v>&gt;1000</v>
      </c>
    </row>
    <row r="1195" spans="1:15">
      <c r="A1195" t="s">
        <v>1139</v>
      </c>
      <c r="B1195" s="3" t="s">
        <v>2443</v>
      </c>
      <c r="C1195" t="s">
        <v>2745</v>
      </c>
      <c r="D1195" t="s">
        <v>2776</v>
      </c>
      <c r="E1195" t="s">
        <v>2792</v>
      </c>
      <c r="F1195" t="s">
        <v>2797</v>
      </c>
      <c r="G1195" t="s">
        <v>2987</v>
      </c>
      <c r="H1195" s="4">
        <v>3299</v>
      </c>
      <c r="I1195" s="5">
        <v>6500</v>
      </c>
      <c r="J1195" s="6">
        <v>0.49</v>
      </c>
      <c r="K1195">
        <v>3.7</v>
      </c>
      <c r="L1195" s="1">
        <v>11217</v>
      </c>
      <c r="M1195" s="7">
        <f t="shared" si="54"/>
        <v>72910500</v>
      </c>
      <c r="N1195" s="7">
        <f t="shared" si="55"/>
        <v>41502.9</v>
      </c>
      <c r="O1195" t="str">
        <f t="shared" si="56"/>
        <v>&gt;1000</v>
      </c>
    </row>
    <row r="1196" spans="1:15">
      <c r="A1196" t="s">
        <v>1140</v>
      </c>
      <c r="B1196" s="3" t="s">
        <v>2444</v>
      </c>
      <c r="C1196" t="s">
        <v>2745</v>
      </c>
      <c r="D1196" t="s">
        <v>2776</v>
      </c>
      <c r="E1196" t="s">
        <v>2792</v>
      </c>
      <c r="F1196" t="s">
        <v>2795</v>
      </c>
      <c r="G1196" t="s">
        <v>2987</v>
      </c>
      <c r="H1196" s="4">
        <v>259</v>
      </c>
      <c r="I1196" s="5">
        <v>999</v>
      </c>
      <c r="J1196" s="6">
        <v>0.74</v>
      </c>
      <c r="K1196">
        <v>4</v>
      </c>
      <c r="L1196" s="1">
        <v>43</v>
      </c>
      <c r="M1196" s="7">
        <f t="shared" si="54"/>
        <v>42957</v>
      </c>
      <c r="N1196" s="7">
        <f t="shared" si="55"/>
        <v>172</v>
      </c>
      <c r="O1196" t="str">
        <f t="shared" si="56"/>
        <v>500-1000</v>
      </c>
    </row>
    <row r="1197" spans="1:15">
      <c r="A1197" t="s">
        <v>1141</v>
      </c>
      <c r="B1197" s="3" t="s">
        <v>2445</v>
      </c>
      <c r="C1197" t="s">
        <v>2745</v>
      </c>
      <c r="D1197" t="s">
        <v>2776</v>
      </c>
      <c r="E1197" t="s">
        <v>2792</v>
      </c>
      <c r="F1197" t="s">
        <v>2796</v>
      </c>
      <c r="G1197" t="s">
        <v>2987</v>
      </c>
      <c r="H1197" s="4">
        <v>3249</v>
      </c>
      <c r="I1197" s="5">
        <v>7795</v>
      </c>
      <c r="J1197" s="6">
        <v>0.57999999999999996</v>
      </c>
      <c r="K1197">
        <v>4.2</v>
      </c>
      <c r="L1197" s="1">
        <v>4664</v>
      </c>
      <c r="M1197" s="7">
        <f t="shared" si="54"/>
        <v>36355880</v>
      </c>
      <c r="N1197" s="7">
        <f t="shared" si="55"/>
        <v>19588.8</v>
      </c>
      <c r="O1197" t="str">
        <f t="shared" si="56"/>
        <v>&gt;1000</v>
      </c>
    </row>
    <row r="1198" spans="1:15">
      <c r="A1198" t="s">
        <v>1142</v>
      </c>
      <c r="B1198" s="3" t="s">
        <v>2446</v>
      </c>
      <c r="C1198" t="s">
        <v>2745</v>
      </c>
      <c r="D1198" t="s">
        <v>2776</v>
      </c>
      <c r="E1198" t="s">
        <v>2777</v>
      </c>
      <c r="F1198" t="s">
        <v>2972</v>
      </c>
      <c r="G1198" t="s">
        <v>2974</v>
      </c>
      <c r="H1198" s="4">
        <v>4280</v>
      </c>
      <c r="I1198" s="5">
        <v>5995</v>
      </c>
      <c r="J1198" s="6">
        <v>0.28999999999999998</v>
      </c>
      <c r="K1198">
        <v>3.8</v>
      </c>
      <c r="L1198" s="1">
        <v>2112</v>
      </c>
      <c r="M1198" s="7">
        <f t="shared" si="54"/>
        <v>12661440</v>
      </c>
      <c r="N1198" s="7">
        <f t="shared" si="55"/>
        <v>8025.5999999999995</v>
      </c>
      <c r="O1198" t="str">
        <f t="shared" si="56"/>
        <v>&gt;1000</v>
      </c>
    </row>
    <row r="1199" spans="1:15">
      <c r="A1199" t="s">
        <v>1143</v>
      </c>
      <c r="B1199" s="3" t="s">
        <v>2447</v>
      </c>
      <c r="C1199" t="s">
        <v>2745</v>
      </c>
      <c r="D1199" t="s">
        <v>2773</v>
      </c>
      <c r="E1199" t="s">
        <v>2774</v>
      </c>
      <c r="F1199" t="s">
        <v>2951</v>
      </c>
      <c r="G1199" t="s">
        <v>2952</v>
      </c>
      <c r="H1199" s="4">
        <v>189</v>
      </c>
      <c r="I1199" s="5">
        <v>299</v>
      </c>
      <c r="J1199" s="6">
        <v>0.37</v>
      </c>
      <c r="K1199">
        <v>4.2</v>
      </c>
      <c r="L1199" s="1">
        <v>2737</v>
      </c>
      <c r="M1199" s="7">
        <f t="shared" si="54"/>
        <v>818363</v>
      </c>
      <c r="N1199" s="7">
        <f t="shared" si="55"/>
        <v>11495.4</v>
      </c>
      <c r="O1199" t="str">
        <f t="shared" si="56"/>
        <v>200-500</v>
      </c>
    </row>
    <row r="1200" spans="1:15">
      <c r="A1200" t="s">
        <v>1144</v>
      </c>
      <c r="B1200" s="3" t="s">
        <v>2448</v>
      </c>
      <c r="C1200" t="s">
        <v>2745</v>
      </c>
      <c r="D1200" t="s">
        <v>2746</v>
      </c>
      <c r="E1200" t="s">
        <v>2754</v>
      </c>
      <c r="F1200" t="s">
        <v>2755</v>
      </c>
      <c r="G1200" t="s">
        <v>2987</v>
      </c>
      <c r="H1200" s="4">
        <v>1449</v>
      </c>
      <c r="I1200" s="5">
        <v>2349</v>
      </c>
      <c r="J1200" s="6">
        <v>0.38</v>
      </c>
      <c r="K1200">
        <v>3.9</v>
      </c>
      <c r="L1200" s="1">
        <v>9019</v>
      </c>
      <c r="M1200" s="7">
        <f t="shared" si="54"/>
        <v>21185631</v>
      </c>
      <c r="N1200" s="7">
        <f t="shared" si="55"/>
        <v>35174.1</v>
      </c>
      <c r="O1200" t="str">
        <f t="shared" si="56"/>
        <v>&gt;1000</v>
      </c>
    </row>
    <row r="1201" spans="1:15">
      <c r="A1201" t="s">
        <v>1145</v>
      </c>
      <c r="B1201" s="3" t="s">
        <v>2449</v>
      </c>
      <c r="C1201" t="s">
        <v>2745</v>
      </c>
      <c r="D1201" t="s">
        <v>2773</v>
      </c>
      <c r="E1201" t="s">
        <v>2774</v>
      </c>
      <c r="F1201" t="s">
        <v>2775</v>
      </c>
      <c r="G1201" t="s">
        <v>2987</v>
      </c>
      <c r="H1201" s="4">
        <v>199</v>
      </c>
      <c r="I1201" s="5">
        <v>499</v>
      </c>
      <c r="J1201" s="6">
        <v>0.6</v>
      </c>
      <c r="K1201">
        <v>4</v>
      </c>
      <c r="L1201" s="1">
        <v>10234</v>
      </c>
      <c r="M1201" s="7">
        <f t="shared" si="54"/>
        <v>5106766</v>
      </c>
      <c r="N1201" s="7">
        <f t="shared" si="55"/>
        <v>40936</v>
      </c>
      <c r="O1201" t="str">
        <f t="shared" si="56"/>
        <v>200-500</v>
      </c>
    </row>
    <row r="1202" spans="1:15">
      <c r="A1202" t="s">
        <v>1146</v>
      </c>
      <c r="B1202" s="3" t="s">
        <v>2450</v>
      </c>
      <c r="C1202" t="s">
        <v>2745</v>
      </c>
      <c r="D1202" t="s">
        <v>2776</v>
      </c>
      <c r="E1202" t="s">
        <v>2792</v>
      </c>
      <c r="F1202" t="s">
        <v>2804</v>
      </c>
      <c r="G1202" t="s">
        <v>2987</v>
      </c>
      <c r="H1202" s="4">
        <v>474</v>
      </c>
      <c r="I1202" s="5">
        <v>1299</v>
      </c>
      <c r="J1202" s="6">
        <v>0.64</v>
      </c>
      <c r="K1202">
        <v>4.0999999999999996</v>
      </c>
      <c r="L1202" s="1">
        <v>550</v>
      </c>
      <c r="M1202" s="7">
        <f t="shared" si="54"/>
        <v>714450</v>
      </c>
      <c r="N1202" s="7">
        <f t="shared" si="55"/>
        <v>2255</v>
      </c>
      <c r="O1202" t="str">
        <f t="shared" si="56"/>
        <v>&gt;1000</v>
      </c>
    </row>
    <row r="1203" spans="1:15">
      <c r="A1203" t="s">
        <v>1147</v>
      </c>
      <c r="B1203" s="3" t="s">
        <v>2451</v>
      </c>
      <c r="C1203" t="s">
        <v>2745</v>
      </c>
      <c r="D1203" t="s">
        <v>2776</v>
      </c>
      <c r="E1203" t="s">
        <v>2792</v>
      </c>
      <c r="F1203" t="s">
        <v>2795</v>
      </c>
      <c r="G1203" t="s">
        <v>2987</v>
      </c>
      <c r="H1203" s="4">
        <v>279</v>
      </c>
      <c r="I1203" s="5">
        <v>499</v>
      </c>
      <c r="J1203" s="6">
        <v>0.44</v>
      </c>
      <c r="K1203">
        <v>4.8</v>
      </c>
      <c r="L1203" s="1">
        <v>28</v>
      </c>
      <c r="M1203" s="7">
        <f t="shared" si="54"/>
        <v>13972</v>
      </c>
      <c r="N1203" s="7">
        <f t="shared" si="55"/>
        <v>134.4</v>
      </c>
      <c r="O1203" t="str">
        <f t="shared" si="56"/>
        <v>200-500</v>
      </c>
    </row>
    <row r="1204" spans="1:15">
      <c r="A1204" t="s">
        <v>1148</v>
      </c>
      <c r="B1204" s="3" t="s">
        <v>1149</v>
      </c>
      <c r="C1204" t="s">
        <v>2745</v>
      </c>
      <c r="D1204" t="s">
        <v>2746</v>
      </c>
      <c r="E1204" t="s">
        <v>2754</v>
      </c>
      <c r="F1204" t="s">
        <v>2755</v>
      </c>
      <c r="G1204" t="s">
        <v>2987</v>
      </c>
      <c r="H1204" s="4">
        <v>1999</v>
      </c>
      <c r="I1204" s="5">
        <v>4775</v>
      </c>
      <c r="J1204" s="6">
        <v>0.57999999999999996</v>
      </c>
      <c r="K1204">
        <v>4.2</v>
      </c>
      <c r="L1204" s="1">
        <v>1353</v>
      </c>
      <c r="M1204" s="7">
        <f t="shared" si="54"/>
        <v>6460575</v>
      </c>
      <c r="N1204" s="7">
        <f t="shared" si="55"/>
        <v>5682.6</v>
      </c>
      <c r="O1204" t="str">
        <f t="shared" si="56"/>
        <v>&gt;1000</v>
      </c>
    </row>
    <row r="1205" spans="1:15">
      <c r="A1205" t="s">
        <v>1150</v>
      </c>
      <c r="B1205" s="3" t="s">
        <v>2452</v>
      </c>
      <c r="C1205" t="s">
        <v>2745</v>
      </c>
      <c r="D1205" t="s">
        <v>2776</v>
      </c>
      <c r="E1205" t="s">
        <v>2777</v>
      </c>
      <c r="F1205" t="s">
        <v>2972</v>
      </c>
      <c r="G1205" t="s">
        <v>2973</v>
      </c>
      <c r="H1205" s="4">
        <v>799</v>
      </c>
      <c r="I1205" s="5">
        <v>1230</v>
      </c>
      <c r="J1205" s="6">
        <v>0.35</v>
      </c>
      <c r="K1205">
        <v>4.0999999999999996</v>
      </c>
      <c r="L1205" s="1">
        <v>2138</v>
      </c>
      <c r="M1205" s="7">
        <f t="shared" si="54"/>
        <v>2629740</v>
      </c>
      <c r="N1205" s="7">
        <f t="shared" si="55"/>
        <v>8765.7999999999993</v>
      </c>
      <c r="O1205" t="str">
        <f t="shared" si="56"/>
        <v>&gt;1000</v>
      </c>
    </row>
    <row r="1206" spans="1:15">
      <c r="A1206" t="s">
        <v>1151</v>
      </c>
      <c r="B1206" s="3" t="s">
        <v>2453</v>
      </c>
      <c r="C1206" t="s">
        <v>2745</v>
      </c>
      <c r="D1206" t="s">
        <v>2776</v>
      </c>
      <c r="E1206" t="s">
        <v>2792</v>
      </c>
      <c r="F1206" t="s">
        <v>2800</v>
      </c>
      <c r="G1206" t="s">
        <v>2987</v>
      </c>
      <c r="H1206" s="4">
        <v>949</v>
      </c>
      <c r="I1206" s="5">
        <v>1999</v>
      </c>
      <c r="J1206" s="6">
        <v>0.53</v>
      </c>
      <c r="K1206">
        <v>4</v>
      </c>
      <c r="L1206" s="1">
        <v>1679</v>
      </c>
      <c r="M1206" s="7">
        <f t="shared" si="54"/>
        <v>3356321</v>
      </c>
      <c r="N1206" s="7">
        <f t="shared" si="55"/>
        <v>6716</v>
      </c>
      <c r="O1206" t="str">
        <f t="shared" si="56"/>
        <v>&gt;1000</v>
      </c>
    </row>
    <row r="1207" spans="1:15">
      <c r="A1207" t="s">
        <v>1152</v>
      </c>
      <c r="B1207" s="3" t="s">
        <v>2454</v>
      </c>
      <c r="C1207" t="s">
        <v>2745</v>
      </c>
      <c r="D1207" t="s">
        <v>2776</v>
      </c>
      <c r="E1207" t="s">
        <v>2792</v>
      </c>
      <c r="F1207" t="s">
        <v>2966</v>
      </c>
      <c r="G1207" t="s">
        <v>2967</v>
      </c>
      <c r="H1207" s="4">
        <v>3657.66</v>
      </c>
      <c r="I1207" s="5">
        <v>5156</v>
      </c>
      <c r="J1207" s="6">
        <v>0.28999999999999998</v>
      </c>
      <c r="K1207">
        <v>3.9</v>
      </c>
      <c r="L1207" s="1">
        <v>12837</v>
      </c>
      <c r="M1207" s="7">
        <f t="shared" si="54"/>
        <v>66187572</v>
      </c>
      <c r="N1207" s="7">
        <f t="shared" si="55"/>
        <v>50064.299999999996</v>
      </c>
      <c r="O1207" t="str">
        <f t="shared" si="56"/>
        <v>&gt;1000</v>
      </c>
    </row>
    <row r="1208" spans="1:15">
      <c r="A1208" t="s">
        <v>1153</v>
      </c>
      <c r="B1208" s="3" t="s">
        <v>2455</v>
      </c>
      <c r="C1208" t="s">
        <v>2745</v>
      </c>
      <c r="D1208" t="s">
        <v>2776</v>
      </c>
      <c r="E1208" t="s">
        <v>2792</v>
      </c>
      <c r="F1208" t="s">
        <v>2805</v>
      </c>
      <c r="G1208" t="s">
        <v>2987</v>
      </c>
      <c r="H1208" s="4">
        <v>1699</v>
      </c>
      <c r="I1208" s="5">
        <v>1999</v>
      </c>
      <c r="J1208" s="6">
        <v>0.15</v>
      </c>
      <c r="K1208">
        <v>4.0999999999999996</v>
      </c>
      <c r="L1208" s="1">
        <v>8873</v>
      </c>
      <c r="M1208" s="7">
        <f t="shared" si="54"/>
        <v>17737127</v>
      </c>
      <c r="N1208" s="7">
        <f t="shared" si="55"/>
        <v>36379.299999999996</v>
      </c>
      <c r="O1208" t="str">
        <f t="shared" si="56"/>
        <v>&gt;1000</v>
      </c>
    </row>
    <row r="1209" spans="1:15">
      <c r="A1209" t="s">
        <v>1154</v>
      </c>
      <c r="B1209" s="3" t="s">
        <v>2456</v>
      </c>
      <c r="C1209" t="s">
        <v>2745</v>
      </c>
      <c r="D1209" t="s">
        <v>2776</v>
      </c>
      <c r="E1209" t="s">
        <v>2777</v>
      </c>
      <c r="F1209" t="s">
        <v>2972</v>
      </c>
      <c r="G1209" t="s">
        <v>2974</v>
      </c>
      <c r="H1209" s="4">
        <v>1849</v>
      </c>
      <c r="I1209" s="5">
        <v>2095</v>
      </c>
      <c r="J1209" s="6">
        <v>0.12</v>
      </c>
      <c r="K1209">
        <v>4.3</v>
      </c>
      <c r="L1209" s="1">
        <v>7681</v>
      </c>
      <c r="M1209" s="7">
        <f t="shared" si="54"/>
        <v>16091695</v>
      </c>
      <c r="N1209" s="7">
        <f t="shared" si="55"/>
        <v>33028.299999999996</v>
      </c>
      <c r="O1209" t="str">
        <f t="shared" si="56"/>
        <v>&gt;1000</v>
      </c>
    </row>
    <row r="1210" spans="1:15">
      <c r="A1210" t="s">
        <v>1155</v>
      </c>
      <c r="B1210" s="3" t="s">
        <v>2457</v>
      </c>
      <c r="C1210" t="s">
        <v>2745</v>
      </c>
      <c r="D1210" t="s">
        <v>2746</v>
      </c>
      <c r="E1210" t="s">
        <v>2747</v>
      </c>
      <c r="F1210" t="s">
        <v>2749</v>
      </c>
      <c r="G1210" t="s">
        <v>2987</v>
      </c>
      <c r="H1210" s="4">
        <v>12499</v>
      </c>
      <c r="I1210" s="5">
        <v>19825</v>
      </c>
      <c r="J1210" s="6">
        <v>0.37</v>
      </c>
      <c r="K1210">
        <v>4.0999999999999996</v>
      </c>
      <c r="L1210" s="1">
        <v>322</v>
      </c>
      <c r="M1210" s="7">
        <f t="shared" si="54"/>
        <v>6383650</v>
      </c>
      <c r="N1210" s="7">
        <f t="shared" si="55"/>
        <v>1320.1999999999998</v>
      </c>
      <c r="O1210" t="str">
        <f t="shared" si="56"/>
        <v>&gt;1000</v>
      </c>
    </row>
    <row r="1211" spans="1:15">
      <c r="A1211" t="s">
        <v>1156</v>
      </c>
      <c r="B1211" s="3" t="s">
        <v>2458</v>
      </c>
      <c r="C1211" t="s">
        <v>2745</v>
      </c>
      <c r="D1211" t="s">
        <v>2776</v>
      </c>
      <c r="E1211" t="s">
        <v>2777</v>
      </c>
      <c r="F1211" t="s">
        <v>2972</v>
      </c>
      <c r="G1211" t="s">
        <v>2974</v>
      </c>
      <c r="H1211" s="4">
        <v>1099</v>
      </c>
      <c r="I1211" s="5">
        <v>1920</v>
      </c>
      <c r="J1211" s="6">
        <v>0.43</v>
      </c>
      <c r="K1211">
        <v>4.2</v>
      </c>
      <c r="L1211" s="1">
        <v>9772</v>
      </c>
      <c r="M1211" s="7">
        <f t="shared" si="54"/>
        <v>18762240</v>
      </c>
      <c r="N1211" s="7">
        <f t="shared" si="55"/>
        <v>41042.400000000001</v>
      </c>
      <c r="O1211" t="str">
        <f t="shared" si="56"/>
        <v>&gt;1000</v>
      </c>
    </row>
    <row r="1212" spans="1:15">
      <c r="A1212" t="s">
        <v>1157</v>
      </c>
      <c r="B1212" s="3" t="s">
        <v>2459</v>
      </c>
      <c r="C1212" t="s">
        <v>2745</v>
      </c>
      <c r="D1212" t="s">
        <v>2776</v>
      </c>
      <c r="E1212" t="s">
        <v>2781</v>
      </c>
      <c r="F1212" t="s">
        <v>2784</v>
      </c>
      <c r="G1212" t="s">
        <v>2987</v>
      </c>
      <c r="H1212" s="4">
        <v>8199</v>
      </c>
      <c r="I1212" s="5">
        <v>16000</v>
      </c>
      <c r="J1212" s="6">
        <v>0.49</v>
      </c>
      <c r="K1212">
        <v>3.9</v>
      </c>
      <c r="L1212" s="1">
        <v>18497</v>
      </c>
      <c r="M1212" s="7">
        <f t="shared" si="54"/>
        <v>295952000</v>
      </c>
      <c r="N1212" s="7">
        <f t="shared" si="55"/>
        <v>72138.3</v>
      </c>
      <c r="O1212" t="str">
        <f t="shared" si="56"/>
        <v>&gt;1000</v>
      </c>
    </row>
    <row r="1213" spans="1:15">
      <c r="A1213" t="s">
        <v>1158</v>
      </c>
      <c r="B1213" s="3" t="s">
        <v>2460</v>
      </c>
      <c r="C1213" t="s">
        <v>2745</v>
      </c>
      <c r="D1213" t="s">
        <v>2776</v>
      </c>
      <c r="E1213" t="s">
        <v>2792</v>
      </c>
      <c r="F1213" t="s">
        <v>2797</v>
      </c>
      <c r="G1213" t="s">
        <v>2987</v>
      </c>
      <c r="H1213" s="4">
        <v>499</v>
      </c>
      <c r="I1213" s="5">
        <v>2199</v>
      </c>
      <c r="J1213" s="6">
        <v>0.77</v>
      </c>
      <c r="K1213">
        <v>3.7</v>
      </c>
      <c r="L1213" s="1">
        <v>53</v>
      </c>
      <c r="M1213" s="7">
        <f t="shared" si="54"/>
        <v>116547</v>
      </c>
      <c r="N1213" s="7">
        <f t="shared" si="55"/>
        <v>196.10000000000002</v>
      </c>
      <c r="O1213" t="str">
        <f t="shared" si="56"/>
        <v>&gt;1000</v>
      </c>
    </row>
    <row r="1214" spans="1:15">
      <c r="A1214" t="s">
        <v>1159</v>
      </c>
      <c r="B1214" s="3" t="s">
        <v>2461</v>
      </c>
      <c r="C1214" t="s">
        <v>2745</v>
      </c>
      <c r="D1214" t="s">
        <v>2776</v>
      </c>
      <c r="E1214" t="s">
        <v>2777</v>
      </c>
      <c r="F1214" t="s">
        <v>2975</v>
      </c>
      <c r="G1214" t="s">
        <v>2976</v>
      </c>
      <c r="H1214" s="4">
        <v>6999</v>
      </c>
      <c r="I1214" s="5">
        <v>14999</v>
      </c>
      <c r="J1214" s="6">
        <v>0.53</v>
      </c>
      <c r="K1214">
        <v>4.0999999999999996</v>
      </c>
      <c r="L1214" s="1">
        <v>1728</v>
      </c>
      <c r="M1214" s="7">
        <f t="shared" si="54"/>
        <v>25918272</v>
      </c>
      <c r="N1214" s="7">
        <f t="shared" si="55"/>
        <v>7084.7999999999993</v>
      </c>
      <c r="O1214" t="str">
        <f t="shared" si="56"/>
        <v>&gt;1000</v>
      </c>
    </row>
    <row r="1215" spans="1:15">
      <c r="A1215" t="s">
        <v>1160</v>
      </c>
      <c r="B1215" s="3" t="s">
        <v>2462</v>
      </c>
      <c r="C1215" t="s">
        <v>2745</v>
      </c>
      <c r="D1215" t="s">
        <v>2776</v>
      </c>
      <c r="E1215" t="s">
        <v>2792</v>
      </c>
      <c r="F1215" t="s">
        <v>2801</v>
      </c>
      <c r="G1215" t="s">
        <v>2987</v>
      </c>
      <c r="H1215" s="4">
        <v>1595</v>
      </c>
      <c r="I1215" s="5">
        <v>1799</v>
      </c>
      <c r="J1215" s="6">
        <v>0.11</v>
      </c>
      <c r="K1215">
        <v>4</v>
      </c>
      <c r="L1215" s="1">
        <v>2877</v>
      </c>
      <c r="M1215" s="7">
        <f t="shared" si="54"/>
        <v>5175723</v>
      </c>
      <c r="N1215" s="7">
        <f t="shared" si="55"/>
        <v>11508</v>
      </c>
      <c r="O1215" t="str">
        <f t="shared" si="56"/>
        <v>&gt;1000</v>
      </c>
    </row>
    <row r="1216" spans="1:15">
      <c r="A1216" t="s">
        <v>1161</v>
      </c>
      <c r="B1216" s="3" t="s">
        <v>2463</v>
      </c>
      <c r="C1216" t="s">
        <v>2745</v>
      </c>
      <c r="D1216" t="s">
        <v>2776</v>
      </c>
      <c r="E1216" t="s">
        <v>2777</v>
      </c>
      <c r="F1216" t="s">
        <v>2972</v>
      </c>
      <c r="G1216" t="s">
        <v>2974</v>
      </c>
      <c r="H1216" s="4">
        <v>1049</v>
      </c>
      <c r="I1216" s="5">
        <v>1950</v>
      </c>
      <c r="J1216" s="6">
        <v>0.46</v>
      </c>
      <c r="K1216">
        <v>3.8</v>
      </c>
      <c r="L1216" s="1">
        <v>250</v>
      </c>
      <c r="M1216" s="7">
        <f t="shared" si="54"/>
        <v>487500</v>
      </c>
      <c r="N1216" s="7">
        <f t="shared" si="55"/>
        <v>950</v>
      </c>
      <c r="O1216" t="str">
        <f t="shared" si="56"/>
        <v>&gt;1000</v>
      </c>
    </row>
    <row r="1217" spans="1:15">
      <c r="A1217" t="s">
        <v>1162</v>
      </c>
      <c r="B1217" s="3" t="s">
        <v>2464</v>
      </c>
      <c r="C1217" t="s">
        <v>2745</v>
      </c>
      <c r="D1217" t="s">
        <v>2776</v>
      </c>
      <c r="E1217" t="s">
        <v>2792</v>
      </c>
      <c r="F1217" t="s">
        <v>2958</v>
      </c>
      <c r="G1217" t="s">
        <v>2960</v>
      </c>
      <c r="H1217" s="4">
        <v>1182</v>
      </c>
      <c r="I1217" s="5">
        <v>2995</v>
      </c>
      <c r="J1217" s="6">
        <v>0.61</v>
      </c>
      <c r="K1217">
        <v>4.2</v>
      </c>
      <c r="L1217" s="1">
        <v>5178</v>
      </c>
      <c r="M1217" s="7">
        <f t="shared" si="54"/>
        <v>15508110</v>
      </c>
      <c r="N1217" s="7">
        <f t="shared" si="55"/>
        <v>21747.600000000002</v>
      </c>
      <c r="O1217" t="str">
        <f t="shared" si="56"/>
        <v>&gt;1000</v>
      </c>
    </row>
    <row r="1218" spans="1:15">
      <c r="A1218" t="s">
        <v>1163</v>
      </c>
      <c r="B1218" s="3" t="s">
        <v>2465</v>
      </c>
      <c r="C1218" t="s">
        <v>2745</v>
      </c>
      <c r="D1218" t="s">
        <v>2776</v>
      </c>
      <c r="E1218" t="s">
        <v>2777</v>
      </c>
      <c r="F1218" t="s">
        <v>2972</v>
      </c>
      <c r="G1218" t="s">
        <v>2973</v>
      </c>
      <c r="H1218" s="4">
        <v>499</v>
      </c>
      <c r="I1218" s="5">
        <v>999</v>
      </c>
      <c r="J1218" s="6">
        <v>0.5</v>
      </c>
      <c r="K1218">
        <v>4.5999999999999996</v>
      </c>
      <c r="L1218" s="1">
        <v>79</v>
      </c>
      <c r="M1218" s="7">
        <f t="shared" si="54"/>
        <v>78921</v>
      </c>
      <c r="N1218" s="7">
        <f t="shared" si="55"/>
        <v>363.4</v>
      </c>
      <c r="O1218" t="str">
        <f t="shared" si="56"/>
        <v>500-1000</v>
      </c>
    </row>
    <row r="1219" spans="1:15">
      <c r="A1219" t="s">
        <v>1164</v>
      </c>
      <c r="B1219" s="3" t="s">
        <v>2466</v>
      </c>
      <c r="C1219" t="s">
        <v>2745</v>
      </c>
      <c r="D1219" t="s">
        <v>2746</v>
      </c>
      <c r="E1219" t="s">
        <v>2759</v>
      </c>
      <c r="F1219" t="s">
        <v>2760</v>
      </c>
      <c r="G1219" t="s">
        <v>2987</v>
      </c>
      <c r="H1219" s="4">
        <v>8799</v>
      </c>
      <c r="I1219" s="5">
        <v>11995</v>
      </c>
      <c r="J1219" s="6">
        <v>0.27</v>
      </c>
      <c r="K1219">
        <v>4.0999999999999996</v>
      </c>
      <c r="L1219" s="1">
        <v>4157</v>
      </c>
      <c r="M1219" s="7">
        <f t="shared" ref="M1219:M1282" si="57">I1219*L1219</f>
        <v>49863215</v>
      </c>
      <c r="N1219" s="7">
        <f t="shared" ref="N1219:N1282" si="58">K1219*L1219</f>
        <v>17043.699999999997</v>
      </c>
      <c r="O1219" t="str">
        <f t="shared" ref="O1219:O1282" si="59">_xlfn.IFS(I1219&lt;200, "100-200", I1219&lt;500, "200-500", I1219&lt;1000, "500-1000", I1219&gt;=1000, "&gt;1000")</f>
        <v>&gt;1000</v>
      </c>
    </row>
    <row r="1220" spans="1:15">
      <c r="A1220" t="s">
        <v>1165</v>
      </c>
      <c r="B1220" s="3" t="s">
        <v>2467</v>
      </c>
      <c r="C1220" t="s">
        <v>2745</v>
      </c>
      <c r="D1220" t="s">
        <v>2746</v>
      </c>
      <c r="E1220" t="s">
        <v>2747</v>
      </c>
      <c r="F1220" t="s">
        <v>2748</v>
      </c>
      <c r="G1220" t="s">
        <v>2987</v>
      </c>
      <c r="H1220" s="4">
        <v>1529</v>
      </c>
      <c r="I1220" s="5">
        <v>2999</v>
      </c>
      <c r="J1220" s="6">
        <v>0.49</v>
      </c>
      <c r="K1220">
        <v>3.3</v>
      </c>
      <c r="L1220" s="1">
        <v>29</v>
      </c>
      <c r="M1220" s="7">
        <f t="shared" si="57"/>
        <v>86971</v>
      </c>
      <c r="N1220" s="7">
        <f t="shared" si="58"/>
        <v>95.699999999999989</v>
      </c>
      <c r="O1220" t="str">
        <f t="shared" si="59"/>
        <v>&gt;1000</v>
      </c>
    </row>
    <row r="1221" spans="1:15">
      <c r="A1221" t="s">
        <v>1166</v>
      </c>
      <c r="B1221" s="3" t="s">
        <v>2468</v>
      </c>
      <c r="C1221" t="s">
        <v>2745</v>
      </c>
      <c r="D1221" t="s">
        <v>2776</v>
      </c>
      <c r="E1221" t="s">
        <v>2777</v>
      </c>
      <c r="F1221" t="s">
        <v>2972</v>
      </c>
      <c r="G1221" t="s">
        <v>2974</v>
      </c>
      <c r="H1221" s="4">
        <v>1199</v>
      </c>
      <c r="I1221" s="5">
        <v>1690</v>
      </c>
      <c r="J1221" s="6">
        <v>0.28999999999999998</v>
      </c>
      <c r="K1221">
        <v>4.2</v>
      </c>
      <c r="L1221" s="1">
        <v>4580</v>
      </c>
      <c r="M1221" s="7">
        <f t="shared" si="57"/>
        <v>7740200</v>
      </c>
      <c r="N1221" s="7">
        <f t="shared" si="58"/>
        <v>19236</v>
      </c>
      <c r="O1221" t="str">
        <f t="shared" si="59"/>
        <v>&gt;1000</v>
      </c>
    </row>
    <row r="1222" spans="1:15">
      <c r="A1222" t="s">
        <v>1167</v>
      </c>
      <c r="B1222" s="3" t="s">
        <v>2469</v>
      </c>
      <c r="C1222" t="s">
        <v>2745</v>
      </c>
      <c r="D1222" t="s">
        <v>2776</v>
      </c>
      <c r="E1222" t="s">
        <v>2792</v>
      </c>
      <c r="F1222" t="s">
        <v>2798</v>
      </c>
      <c r="G1222" t="s">
        <v>2987</v>
      </c>
      <c r="H1222" s="4">
        <v>1052</v>
      </c>
      <c r="I1222" s="5">
        <v>1790</v>
      </c>
      <c r="J1222" s="6">
        <v>0.41</v>
      </c>
      <c r="K1222">
        <v>4.3</v>
      </c>
      <c r="L1222" s="1">
        <v>1404</v>
      </c>
      <c r="M1222" s="7">
        <f t="shared" si="57"/>
        <v>2513160</v>
      </c>
      <c r="N1222" s="7">
        <f t="shared" si="58"/>
        <v>6037.2</v>
      </c>
      <c r="O1222" t="str">
        <f t="shared" si="59"/>
        <v>&gt;1000</v>
      </c>
    </row>
    <row r="1223" spans="1:15">
      <c r="A1223" t="s">
        <v>1168</v>
      </c>
      <c r="B1223" s="3" t="s">
        <v>2470</v>
      </c>
      <c r="C1223" t="s">
        <v>2745</v>
      </c>
      <c r="D1223" t="s">
        <v>2776</v>
      </c>
      <c r="E1223" t="s">
        <v>2792</v>
      </c>
      <c r="F1223" t="s">
        <v>2806</v>
      </c>
      <c r="G1223" t="s">
        <v>2987</v>
      </c>
      <c r="H1223" s="4">
        <v>6499</v>
      </c>
      <c r="I1223" s="5">
        <v>8995</v>
      </c>
      <c r="J1223" s="6">
        <v>0.28000000000000003</v>
      </c>
      <c r="K1223">
        <v>4.3</v>
      </c>
      <c r="L1223" s="1">
        <v>2810</v>
      </c>
      <c r="M1223" s="7">
        <f t="shared" si="57"/>
        <v>25275950</v>
      </c>
      <c r="N1223" s="7">
        <f t="shared" si="58"/>
        <v>12083</v>
      </c>
      <c r="O1223" t="str">
        <f t="shared" si="59"/>
        <v>&gt;1000</v>
      </c>
    </row>
    <row r="1224" spans="1:15">
      <c r="A1224" t="s">
        <v>1169</v>
      </c>
      <c r="B1224" s="3" t="s">
        <v>1170</v>
      </c>
      <c r="C1224" t="s">
        <v>2745</v>
      </c>
      <c r="D1224" t="s">
        <v>2776</v>
      </c>
      <c r="E1224" t="s">
        <v>2792</v>
      </c>
      <c r="F1224" t="s">
        <v>2793</v>
      </c>
      <c r="G1224" t="s">
        <v>2963</v>
      </c>
      <c r="H1224" s="4">
        <v>239</v>
      </c>
      <c r="I1224" s="5">
        <v>239</v>
      </c>
      <c r="J1224" s="6">
        <v>0</v>
      </c>
      <c r="K1224">
        <v>4.3</v>
      </c>
      <c r="L1224" s="1">
        <v>7</v>
      </c>
      <c r="M1224" s="7">
        <f t="shared" si="57"/>
        <v>1673</v>
      </c>
      <c r="N1224" s="7">
        <f t="shared" si="58"/>
        <v>30.099999999999998</v>
      </c>
      <c r="O1224" t="str">
        <f t="shared" si="59"/>
        <v>200-500</v>
      </c>
    </row>
    <row r="1225" spans="1:15">
      <c r="A1225" t="s">
        <v>1171</v>
      </c>
      <c r="B1225" s="3" t="s">
        <v>2471</v>
      </c>
      <c r="C1225" t="s">
        <v>2745</v>
      </c>
      <c r="D1225" t="s">
        <v>2776</v>
      </c>
      <c r="E1225" t="s">
        <v>2792</v>
      </c>
      <c r="F1225" t="s">
        <v>2795</v>
      </c>
      <c r="G1225" t="s">
        <v>2987</v>
      </c>
      <c r="H1225" s="4">
        <v>699</v>
      </c>
      <c r="I1225" s="5">
        <v>1599</v>
      </c>
      <c r="J1225" s="6">
        <v>0.56000000000000005</v>
      </c>
      <c r="K1225">
        <v>4.7</v>
      </c>
      <c r="L1225" s="1">
        <v>1729</v>
      </c>
      <c r="M1225" s="7">
        <f t="shared" si="57"/>
        <v>2764671</v>
      </c>
      <c r="N1225" s="7">
        <f t="shared" si="58"/>
        <v>8126.3</v>
      </c>
      <c r="O1225" t="str">
        <f t="shared" si="59"/>
        <v>&gt;1000</v>
      </c>
    </row>
    <row r="1226" spans="1:15">
      <c r="A1226" t="s">
        <v>1172</v>
      </c>
      <c r="B1226" s="3" t="s">
        <v>1173</v>
      </c>
      <c r="C1226" t="s">
        <v>2745</v>
      </c>
      <c r="D1226" t="s">
        <v>2776</v>
      </c>
      <c r="E1226" t="s">
        <v>2792</v>
      </c>
      <c r="F1226" t="s">
        <v>2987</v>
      </c>
      <c r="G1226" t="s">
        <v>2987</v>
      </c>
      <c r="H1226" s="4">
        <v>2599</v>
      </c>
      <c r="I1226" s="5">
        <v>4290</v>
      </c>
      <c r="J1226" s="6">
        <v>0.39</v>
      </c>
      <c r="K1226">
        <v>4.4000000000000004</v>
      </c>
      <c r="L1226" s="1">
        <v>2116</v>
      </c>
      <c r="M1226" s="7">
        <f t="shared" si="57"/>
        <v>9077640</v>
      </c>
      <c r="N1226" s="7">
        <f t="shared" si="58"/>
        <v>9310.4000000000015</v>
      </c>
      <c r="O1226" t="str">
        <f t="shared" si="59"/>
        <v>&gt;1000</v>
      </c>
    </row>
    <row r="1227" spans="1:15">
      <c r="A1227" t="s">
        <v>1174</v>
      </c>
      <c r="B1227" s="3" t="s">
        <v>2472</v>
      </c>
      <c r="C1227" t="s">
        <v>2745</v>
      </c>
      <c r="D1227" t="s">
        <v>2776</v>
      </c>
      <c r="E1227" t="s">
        <v>2777</v>
      </c>
      <c r="F1227" t="s">
        <v>2975</v>
      </c>
      <c r="G1227" t="s">
        <v>2976</v>
      </c>
      <c r="H1227" s="4">
        <v>1547</v>
      </c>
      <c r="I1227" s="5">
        <v>2890</v>
      </c>
      <c r="J1227" s="6">
        <v>0.46</v>
      </c>
      <c r="K1227">
        <v>3.9</v>
      </c>
      <c r="L1227" s="1">
        <v>463</v>
      </c>
      <c r="M1227" s="7">
        <f t="shared" si="57"/>
        <v>1338070</v>
      </c>
      <c r="N1227" s="7">
        <f t="shared" si="58"/>
        <v>1805.7</v>
      </c>
      <c r="O1227" t="str">
        <f t="shared" si="59"/>
        <v>&gt;1000</v>
      </c>
    </row>
    <row r="1228" spans="1:15">
      <c r="A1228" t="s">
        <v>1175</v>
      </c>
      <c r="B1228" s="3" t="s">
        <v>2473</v>
      </c>
      <c r="C1228" t="s">
        <v>2745</v>
      </c>
      <c r="D1228" t="s">
        <v>2776</v>
      </c>
      <c r="E1228" t="s">
        <v>2792</v>
      </c>
      <c r="F1228" t="s">
        <v>2795</v>
      </c>
      <c r="G1228" t="s">
        <v>2987</v>
      </c>
      <c r="H1228" s="4">
        <v>499</v>
      </c>
      <c r="I1228" s="5">
        <v>1299</v>
      </c>
      <c r="J1228" s="6">
        <v>0.62</v>
      </c>
      <c r="K1228">
        <v>4.7</v>
      </c>
      <c r="L1228" s="1">
        <v>54</v>
      </c>
      <c r="M1228" s="7">
        <f t="shared" si="57"/>
        <v>70146</v>
      </c>
      <c r="N1228" s="7">
        <f t="shared" si="58"/>
        <v>253.8</v>
      </c>
      <c r="O1228" t="str">
        <f t="shared" si="59"/>
        <v>&gt;1000</v>
      </c>
    </row>
    <row r="1229" spans="1:15">
      <c r="A1229" t="s">
        <v>1176</v>
      </c>
      <c r="B1229" s="3" t="s">
        <v>2474</v>
      </c>
      <c r="C1229" t="s">
        <v>2745</v>
      </c>
      <c r="D1229" t="s">
        <v>2746</v>
      </c>
      <c r="E1229" t="s">
        <v>2750</v>
      </c>
      <c r="F1229" t="s">
        <v>2753</v>
      </c>
      <c r="G1229" t="s">
        <v>2987</v>
      </c>
      <c r="H1229" s="4">
        <v>510</v>
      </c>
      <c r="I1229" s="5">
        <v>640</v>
      </c>
      <c r="J1229" s="6">
        <v>0.2</v>
      </c>
      <c r="K1229">
        <v>4.0999999999999996</v>
      </c>
      <c r="L1229" s="1">
        <v>7229</v>
      </c>
      <c r="M1229" s="7">
        <f t="shared" si="57"/>
        <v>4626560</v>
      </c>
      <c r="N1229" s="7">
        <f t="shared" si="58"/>
        <v>29638.899999999998</v>
      </c>
      <c r="O1229" t="str">
        <f t="shared" si="59"/>
        <v>500-1000</v>
      </c>
    </row>
    <row r="1230" spans="1:15">
      <c r="A1230" t="s">
        <v>1177</v>
      </c>
      <c r="B1230" s="3" t="s">
        <v>2475</v>
      </c>
      <c r="C1230" t="s">
        <v>2745</v>
      </c>
      <c r="D1230" t="s">
        <v>2746</v>
      </c>
      <c r="E1230" t="s">
        <v>2750</v>
      </c>
      <c r="F1230" t="s">
        <v>2751</v>
      </c>
      <c r="G1230" t="s">
        <v>2987</v>
      </c>
      <c r="H1230" s="4">
        <v>1899</v>
      </c>
      <c r="I1230" s="5">
        <v>3790</v>
      </c>
      <c r="J1230" s="6">
        <v>0.5</v>
      </c>
      <c r="K1230">
        <v>3.8</v>
      </c>
      <c r="L1230" s="1">
        <v>3842</v>
      </c>
      <c r="M1230" s="7">
        <f t="shared" si="57"/>
        <v>14561180</v>
      </c>
      <c r="N1230" s="7">
        <f t="shared" si="58"/>
        <v>14599.599999999999</v>
      </c>
      <c r="O1230" t="str">
        <f t="shared" si="59"/>
        <v>&gt;1000</v>
      </c>
    </row>
    <row r="1231" spans="1:15">
      <c r="A1231" t="s">
        <v>1178</v>
      </c>
      <c r="B1231" s="3" t="s">
        <v>2476</v>
      </c>
      <c r="C1231" t="s">
        <v>2745</v>
      </c>
      <c r="D1231" t="s">
        <v>2746</v>
      </c>
      <c r="E1231" t="s">
        <v>2750</v>
      </c>
      <c r="F1231" t="s">
        <v>2751</v>
      </c>
      <c r="G1231" t="s">
        <v>2987</v>
      </c>
      <c r="H1231" s="4">
        <v>2599</v>
      </c>
      <c r="I1231" s="5">
        <v>4560</v>
      </c>
      <c r="J1231" s="6">
        <v>0.43</v>
      </c>
      <c r="K1231">
        <v>4.4000000000000004</v>
      </c>
      <c r="L1231" s="1">
        <v>646</v>
      </c>
      <c r="M1231" s="7">
        <f t="shared" si="57"/>
        <v>2945760</v>
      </c>
      <c r="N1231" s="7">
        <f t="shared" si="58"/>
        <v>2842.4</v>
      </c>
      <c r="O1231" t="str">
        <f t="shared" si="59"/>
        <v>&gt;1000</v>
      </c>
    </row>
    <row r="1232" spans="1:15">
      <c r="A1232" t="s">
        <v>1179</v>
      </c>
      <c r="B1232" s="3" t="s">
        <v>2477</v>
      </c>
      <c r="C1232" t="s">
        <v>2745</v>
      </c>
      <c r="D1232" t="s">
        <v>2776</v>
      </c>
      <c r="E1232" t="s">
        <v>2792</v>
      </c>
      <c r="F1232" t="s">
        <v>2798</v>
      </c>
      <c r="G1232" t="s">
        <v>2987</v>
      </c>
      <c r="H1232" s="4">
        <v>1199</v>
      </c>
      <c r="I1232" s="5">
        <v>3500</v>
      </c>
      <c r="J1232" s="6">
        <v>0.66</v>
      </c>
      <c r="K1232">
        <v>4.3</v>
      </c>
      <c r="L1232" s="1">
        <v>1802</v>
      </c>
      <c r="M1232" s="7">
        <f t="shared" si="57"/>
        <v>6307000</v>
      </c>
      <c r="N1232" s="7">
        <f t="shared" si="58"/>
        <v>7748.5999999999995</v>
      </c>
      <c r="O1232" t="str">
        <f t="shared" si="59"/>
        <v>&gt;1000</v>
      </c>
    </row>
    <row r="1233" spans="1:15">
      <c r="A1233" t="s">
        <v>1180</v>
      </c>
      <c r="B1233" s="3" t="s">
        <v>2478</v>
      </c>
      <c r="C1233" t="s">
        <v>2745</v>
      </c>
      <c r="D1233" t="s">
        <v>2746</v>
      </c>
      <c r="E1233" t="s">
        <v>2750</v>
      </c>
      <c r="F1233" t="s">
        <v>2751</v>
      </c>
      <c r="G1233" t="s">
        <v>2987</v>
      </c>
      <c r="H1233" s="4">
        <v>999</v>
      </c>
      <c r="I1233" s="5">
        <v>2600</v>
      </c>
      <c r="J1233" s="6">
        <v>0.62</v>
      </c>
      <c r="K1233">
        <v>3.4</v>
      </c>
      <c r="L1233" s="1">
        <v>252</v>
      </c>
      <c r="M1233" s="7">
        <f t="shared" si="57"/>
        <v>655200</v>
      </c>
      <c r="N1233" s="7">
        <f t="shared" si="58"/>
        <v>856.8</v>
      </c>
      <c r="O1233" t="str">
        <f t="shared" si="59"/>
        <v>&gt;1000</v>
      </c>
    </row>
    <row r="1234" spans="1:15">
      <c r="A1234" t="s">
        <v>1181</v>
      </c>
      <c r="B1234" s="3" t="s">
        <v>2479</v>
      </c>
      <c r="C1234" t="s">
        <v>2745</v>
      </c>
      <c r="D1234" t="s">
        <v>2776</v>
      </c>
      <c r="E1234" t="s">
        <v>2792</v>
      </c>
      <c r="F1234" t="s">
        <v>2794</v>
      </c>
      <c r="G1234" t="s">
        <v>2987</v>
      </c>
      <c r="H1234" s="4">
        <v>1999</v>
      </c>
      <c r="I1234" s="5">
        <v>3300</v>
      </c>
      <c r="J1234" s="6">
        <v>0.39</v>
      </c>
      <c r="K1234">
        <v>4.2</v>
      </c>
      <c r="L1234" s="1">
        <v>780</v>
      </c>
      <c r="M1234" s="7">
        <f t="shared" si="57"/>
        <v>2574000</v>
      </c>
      <c r="N1234" s="7">
        <f t="shared" si="58"/>
        <v>3276</v>
      </c>
      <c r="O1234" t="str">
        <f t="shared" si="59"/>
        <v>&gt;1000</v>
      </c>
    </row>
    <row r="1235" spans="1:15">
      <c r="A1235" t="s">
        <v>1182</v>
      </c>
      <c r="B1235" s="3" t="s">
        <v>2480</v>
      </c>
      <c r="C1235" t="s">
        <v>2745</v>
      </c>
      <c r="D1235" t="s">
        <v>2776</v>
      </c>
      <c r="E1235" t="s">
        <v>2792</v>
      </c>
      <c r="F1235" t="s">
        <v>2795</v>
      </c>
      <c r="G1235" t="s">
        <v>2987</v>
      </c>
      <c r="H1235" s="4">
        <v>210</v>
      </c>
      <c r="I1235" s="5">
        <v>699</v>
      </c>
      <c r="J1235" s="6">
        <v>0.7</v>
      </c>
      <c r="K1235">
        <v>3.7</v>
      </c>
      <c r="L1235" s="1">
        <v>74</v>
      </c>
      <c r="M1235" s="7">
        <f t="shared" si="57"/>
        <v>51726</v>
      </c>
      <c r="N1235" s="7">
        <f t="shared" si="58"/>
        <v>273.8</v>
      </c>
      <c r="O1235" t="str">
        <f t="shared" si="59"/>
        <v>500-1000</v>
      </c>
    </row>
    <row r="1236" spans="1:15">
      <c r="A1236" t="s">
        <v>1183</v>
      </c>
      <c r="B1236" s="3" t="s">
        <v>1184</v>
      </c>
      <c r="C1236" t="s">
        <v>2745</v>
      </c>
      <c r="D1236" t="s">
        <v>2746</v>
      </c>
      <c r="E1236" t="s">
        <v>2759</v>
      </c>
      <c r="F1236" t="s">
        <v>2760</v>
      </c>
      <c r="G1236" t="s">
        <v>2987</v>
      </c>
      <c r="H1236" s="4">
        <v>14499</v>
      </c>
      <c r="I1236" s="5">
        <v>23559</v>
      </c>
      <c r="J1236" s="6">
        <v>0.38</v>
      </c>
      <c r="K1236">
        <v>4.3</v>
      </c>
      <c r="L1236" s="1">
        <v>2026</v>
      </c>
      <c r="M1236" s="7">
        <f t="shared" si="57"/>
        <v>47730534</v>
      </c>
      <c r="N1236" s="7">
        <f t="shared" si="58"/>
        <v>8711.7999999999993</v>
      </c>
      <c r="O1236" t="str">
        <f t="shared" si="59"/>
        <v>&gt;1000</v>
      </c>
    </row>
    <row r="1237" spans="1:15">
      <c r="A1237" t="s">
        <v>1185</v>
      </c>
      <c r="B1237" s="3" t="s">
        <v>1186</v>
      </c>
      <c r="C1237" t="s">
        <v>2745</v>
      </c>
      <c r="D1237" t="s">
        <v>2773</v>
      </c>
      <c r="E1237" t="s">
        <v>2774</v>
      </c>
      <c r="F1237" t="s">
        <v>2775</v>
      </c>
      <c r="G1237" t="s">
        <v>2987</v>
      </c>
      <c r="H1237" s="4">
        <v>950</v>
      </c>
      <c r="I1237" s="5">
        <v>1599</v>
      </c>
      <c r="J1237" s="6">
        <v>0.41</v>
      </c>
      <c r="K1237">
        <v>4.3</v>
      </c>
      <c r="L1237" s="1">
        <v>5911</v>
      </c>
      <c r="M1237" s="7">
        <f t="shared" si="57"/>
        <v>9451689</v>
      </c>
      <c r="N1237" s="7">
        <f t="shared" si="58"/>
        <v>25417.3</v>
      </c>
      <c r="O1237" t="str">
        <f t="shared" si="59"/>
        <v>&gt;1000</v>
      </c>
    </row>
    <row r="1238" spans="1:15">
      <c r="A1238" t="s">
        <v>1187</v>
      </c>
      <c r="B1238" s="3" t="s">
        <v>2481</v>
      </c>
      <c r="C1238" t="s">
        <v>2745</v>
      </c>
      <c r="D1238" t="s">
        <v>2776</v>
      </c>
      <c r="E1238" t="s">
        <v>2792</v>
      </c>
      <c r="F1238" t="s">
        <v>2961</v>
      </c>
      <c r="G1238" t="s">
        <v>2962</v>
      </c>
      <c r="H1238" s="4">
        <v>7199</v>
      </c>
      <c r="I1238" s="5">
        <v>9995</v>
      </c>
      <c r="J1238" s="6">
        <v>0.28000000000000003</v>
      </c>
      <c r="K1238">
        <v>4.4000000000000004</v>
      </c>
      <c r="L1238" s="1">
        <v>1964</v>
      </c>
      <c r="M1238" s="7">
        <f t="shared" si="57"/>
        <v>19630180</v>
      </c>
      <c r="N1238" s="7">
        <f t="shared" si="58"/>
        <v>8641.6</v>
      </c>
      <c r="O1238" t="str">
        <f t="shared" si="59"/>
        <v>&gt;1000</v>
      </c>
    </row>
    <row r="1239" spans="1:15">
      <c r="A1239" t="s">
        <v>1188</v>
      </c>
      <c r="B1239" s="3" t="s">
        <v>2482</v>
      </c>
      <c r="C1239" t="s">
        <v>2745</v>
      </c>
      <c r="D1239" t="s">
        <v>2746</v>
      </c>
      <c r="E1239" t="s">
        <v>2747</v>
      </c>
      <c r="F1239" t="s">
        <v>2748</v>
      </c>
      <c r="G1239" t="s">
        <v>2987</v>
      </c>
      <c r="H1239" s="4">
        <v>2439</v>
      </c>
      <c r="I1239" s="5">
        <v>2545</v>
      </c>
      <c r="J1239" s="6">
        <v>0.04</v>
      </c>
      <c r="K1239">
        <v>4.0999999999999996</v>
      </c>
      <c r="L1239" s="1">
        <v>25</v>
      </c>
      <c r="M1239" s="7">
        <f t="shared" si="57"/>
        <v>63625</v>
      </c>
      <c r="N1239" s="7">
        <f t="shared" si="58"/>
        <v>102.49999999999999</v>
      </c>
      <c r="O1239" t="str">
        <f t="shared" si="59"/>
        <v>&gt;1000</v>
      </c>
    </row>
    <row r="1240" spans="1:15">
      <c r="A1240" t="s">
        <v>1189</v>
      </c>
      <c r="B1240" s="3" t="s">
        <v>2483</v>
      </c>
      <c r="C1240" t="s">
        <v>2745</v>
      </c>
      <c r="D1240" t="s">
        <v>2776</v>
      </c>
      <c r="E1240" t="s">
        <v>2777</v>
      </c>
      <c r="F1240" t="s">
        <v>2972</v>
      </c>
      <c r="G1240" t="s">
        <v>2974</v>
      </c>
      <c r="H1240" s="4">
        <v>7799</v>
      </c>
      <c r="I1240" s="5">
        <v>8995</v>
      </c>
      <c r="J1240" s="6">
        <v>0.13</v>
      </c>
      <c r="K1240">
        <v>4</v>
      </c>
      <c r="L1240" s="1">
        <v>3160</v>
      </c>
      <c r="M1240" s="7">
        <f t="shared" si="57"/>
        <v>28424200</v>
      </c>
      <c r="N1240" s="7">
        <f t="shared" si="58"/>
        <v>12640</v>
      </c>
      <c r="O1240" t="str">
        <f t="shared" si="59"/>
        <v>&gt;1000</v>
      </c>
    </row>
    <row r="1241" spans="1:15">
      <c r="A1241" t="s">
        <v>1190</v>
      </c>
      <c r="B1241" s="3" t="s">
        <v>2484</v>
      </c>
      <c r="C1241" t="s">
        <v>2745</v>
      </c>
      <c r="D1241" t="s">
        <v>2776</v>
      </c>
      <c r="E1241" t="s">
        <v>2792</v>
      </c>
      <c r="F1241" t="s">
        <v>2800</v>
      </c>
      <c r="G1241" t="s">
        <v>2987</v>
      </c>
      <c r="H1241" s="4">
        <v>1599</v>
      </c>
      <c r="I1241" s="5">
        <v>1999</v>
      </c>
      <c r="J1241" s="6">
        <v>0.2</v>
      </c>
      <c r="K1241">
        <v>4.4000000000000004</v>
      </c>
      <c r="L1241" s="1">
        <v>1558</v>
      </c>
      <c r="M1241" s="7">
        <f t="shared" si="57"/>
        <v>3114442</v>
      </c>
      <c r="N1241" s="7">
        <f t="shared" si="58"/>
        <v>6855.2000000000007</v>
      </c>
      <c r="O1241" t="str">
        <f t="shared" si="59"/>
        <v>&gt;1000</v>
      </c>
    </row>
    <row r="1242" spans="1:15">
      <c r="A1242" t="s">
        <v>1191</v>
      </c>
      <c r="B1242" s="3" t="s">
        <v>2485</v>
      </c>
      <c r="C1242" t="s">
        <v>2745</v>
      </c>
      <c r="D1242" t="s">
        <v>2776</v>
      </c>
      <c r="E1242" t="s">
        <v>2792</v>
      </c>
      <c r="F1242" t="s">
        <v>2796</v>
      </c>
      <c r="G1242" t="s">
        <v>2987</v>
      </c>
      <c r="H1242" s="4">
        <v>2899</v>
      </c>
      <c r="I1242" s="5">
        <v>5500</v>
      </c>
      <c r="J1242" s="6">
        <v>0.47</v>
      </c>
      <c r="K1242">
        <v>3.8</v>
      </c>
      <c r="L1242" s="1">
        <v>8958</v>
      </c>
      <c r="M1242" s="7">
        <f t="shared" si="57"/>
        <v>49269000</v>
      </c>
      <c r="N1242" s="7">
        <f t="shared" si="58"/>
        <v>34040.400000000001</v>
      </c>
      <c r="O1242" t="str">
        <f t="shared" si="59"/>
        <v>&gt;1000</v>
      </c>
    </row>
    <row r="1243" spans="1:15">
      <c r="A1243" t="s">
        <v>1192</v>
      </c>
      <c r="B1243" s="3" t="s">
        <v>2486</v>
      </c>
      <c r="C1243" t="s">
        <v>2745</v>
      </c>
      <c r="D1243" t="s">
        <v>2776</v>
      </c>
      <c r="E1243" t="s">
        <v>2786</v>
      </c>
      <c r="F1243" t="s">
        <v>2787</v>
      </c>
      <c r="G1243" t="s">
        <v>2987</v>
      </c>
      <c r="H1243" s="4">
        <v>9799</v>
      </c>
      <c r="I1243" s="5">
        <v>12150</v>
      </c>
      <c r="J1243" s="6">
        <v>0.19</v>
      </c>
      <c r="K1243">
        <v>4.3</v>
      </c>
      <c r="L1243" s="1">
        <v>13251</v>
      </c>
      <c r="M1243" s="7">
        <f t="shared" si="57"/>
        <v>160999650</v>
      </c>
      <c r="N1243" s="7">
        <f t="shared" si="58"/>
        <v>56979.299999999996</v>
      </c>
      <c r="O1243" t="str">
        <f t="shared" si="59"/>
        <v>&gt;1000</v>
      </c>
    </row>
    <row r="1244" spans="1:15">
      <c r="A1244" t="s">
        <v>1193</v>
      </c>
      <c r="B1244" s="3" t="s">
        <v>2487</v>
      </c>
      <c r="C1244" t="s">
        <v>2745</v>
      </c>
      <c r="D1244" t="s">
        <v>2776</v>
      </c>
      <c r="E1244" t="s">
        <v>2777</v>
      </c>
      <c r="F1244" t="s">
        <v>2972</v>
      </c>
      <c r="G1244" t="s">
        <v>2974</v>
      </c>
      <c r="H1244" s="4">
        <v>3299</v>
      </c>
      <c r="I1244" s="5">
        <v>4995</v>
      </c>
      <c r="J1244" s="6">
        <v>0.34</v>
      </c>
      <c r="K1244">
        <v>3.8</v>
      </c>
      <c r="L1244" s="1">
        <v>1393</v>
      </c>
      <c r="M1244" s="7">
        <f t="shared" si="57"/>
        <v>6958035</v>
      </c>
      <c r="N1244" s="7">
        <f t="shared" si="58"/>
        <v>5293.4</v>
      </c>
      <c r="O1244" t="str">
        <f t="shared" si="59"/>
        <v>&gt;1000</v>
      </c>
    </row>
    <row r="1245" spans="1:15">
      <c r="A1245" t="s">
        <v>1194</v>
      </c>
      <c r="B1245" s="3" t="s">
        <v>2488</v>
      </c>
      <c r="C1245" t="s">
        <v>2745</v>
      </c>
      <c r="D1245" t="s">
        <v>2776</v>
      </c>
      <c r="E1245" t="s">
        <v>2792</v>
      </c>
      <c r="F1245" t="s">
        <v>2795</v>
      </c>
      <c r="G1245" t="s">
        <v>2987</v>
      </c>
      <c r="H1245" s="4">
        <v>669</v>
      </c>
      <c r="I1245" s="5">
        <v>1499</v>
      </c>
      <c r="J1245" s="6">
        <v>0.55000000000000004</v>
      </c>
      <c r="K1245">
        <v>2.2999999999999998</v>
      </c>
      <c r="L1245" s="1">
        <v>13</v>
      </c>
      <c r="M1245" s="7">
        <f t="shared" si="57"/>
        <v>19487</v>
      </c>
      <c r="N1245" s="7">
        <f t="shared" si="58"/>
        <v>29.9</v>
      </c>
      <c r="O1245" t="str">
        <f t="shared" si="59"/>
        <v>&gt;1000</v>
      </c>
    </row>
    <row r="1246" spans="1:15">
      <c r="A1246" t="s">
        <v>1195</v>
      </c>
      <c r="B1246" s="3" t="s">
        <v>1196</v>
      </c>
      <c r="C1246" t="s">
        <v>2745</v>
      </c>
      <c r="D1246" t="s">
        <v>2776</v>
      </c>
      <c r="E1246" t="s">
        <v>2792</v>
      </c>
      <c r="F1246" t="s">
        <v>2797</v>
      </c>
      <c r="G1246" t="s">
        <v>2987</v>
      </c>
      <c r="H1246" s="4">
        <v>5890</v>
      </c>
      <c r="I1246" s="5">
        <v>7506</v>
      </c>
      <c r="J1246" s="6">
        <v>0.22</v>
      </c>
      <c r="K1246">
        <v>4.5</v>
      </c>
      <c r="L1246" s="1">
        <v>7241</v>
      </c>
      <c r="M1246" s="7">
        <f t="shared" si="57"/>
        <v>54350946</v>
      </c>
      <c r="N1246" s="7">
        <f t="shared" si="58"/>
        <v>32584.5</v>
      </c>
      <c r="O1246" t="str">
        <f t="shared" si="59"/>
        <v>&gt;1000</v>
      </c>
    </row>
    <row r="1247" spans="1:15">
      <c r="A1247" t="s">
        <v>1197</v>
      </c>
      <c r="B1247" s="3" t="s">
        <v>2489</v>
      </c>
      <c r="C1247" t="s">
        <v>2745</v>
      </c>
      <c r="D1247" t="s">
        <v>2776</v>
      </c>
      <c r="E1247" t="s">
        <v>2781</v>
      </c>
      <c r="F1247" t="s">
        <v>2784</v>
      </c>
      <c r="G1247" t="s">
        <v>2987</v>
      </c>
      <c r="H1247" s="4">
        <v>9199</v>
      </c>
      <c r="I1247" s="5">
        <v>18000</v>
      </c>
      <c r="J1247" s="6">
        <v>0.49</v>
      </c>
      <c r="K1247">
        <v>4</v>
      </c>
      <c r="L1247" s="1">
        <v>16020</v>
      </c>
      <c r="M1247" s="7">
        <f t="shared" si="57"/>
        <v>288360000</v>
      </c>
      <c r="N1247" s="7">
        <f t="shared" si="58"/>
        <v>64080</v>
      </c>
      <c r="O1247" t="str">
        <f t="shared" si="59"/>
        <v>&gt;1000</v>
      </c>
    </row>
    <row r="1248" spans="1:15">
      <c r="A1248" t="s">
        <v>1198</v>
      </c>
      <c r="B1248" s="3" t="s">
        <v>2490</v>
      </c>
      <c r="C1248" t="s">
        <v>2745</v>
      </c>
      <c r="D1248" t="s">
        <v>2773</v>
      </c>
      <c r="E1248" t="s">
        <v>2774</v>
      </c>
      <c r="F1248" t="s">
        <v>2775</v>
      </c>
      <c r="G1248" t="s">
        <v>2987</v>
      </c>
      <c r="H1248" s="4">
        <v>351</v>
      </c>
      <c r="I1248" s="5">
        <v>1099</v>
      </c>
      <c r="J1248" s="6">
        <v>0.68</v>
      </c>
      <c r="K1248">
        <v>3.7</v>
      </c>
      <c r="L1248" s="1">
        <v>1470</v>
      </c>
      <c r="M1248" s="7">
        <f t="shared" si="57"/>
        <v>1615530</v>
      </c>
      <c r="N1248" s="7">
        <f t="shared" si="58"/>
        <v>5439</v>
      </c>
      <c r="O1248" t="str">
        <f t="shared" si="59"/>
        <v>&gt;1000</v>
      </c>
    </row>
    <row r="1249" spans="1:15">
      <c r="A1249" t="s">
        <v>1199</v>
      </c>
      <c r="B1249" s="3" t="s">
        <v>1200</v>
      </c>
      <c r="C1249" t="s">
        <v>2953</v>
      </c>
      <c r="D1249" t="s">
        <v>2954</v>
      </c>
      <c r="E1249" t="s">
        <v>2955</v>
      </c>
      <c r="F1249" t="s">
        <v>2956</v>
      </c>
      <c r="G1249" t="s">
        <v>2957</v>
      </c>
      <c r="H1249" s="4">
        <v>899</v>
      </c>
      <c r="I1249" s="5">
        <v>1900</v>
      </c>
      <c r="J1249" s="6">
        <v>0.53</v>
      </c>
      <c r="K1249">
        <v>4</v>
      </c>
      <c r="L1249" s="1">
        <v>3663</v>
      </c>
      <c r="M1249" s="7">
        <f t="shared" si="57"/>
        <v>6959700</v>
      </c>
      <c r="N1249" s="7">
        <f t="shared" si="58"/>
        <v>14652</v>
      </c>
      <c r="O1249" t="str">
        <f t="shared" si="59"/>
        <v>&gt;1000</v>
      </c>
    </row>
    <row r="1250" spans="1:15">
      <c r="A1250" t="s">
        <v>1201</v>
      </c>
      <c r="B1250" s="3" t="s">
        <v>2491</v>
      </c>
      <c r="C1250" t="s">
        <v>2745</v>
      </c>
      <c r="D1250" t="s">
        <v>2776</v>
      </c>
      <c r="E1250" t="s">
        <v>2792</v>
      </c>
      <c r="F1250" t="s">
        <v>2958</v>
      </c>
      <c r="G1250" t="s">
        <v>2960</v>
      </c>
      <c r="H1250" s="4">
        <v>1349</v>
      </c>
      <c r="I1250" s="5">
        <v>1850</v>
      </c>
      <c r="J1250" s="6">
        <v>0.27</v>
      </c>
      <c r="K1250">
        <v>4.4000000000000004</v>
      </c>
      <c r="L1250" s="1">
        <v>638</v>
      </c>
      <c r="M1250" s="7">
        <f t="shared" si="57"/>
        <v>1180300</v>
      </c>
      <c r="N1250" s="7">
        <f t="shared" si="58"/>
        <v>2807.2000000000003</v>
      </c>
      <c r="O1250" t="str">
        <f t="shared" si="59"/>
        <v>&gt;1000</v>
      </c>
    </row>
    <row r="1251" spans="1:15">
      <c r="A1251" t="s">
        <v>1202</v>
      </c>
      <c r="B1251" s="3" t="s">
        <v>2492</v>
      </c>
      <c r="C1251" t="s">
        <v>2745</v>
      </c>
      <c r="D1251" t="s">
        <v>2776</v>
      </c>
      <c r="E1251" t="s">
        <v>2777</v>
      </c>
      <c r="F1251" t="s">
        <v>2975</v>
      </c>
      <c r="G1251" t="s">
        <v>2976</v>
      </c>
      <c r="H1251" s="4">
        <v>6236</v>
      </c>
      <c r="I1251" s="5">
        <v>9999</v>
      </c>
      <c r="J1251" s="6">
        <v>0.38</v>
      </c>
      <c r="K1251">
        <v>4.0999999999999996</v>
      </c>
      <c r="L1251" s="1">
        <v>3552</v>
      </c>
      <c r="M1251" s="7">
        <f t="shared" si="57"/>
        <v>35516448</v>
      </c>
      <c r="N1251" s="7">
        <f t="shared" si="58"/>
        <v>14563.199999999999</v>
      </c>
      <c r="O1251" t="str">
        <f t="shared" si="59"/>
        <v>&gt;1000</v>
      </c>
    </row>
    <row r="1252" spans="1:15">
      <c r="A1252" t="s">
        <v>1203</v>
      </c>
      <c r="B1252" s="3" t="s">
        <v>2493</v>
      </c>
      <c r="C1252" t="s">
        <v>2745</v>
      </c>
      <c r="D1252" t="s">
        <v>2776</v>
      </c>
      <c r="E1252" t="s">
        <v>2792</v>
      </c>
      <c r="F1252" t="s">
        <v>2795</v>
      </c>
      <c r="G1252" t="s">
        <v>2987</v>
      </c>
      <c r="H1252" s="4">
        <v>2742</v>
      </c>
      <c r="I1252" s="5">
        <v>3995</v>
      </c>
      <c r="J1252" s="6">
        <v>0.31</v>
      </c>
      <c r="K1252">
        <v>4.4000000000000004</v>
      </c>
      <c r="L1252" s="1">
        <v>11148</v>
      </c>
      <c r="M1252" s="7">
        <f t="shared" si="57"/>
        <v>44536260</v>
      </c>
      <c r="N1252" s="7">
        <f t="shared" si="58"/>
        <v>49051.200000000004</v>
      </c>
      <c r="O1252" t="str">
        <f t="shared" si="59"/>
        <v>&gt;1000</v>
      </c>
    </row>
    <row r="1253" spans="1:15">
      <c r="A1253" t="s">
        <v>1204</v>
      </c>
      <c r="B1253" s="3" t="s">
        <v>2494</v>
      </c>
      <c r="C1253" t="s">
        <v>2745</v>
      </c>
      <c r="D1253" t="s">
        <v>2776</v>
      </c>
      <c r="E1253" t="s">
        <v>2786</v>
      </c>
      <c r="F1253" t="s">
        <v>2787</v>
      </c>
      <c r="G1253" t="s">
        <v>2987</v>
      </c>
      <c r="H1253" s="4">
        <v>721</v>
      </c>
      <c r="I1253" s="5">
        <v>1499</v>
      </c>
      <c r="J1253" s="6">
        <v>0.52</v>
      </c>
      <c r="K1253">
        <v>3.1</v>
      </c>
      <c r="L1253" s="1">
        <v>2449</v>
      </c>
      <c r="M1253" s="7">
        <f t="shared" si="57"/>
        <v>3671051</v>
      </c>
      <c r="N1253" s="7">
        <f t="shared" si="58"/>
        <v>7591.9000000000005</v>
      </c>
      <c r="O1253" t="str">
        <f t="shared" si="59"/>
        <v>&gt;1000</v>
      </c>
    </row>
    <row r="1254" spans="1:15">
      <c r="A1254" t="s">
        <v>1205</v>
      </c>
      <c r="B1254" s="3" t="s">
        <v>2495</v>
      </c>
      <c r="C1254" t="s">
        <v>2745</v>
      </c>
      <c r="D1254" t="s">
        <v>2776</v>
      </c>
      <c r="E1254" t="s">
        <v>2777</v>
      </c>
      <c r="F1254" t="s">
        <v>2972</v>
      </c>
      <c r="G1254" t="s">
        <v>2974</v>
      </c>
      <c r="H1254" s="4">
        <v>2903</v>
      </c>
      <c r="I1254" s="5">
        <v>3295</v>
      </c>
      <c r="J1254" s="6">
        <v>0.12</v>
      </c>
      <c r="K1254">
        <v>4.3</v>
      </c>
      <c r="L1254" s="1">
        <v>2299</v>
      </c>
      <c r="M1254" s="7">
        <f t="shared" si="57"/>
        <v>7575205</v>
      </c>
      <c r="N1254" s="7">
        <f t="shared" si="58"/>
        <v>9885.6999999999989</v>
      </c>
      <c r="O1254" t="str">
        <f t="shared" si="59"/>
        <v>&gt;1000</v>
      </c>
    </row>
    <row r="1255" spans="1:15">
      <c r="A1255" t="s">
        <v>1206</v>
      </c>
      <c r="B1255" s="3" t="s">
        <v>2496</v>
      </c>
      <c r="C1255" t="s">
        <v>2745</v>
      </c>
      <c r="D1255" t="s">
        <v>2776</v>
      </c>
      <c r="E1255" t="s">
        <v>2792</v>
      </c>
      <c r="F1255" t="s">
        <v>2800</v>
      </c>
      <c r="G1255" t="s">
        <v>2987</v>
      </c>
      <c r="H1255" s="4">
        <v>1656</v>
      </c>
      <c r="I1255" s="5">
        <v>2695</v>
      </c>
      <c r="J1255" s="6">
        <v>0.39</v>
      </c>
      <c r="K1255">
        <v>4.4000000000000004</v>
      </c>
      <c r="L1255" s="1">
        <v>6027</v>
      </c>
      <c r="M1255" s="7">
        <f t="shared" si="57"/>
        <v>16242765</v>
      </c>
      <c r="N1255" s="7">
        <f t="shared" si="58"/>
        <v>26518.800000000003</v>
      </c>
      <c r="O1255" t="str">
        <f t="shared" si="59"/>
        <v>&gt;1000</v>
      </c>
    </row>
    <row r="1256" spans="1:15">
      <c r="A1256" t="s">
        <v>1207</v>
      </c>
      <c r="B1256" s="3" t="s">
        <v>1208</v>
      </c>
      <c r="C1256" t="s">
        <v>2745</v>
      </c>
      <c r="D1256" t="s">
        <v>2776</v>
      </c>
      <c r="E1256" t="s">
        <v>2792</v>
      </c>
      <c r="F1256" t="s">
        <v>2798</v>
      </c>
      <c r="G1256" t="s">
        <v>2987</v>
      </c>
      <c r="H1256" s="4">
        <v>1399</v>
      </c>
      <c r="I1256" s="5">
        <v>2290</v>
      </c>
      <c r="J1256" s="6">
        <v>0.39</v>
      </c>
      <c r="K1256">
        <v>4.4000000000000004</v>
      </c>
      <c r="L1256" s="1">
        <v>461</v>
      </c>
      <c r="M1256" s="7">
        <f t="shared" si="57"/>
        <v>1055690</v>
      </c>
      <c r="N1256" s="7">
        <f t="shared" si="58"/>
        <v>2028.4</v>
      </c>
      <c r="O1256" t="str">
        <f t="shared" si="59"/>
        <v>&gt;1000</v>
      </c>
    </row>
    <row r="1257" spans="1:15">
      <c r="A1257" t="s">
        <v>1209</v>
      </c>
      <c r="B1257" s="3" t="s">
        <v>2497</v>
      </c>
      <c r="C1257" t="s">
        <v>2745</v>
      </c>
      <c r="D1257" t="s">
        <v>2776</v>
      </c>
      <c r="E1257" t="s">
        <v>2792</v>
      </c>
      <c r="F1257" t="s">
        <v>2799</v>
      </c>
      <c r="G1257" t="s">
        <v>2987</v>
      </c>
      <c r="H1257" s="4">
        <v>2079</v>
      </c>
      <c r="I1257" s="5">
        <v>3099</v>
      </c>
      <c r="J1257" s="6">
        <v>0.33</v>
      </c>
      <c r="K1257">
        <v>4.0999999999999996</v>
      </c>
      <c r="L1257" s="1">
        <v>282</v>
      </c>
      <c r="M1257" s="7">
        <f t="shared" si="57"/>
        <v>873918</v>
      </c>
      <c r="N1257" s="7">
        <f t="shared" si="58"/>
        <v>1156.1999999999998</v>
      </c>
      <c r="O1257" t="str">
        <f t="shared" si="59"/>
        <v>&gt;1000</v>
      </c>
    </row>
    <row r="1258" spans="1:15">
      <c r="A1258" t="s">
        <v>1210</v>
      </c>
      <c r="B1258" s="3" t="s">
        <v>2498</v>
      </c>
      <c r="C1258" t="s">
        <v>2745</v>
      </c>
      <c r="D1258" t="s">
        <v>2746</v>
      </c>
      <c r="E1258" t="s">
        <v>2750</v>
      </c>
      <c r="F1258" t="s">
        <v>2753</v>
      </c>
      <c r="G1258" t="s">
        <v>2987</v>
      </c>
      <c r="H1258" s="4">
        <v>999</v>
      </c>
      <c r="I1258" s="5">
        <v>1075</v>
      </c>
      <c r="J1258" s="6">
        <v>7.0000000000000007E-2</v>
      </c>
      <c r="K1258">
        <v>4.0999999999999996</v>
      </c>
      <c r="L1258" s="1">
        <v>9275</v>
      </c>
      <c r="M1258" s="7">
        <f t="shared" si="57"/>
        <v>9970625</v>
      </c>
      <c r="N1258" s="7">
        <f t="shared" si="58"/>
        <v>38027.5</v>
      </c>
      <c r="O1258" t="str">
        <f t="shared" si="59"/>
        <v>&gt;1000</v>
      </c>
    </row>
    <row r="1259" spans="1:15">
      <c r="A1259" t="s">
        <v>1211</v>
      </c>
      <c r="B1259" s="3" t="s">
        <v>2499</v>
      </c>
      <c r="C1259" t="s">
        <v>2745</v>
      </c>
      <c r="D1259" t="s">
        <v>2776</v>
      </c>
      <c r="E1259" t="s">
        <v>2777</v>
      </c>
      <c r="F1259" t="s">
        <v>2975</v>
      </c>
      <c r="G1259" t="s">
        <v>2976</v>
      </c>
      <c r="H1259" s="4">
        <v>3179</v>
      </c>
      <c r="I1259" s="5">
        <v>6999</v>
      </c>
      <c r="J1259" s="6">
        <v>0.55000000000000004</v>
      </c>
      <c r="K1259">
        <v>4</v>
      </c>
      <c r="L1259" s="1">
        <v>743</v>
      </c>
      <c r="M1259" s="7">
        <f t="shared" si="57"/>
        <v>5200257</v>
      </c>
      <c r="N1259" s="7">
        <f t="shared" si="58"/>
        <v>2972</v>
      </c>
      <c r="O1259" t="str">
        <f t="shared" si="59"/>
        <v>&gt;1000</v>
      </c>
    </row>
    <row r="1260" spans="1:15">
      <c r="A1260" t="s">
        <v>1212</v>
      </c>
      <c r="B1260" s="3" t="s">
        <v>2500</v>
      </c>
      <c r="C1260" t="s">
        <v>2745</v>
      </c>
      <c r="D1260" t="s">
        <v>2746</v>
      </c>
      <c r="E1260" t="s">
        <v>2750</v>
      </c>
      <c r="F1260" t="s">
        <v>2751</v>
      </c>
      <c r="G1260" t="s">
        <v>2987</v>
      </c>
      <c r="H1260" s="4">
        <v>1049</v>
      </c>
      <c r="I1260" s="5">
        <v>2499</v>
      </c>
      <c r="J1260" s="6">
        <v>0.57999999999999996</v>
      </c>
      <c r="K1260">
        <v>3.6</v>
      </c>
      <c r="L1260" s="1">
        <v>328</v>
      </c>
      <c r="M1260" s="7">
        <f t="shared" si="57"/>
        <v>819672</v>
      </c>
      <c r="N1260" s="7">
        <f t="shared" si="58"/>
        <v>1180.8</v>
      </c>
      <c r="O1260" t="str">
        <f t="shared" si="59"/>
        <v>&gt;1000</v>
      </c>
    </row>
    <row r="1261" spans="1:15">
      <c r="A1261" t="s">
        <v>1213</v>
      </c>
      <c r="B1261" s="3" t="s">
        <v>2501</v>
      </c>
      <c r="C1261" t="s">
        <v>2745</v>
      </c>
      <c r="D1261" t="s">
        <v>2746</v>
      </c>
      <c r="E1261" t="s">
        <v>2750</v>
      </c>
      <c r="F1261" t="s">
        <v>2751</v>
      </c>
      <c r="G1261" t="s">
        <v>2987</v>
      </c>
      <c r="H1261" s="4">
        <v>3599</v>
      </c>
      <c r="I1261" s="5">
        <v>7290</v>
      </c>
      <c r="J1261" s="6">
        <v>0.51</v>
      </c>
      <c r="K1261">
        <v>3.9</v>
      </c>
      <c r="L1261" s="1">
        <v>942</v>
      </c>
      <c r="M1261" s="7">
        <f t="shared" si="57"/>
        <v>6867180</v>
      </c>
      <c r="N1261" s="7">
        <f t="shared" si="58"/>
        <v>3673.7999999999997</v>
      </c>
      <c r="O1261" t="str">
        <f t="shared" si="59"/>
        <v>&gt;1000</v>
      </c>
    </row>
    <row r="1262" spans="1:15">
      <c r="A1262" t="s">
        <v>1214</v>
      </c>
      <c r="B1262" s="3" t="s">
        <v>2502</v>
      </c>
      <c r="C1262" t="s">
        <v>2745</v>
      </c>
      <c r="D1262" t="s">
        <v>2776</v>
      </c>
      <c r="E1262" t="s">
        <v>2779</v>
      </c>
      <c r="F1262" t="s">
        <v>2788</v>
      </c>
      <c r="G1262" t="s">
        <v>2987</v>
      </c>
      <c r="H1262" s="4">
        <v>4799</v>
      </c>
      <c r="I1262" s="5">
        <v>5795</v>
      </c>
      <c r="J1262" s="6">
        <v>0.17</v>
      </c>
      <c r="K1262">
        <v>3.9</v>
      </c>
      <c r="L1262" s="1">
        <v>3815</v>
      </c>
      <c r="M1262" s="7">
        <f t="shared" si="57"/>
        <v>22107925</v>
      </c>
      <c r="N1262" s="7">
        <f t="shared" si="58"/>
        <v>14878.5</v>
      </c>
      <c r="O1262" t="str">
        <f t="shared" si="59"/>
        <v>&gt;1000</v>
      </c>
    </row>
    <row r="1263" spans="1:15">
      <c r="A1263" t="s">
        <v>1215</v>
      </c>
      <c r="B1263" s="3" t="s">
        <v>2503</v>
      </c>
      <c r="C1263" t="s">
        <v>2745</v>
      </c>
      <c r="D1263" t="s">
        <v>2776</v>
      </c>
      <c r="E1263" t="s">
        <v>2792</v>
      </c>
      <c r="F1263" t="s">
        <v>2796</v>
      </c>
      <c r="G1263" t="s">
        <v>2987</v>
      </c>
      <c r="H1263" s="4">
        <v>1699</v>
      </c>
      <c r="I1263" s="5">
        <v>3398</v>
      </c>
      <c r="J1263" s="6">
        <v>0.5</v>
      </c>
      <c r="K1263">
        <v>3.8</v>
      </c>
      <c r="L1263" s="1">
        <v>7988</v>
      </c>
      <c r="M1263" s="7">
        <f t="shared" si="57"/>
        <v>27143224</v>
      </c>
      <c r="N1263" s="7">
        <f t="shared" si="58"/>
        <v>30354.399999999998</v>
      </c>
      <c r="O1263" t="str">
        <f t="shared" si="59"/>
        <v>&gt;1000</v>
      </c>
    </row>
    <row r="1264" spans="1:15">
      <c r="A1264" t="s">
        <v>1216</v>
      </c>
      <c r="B1264" s="3" t="s">
        <v>2504</v>
      </c>
      <c r="C1264" t="s">
        <v>2745</v>
      </c>
      <c r="D1264" t="s">
        <v>2776</v>
      </c>
      <c r="E1264" t="s">
        <v>2792</v>
      </c>
      <c r="F1264" t="s">
        <v>2958</v>
      </c>
      <c r="G1264" t="s">
        <v>2960</v>
      </c>
      <c r="H1264" s="4">
        <v>664</v>
      </c>
      <c r="I1264" s="5">
        <v>1490</v>
      </c>
      <c r="J1264" s="6">
        <v>0.55000000000000004</v>
      </c>
      <c r="K1264">
        <v>4.0999999999999996</v>
      </c>
      <c r="L1264" s="1">
        <v>925</v>
      </c>
      <c r="M1264" s="7">
        <f t="shared" si="57"/>
        <v>1378250</v>
      </c>
      <c r="N1264" s="7">
        <f t="shared" si="58"/>
        <v>3792.4999999999995</v>
      </c>
      <c r="O1264" t="str">
        <f t="shared" si="59"/>
        <v>&gt;1000</v>
      </c>
    </row>
    <row r="1265" spans="1:15">
      <c r="A1265" t="s">
        <v>1217</v>
      </c>
      <c r="B1265" s="3" t="s">
        <v>2505</v>
      </c>
      <c r="C1265" t="s">
        <v>2745</v>
      </c>
      <c r="D1265" t="s">
        <v>2746</v>
      </c>
      <c r="E1265" t="s">
        <v>2754</v>
      </c>
      <c r="F1265" t="s">
        <v>2761</v>
      </c>
      <c r="G1265" t="s">
        <v>2987</v>
      </c>
      <c r="H1265" s="4">
        <v>948</v>
      </c>
      <c r="I1265" s="5">
        <v>1620</v>
      </c>
      <c r="J1265" s="6">
        <v>0.41</v>
      </c>
      <c r="K1265">
        <v>4.0999999999999996</v>
      </c>
      <c r="L1265" s="1">
        <v>4370</v>
      </c>
      <c r="M1265" s="7">
        <f t="shared" si="57"/>
        <v>7079400</v>
      </c>
      <c r="N1265" s="7">
        <f t="shared" si="58"/>
        <v>17917</v>
      </c>
      <c r="O1265" t="str">
        <f t="shared" si="59"/>
        <v>&gt;1000</v>
      </c>
    </row>
    <row r="1266" spans="1:15">
      <c r="A1266" t="s">
        <v>1218</v>
      </c>
      <c r="B1266" s="3" t="s">
        <v>2506</v>
      </c>
      <c r="C1266" t="s">
        <v>2745</v>
      </c>
      <c r="D1266" t="s">
        <v>2776</v>
      </c>
      <c r="E1266" t="s">
        <v>2777</v>
      </c>
      <c r="F1266" t="s">
        <v>2972</v>
      </c>
      <c r="G1266" t="s">
        <v>2974</v>
      </c>
      <c r="H1266" s="4">
        <v>850</v>
      </c>
      <c r="I1266" s="5">
        <v>1000</v>
      </c>
      <c r="J1266" s="6">
        <v>0.15</v>
      </c>
      <c r="K1266">
        <v>4.0999999999999996</v>
      </c>
      <c r="L1266" s="1">
        <v>7619</v>
      </c>
      <c r="M1266" s="7">
        <f t="shared" si="57"/>
        <v>7619000</v>
      </c>
      <c r="N1266" s="7">
        <f t="shared" si="58"/>
        <v>31237.899999999998</v>
      </c>
      <c r="O1266" t="str">
        <f t="shared" si="59"/>
        <v>&gt;1000</v>
      </c>
    </row>
    <row r="1267" spans="1:15">
      <c r="A1267" t="s">
        <v>1219</v>
      </c>
      <c r="B1267" s="3" t="s">
        <v>1220</v>
      </c>
      <c r="C1267" t="s">
        <v>2745</v>
      </c>
      <c r="D1267" t="s">
        <v>2776</v>
      </c>
      <c r="E1267" t="s">
        <v>2781</v>
      </c>
      <c r="F1267" t="s">
        <v>2783</v>
      </c>
      <c r="G1267" t="s">
        <v>2987</v>
      </c>
      <c r="H1267" s="4">
        <v>600</v>
      </c>
      <c r="I1267" s="5">
        <v>640</v>
      </c>
      <c r="J1267" s="6">
        <v>0.06</v>
      </c>
      <c r="K1267">
        <v>3.8</v>
      </c>
      <c r="L1267" s="1">
        <v>2593</v>
      </c>
      <c r="M1267" s="7">
        <f t="shared" si="57"/>
        <v>1659520</v>
      </c>
      <c r="N1267" s="7">
        <f t="shared" si="58"/>
        <v>9853.4</v>
      </c>
      <c r="O1267" t="str">
        <f t="shared" si="59"/>
        <v>500-1000</v>
      </c>
    </row>
    <row r="1268" spans="1:15">
      <c r="A1268" t="s">
        <v>1221</v>
      </c>
      <c r="B1268" s="3" t="s">
        <v>2507</v>
      </c>
      <c r="C1268" t="s">
        <v>2745</v>
      </c>
      <c r="D1268" t="s">
        <v>2746</v>
      </c>
      <c r="E1268" t="s">
        <v>2747</v>
      </c>
      <c r="F1268" t="s">
        <v>2748</v>
      </c>
      <c r="G1268" t="s">
        <v>2987</v>
      </c>
      <c r="H1268" s="4">
        <v>3711</v>
      </c>
      <c r="I1268" s="5">
        <v>4495</v>
      </c>
      <c r="J1268" s="6">
        <v>0.17</v>
      </c>
      <c r="K1268">
        <v>4.3</v>
      </c>
      <c r="L1268" s="1">
        <v>356</v>
      </c>
      <c r="M1268" s="7">
        <f t="shared" si="57"/>
        <v>1600220</v>
      </c>
      <c r="N1268" s="7">
        <f t="shared" si="58"/>
        <v>1530.8</v>
      </c>
      <c r="O1268" t="str">
        <f t="shared" si="59"/>
        <v>&gt;1000</v>
      </c>
    </row>
    <row r="1269" spans="1:15">
      <c r="A1269" t="s">
        <v>1222</v>
      </c>
      <c r="B1269" s="3" t="s">
        <v>2508</v>
      </c>
      <c r="C1269" t="s">
        <v>2745</v>
      </c>
      <c r="D1269" t="s">
        <v>2776</v>
      </c>
      <c r="E1269" t="s">
        <v>2792</v>
      </c>
      <c r="F1269" t="s">
        <v>2793</v>
      </c>
      <c r="G1269" t="s">
        <v>2987</v>
      </c>
      <c r="H1269" s="4">
        <v>799</v>
      </c>
      <c r="I1269" s="5">
        <v>2999</v>
      </c>
      <c r="J1269" s="6">
        <v>0.73</v>
      </c>
      <c r="K1269">
        <v>4.5</v>
      </c>
      <c r="L1269" s="1">
        <v>63</v>
      </c>
      <c r="M1269" s="7">
        <f t="shared" si="57"/>
        <v>188937</v>
      </c>
      <c r="N1269" s="7">
        <f t="shared" si="58"/>
        <v>283.5</v>
      </c>
      <c r="O1269" t="str">
        <f t="shared" si="59"/>
        <v>&gt;1000</v>
      </c>
    </row>
    <row r="1270" spans="1:15">
      <c r="A1270" t="s">
        <v>1223</v>
      </c>
      <c r="B1270" s="3" t="s">
        <v>2509</v>
      </c>
      <c r="C1270" t="s">
        <v>2745</v>
      </c>
      <c r="D1270" t="s">
        <v>2776</v>
      </c>
      <c r="E1270" t="s">
        <v>2781</v>
      </c>
      <c r="F1270" t="s">
        <v>2782</v>
      </c>
      <c r="G1270" t="s">
        <v>2987</v>
      </c>
      <c r="H1270" s="4">
        <v>980</v>
      </c>
      <c r="I1270" s="5">
        <v>980</v>
      </c>
      <c r="J1270" s="6">
        <v>0</v>
      </c>
      <c r="K1270">
        <v>4.2</v>
      </c>
      <c r="L1270" s="1">
        <v>4740</v>
      </c>
      <c r="M1270" s="7">
        <f t="shared" si="57"/>
        <v>4645200</v>
      </c>
      <c r="N1270" s="7">
        <f t="shared" si="58"/>
        <v>19908</v>
      </c>
      <c r="O1270" t="str">
        <f t="shared" si="59"/>
        <v>500-1000</v>
      </c>
    </row>
    <row r="1271" spans="1:15">
      <c r="A1271" t="s">
        <v>1224</v>
      </c>
      <c r="B1271" s="3" t="s">
        <v>2510</v>
      </c>
      <c r="C1271" t="s">
        <v>2745</v>
      </c>
      <c r="D1271" t="s">
        <v>2773</v>
      </c>
      <c r="E1271" t="s">
        <v>2774</v>
      </c>
      <c r="F1271" t="s">
        <v>2775</v>
      </c>
      <c r="G1271" t="s">
        <v>2987</v>
      </c>
      <c r="H1271" s="4">
        <v>351</v>
      </c>
      <c r="I1271" s="5">
        <v>899</v>
      </c>
      <c r="J1271" s="6">
        <v>0.61</v>
      </c>
      <c r="K1271">
        <v>3.9</v>
      </c>
      <c r="L1271" s="1">
        <v>296</v>
      </c>
      <c r="M1271" s="7">
        <f t="shared" si="57"/>
        <v>266104</v>
      </c>
      <c r="N1271" s="7">
        <f t="shared" si="58"/>
        <v>1154.3999999999999</v>
      </c>
      <c r="O1271" t="str">
        <f t="shared" si="59"/>
        <v>500-1000</v>
      </c>
    </row>
    <row r="1272" spans="1:15">
      <c r="A1272" t="s">
        <v>1225</v>
      </c>
      <c r="B1272" s="3" t="s">
        <v>2511</v>
      </c>
      <c r="C1272" t="s">
        <v>2745</v>
      </c>
      <c r="D1272" t="s">
        <v>2776</v>
      </c>
      <c r="E1272" t="s">
        <v>2779</v>
      </c>
      <c r="F1272" t="s">
        <v>2789</v>
      </c>
      <c r="G1272" t="s">
        <v>2987</v>
      </c>
      <c r="H1272" s="4">
        <v>229</v>
      </c>
      <c r="I1272" s="5">
        <v>499</v>
      </c>
      <c r="J1272" s="6">
        <v>0.54</v>
      </c>
      <c r="K1272">
        <v>3.5</v>
      </c>
      <c r="L1272" s="1">
        <v>185</v>
      </c>
      <c r="M1272" s="7">
        <f t="shared" si="57"/>
        <v>92315</v>
      </c>
      <c r="N1272" s="7">
        <f t="shared" si="58"/>
        <v>647.5</v>
      </c>
      <c r="O1272" t="str">
        <f t="shared" si="59"/>
        <v>200-500</v>
      </c>
    </row>
    <row r="1273" spans="1:15">
      <c r="A1273" t="s">
        <v>1226</v>
      </c>
      <c r="B1273" s="3" t="s">
        <v>2512</v>
      </c>
      <c r="C1273" t="s">
        <v>2745</v>
      </c>
      <c r="D1273" t="s">
        <v>2776</v>
      </c>
      <c r="E1273" t="s">
        <v>2777</v>
      </c>
      <c r="F1273" t="s">
        <v>2972</v>
      </c>
      <c r="G1273" t="s">
        <v>2974</v>
      </c>
      <c r="H1273" s="4">
        <v>3349</v>
      </c>
      <c r="I1273" s="5">
        <v>3995</v>
      </c>
      <c r="J1273" s="6">
        <v>0.16</v>
      </c>
      <c r="K1273">
        <v>4.3</v>
      </c>
      <c r="L1273" s="1">
        <v>1954</v>
      </c>
      <c r="M1273" s="7">
        <f t="shared" si="57"/>
        <v>7806230</v>
      </c>
      <c r="N1273" s="7">
        <f t="shared" si="58"/>
        <v>8402.1999999999989</v>
      </c>
      <c r="O1273" t="str">
        <f t="shared" si="59"/>
        <v>&gt;1000</v>
      </c>
    </row>
    <row r="1274" spans="1:15">
      <c r="A1274" t="s">
        <v>1227</v>
      </c>
      <c r="B1274" s="3" t="s">
        <v>2513</v>
      </c>
      <c r="C1274" t="s">
        <v>2745</v>
      </c>
      <c r="D1274" t="s">
        <v>2746</v>
      </c>
      <c r="E1274" t="s">
        <v>2750</v>
      </c>
      <c r="F1274" t="s">
        <v>2752</v>
      </c>
      <c r="G1274" t="s">
        <v>2987</v>
      </c>
      <c r="H1274" s="4">
        <v>5499</v>
      </c>
      <c r="I1274" s="5">
        <v>11500</v>
      </c>
      <c r="J1274" s="6">
        <v>0.52</v>
      </c>
      <c r="K1274">
        <v>3.9</v>
      </c>
      <c r="L1274" s="1">
        <v>959</v>
      </c>
      <c r="M1274" s="7">
        <f t="shared" si="57"/>
        <v>11028500</v>
      </c>
      <c r="N1274" s="7">
        <f t="shared" si="58"/>
        <v>3740.1</v>
      </c>
      <c r="O1274" t="str">
        <f t="shared" si="59"/>
        <v>&gt;1000</v>
      </c>
    </row>
    <row r="1275" spans="1:15">
      <c r="A1275" t="s">
        <v>1228</v>
      </c>
      <c r="B1275" s="3" t="s">
        <v>2514</v>
      </c>
      <c r="C1275" t="s">
        <v>2745</v>
      </c>
      <c r="D1275" t="s">
        <v>2776</v>
      </c>
      <c r="E1275" t="s">
        <v>2777</v>
      </c>
      <c r="F1275" t="s">
        <v>2972</v>
      </c>
      <c r="G1275" t="s">
        <v>2973</v>
      </c>
      <c r="H1275" s="4">
        <v>299</v>
      </c>
      <c r="I1275" s="5">
        <v>499</v>
      </c>
      <c r="J1275" s="6">
        <v>0.4</v>
      </c>
      <c r="K1275">
        <v>3.9</v>
      </c>
      <c r="L1275" s="1">
        <v>1015</v>
      </c>
      <c r="M1275" s="7">
        <f t="shared" si="57"/>
        <v>506485</v>
      </c>
      <c r="N1275" s="7">
        <f t="shared" si="58"/>
        <v>3958.5</v>
      </c>
      <c r="O1275" t="str">
        <f t="shared" si="59"/>
        <v>200-500</v>
      </c>
    </row>
    <row r="1276" spans="1:15">
      <c r="A1276" t="s">
        <v>1229</v>
      </c>
      <c r="B1276" s="3" t="s">
        <v>2515</v>
      </c>
      <c r="C1276" t="s">
        <v>2745</v>
      </c>
      <c r="D1276" t="s">
        <v>2746</v>
      </c>
      <c r="E1276" t="s">
        <v>2762</v>
      </c>
      <c r="F1276" t="s">
        <v>2987</v>
      </c>
      <c r="G1276" t="s">
        <v>2987</v>
      </c>
      <c r="H1276" s="4">
        <v>2249</v>
      </c>
      <c r="I1276" s="5">
        <v>3550</v>
      </c>
      <c r="J1276" s="6">
        <v>0.37</v>
      </c>
      <c r="K1276">
        <v>4</v>
      </c>
      <c r="L1276" s="1">
        <v>3973</v>
      </c>
      <c r="M1276" s="7">
        <f t="shared" si="57"/>
        <v>14104150</v>
      </c>
      <c r="N1276" s="7">
        <f t="shared" si="58"/>
        <v>15892</v>
      </c>
      <c r="O1276" t="str">
        <f t="shared" si="59"/>
        <v>&gt;1000</v>
      </c>
    </row>
    <row r="1277" spans="1:15">
      <c r="A1277" t="s">
        <v>1230</v>
      </c>
      <c r="B1277" s="3" t="s">
        <v>2516</v>
      </c>
      <c r="C1277" t="s">
        <v>2745</v>
      </c>
      <c r="D1277" t="s">
        <v>2776</v>
      </c>
      <c r="E1277" t="s">
        <v>2792</v>
      </c>
      <c r="F1277" t="s">
        <v>2798</v>
      </c>
      <c r="G1277" t="s">
        <v>2987</v>
      </c>
      <c r="H1277" s="4">
        <v>699</v>
      </c>
      <c r="I1277" s="5">
        <v>1599</v>
      </c>
      <c r="J1277" s="6">
        <v>0.56000000000000005</v>
      </c>
      <c r="K1277">
        <v>4.7</v>
      </c>
      <c r="L1277" s="1">
        <v>2300</v>
      </c>
      <c r="M1277" s="7">
        <f t="shared" si="57"/>
        <v>3677700</v>
      </c>
      <c r="N1277" s="7">
        <f t="shared" si="58"/>
        <v>10810</v>
      </c>
      <c r="O1277" t="str">
        <f t="shared" si="59"/>
        <v>&gt;1000</v>
      </c>
    </row>
    <row r="1278" spans="1:15">
      <c r="A1278" t="s">
        <v>1231</v>
      </c>
      <c r="B1278" s="3" t="s">
        <v>1232</v>
      </c>
      <c r="C1278" t="s">
        <v>2745</v>
      </c>
      <c r="D1278" t="s">
        <v>2746</v>
      </c>
      <c r="E1278" t="s">
        <v>2747</v>
      </c>
      <c r="F1278" t="s">
        <v>2748</v>
      </c>
      <c r="G1278" t="s">
        <v>2987</v>
      </c>
      <c r="H1278" s="4">
        <v>1235</v>
      </c>
      <c r="I1278" s="5">
        <v>1499</v>
      </c>
      <c r="J1278" s="6">
        <v>0.18</v>
      </c>
      <c r="K1278">
        <v>4.0999999999999996</v>
      </c>
      <c r="L1278" s="1">
        <v>203</v>
      </c>
      <c r="M1278" s="7">
        <f t="shared" si="57"/>
        <v>304297</v>
      </c>
      <c r="N1278" s="7">
        <f t="shared" si="58"/>
        <v>832.3</v>
      </c>
      <c r="O1278" t="str">
        <f t="shared" si="59"/>
        <v>&gt;1000</v>
      </c>
    </row>
    <row r="1279" spans="1:15">
      <c r="A1279" t="s">
        <v>1233</v>
      </c>
      <c r="B1279" s="3" t="s">
        <v>2517</v>
      </c>
      <c r="C1279" t="s">
        <v>2745</v>
      </c>
      <c r="D1279" t="s">
        <v>2776</v>
      </c>
      <c r="E1279" t="s">
        <v>2792</v>
      </c>
      <c r="F1279" t="s">
        <v>2800</v>
      </c>
      <c r="G1279" t="s">
        <v>2987</v>
      </c>
      <c r="H1279" s="4">
        <v>1349</v>
      </c>
      <c r="I1279" s="5">
        <v>2999</v>
      </c>
      <c r="J1279" s="6">
        <v>0.55000000000000004</v>
      </c>
      <c r="K1279">
        <v>3.8</v>
      </c>
      <c r="L1279" s="1">
        <v>441</v>
      </c>
      <c r="M1279" s="7">
        <f t="shared" si="57"/>
        <v>1322559</v>
      </c>
      <c r="N1279" s="7">
        <f t="shared" si="58"/>
        <v>1675.8</v>
      </c>
      <c r="O1279" t="str">
        <f t="shared" si="59"/>
        <v>&gt;1000</v>
      </c>
    </row>
    <row r="1280" spans="1:15">
      <c r="A1280" t="s">
        <v>1234</v>
      </c>
      <c r="B1280" s="3" t="s">
        <v>2518</v>
      </c>
      <c r="C1280" t="s">
        <v>2745</v>
      </c>
      <c r="D1280" t="s">
        <v>2746</v>
      </c>
      <c r="E1280" t="s">
        <v>2750</v>
      </c>
      <c r="F1280" t="s">
        <v>2752</v>
      </c>
      <c r="G1280" t="s">
        <v>2987</v>
      </c>
      <c r="H1280" s="4">
        <v>6800</v>
      </c>
      <c r="I1280" s="5">
        <v>11500</v>
      </c>
      <c r="J1280" s="6">
        <v>0.41</v>
      </c>
      <c r="K1280">
        <v>4.0999999999999996</v>
      </c>
      <c r="L1280" s="1">
        <v>10308</v>
      </c>
      <c r="M1280" s="7">
        <f t="shared" si="57"/>
        <v>118542000</v>
      </c>
      <c r="N1280" s="7">
        <f t="shared" si="58"/>
        <v>42262.799999999996</v>
      </c>
      <c r="O1280" t="str">
        <f t="shared" si="59"/>
        <v>&gt;1000</v>
      </c>
    </row>
    <row r="1281" spans="1:15">
      <c r="A1281" t="s">
        <v>1235</v>
      </c>
      <c r="B1281" s="3" t="s">
        <v>2519</v>
      </c>
      <c r="C1281" t="s">
        <v>2745</v>
      </c>
      <c r="D1281" t="s">
        <v>2776</v>
      </c>
      <c r="E1281" t="s">
        <v>2777</v>
      </c>
      <c r="F1281" t="s">
        <v>2975</v>
      </c>
      <c r="G1281" t="s">
        <v>2976</v>
      </c>
      <c r="H1281" s="4">
        <v>2099</v>
      </c>
      <c r="I1281" s="5">
        <v>2499</v>
      </c>
      <c r="J1281" s="6">
        <v>0.16</v>
      </c>
      <c r="K1281" t="s">
        <v>1236</v>
      </c>
      <c r="L1281" s="1">
        <v>992</v>
      </c>
      <c r="M1281" s="7">
        <f t="shared" si="57"/>
        <v>2479008</v>
      </c>
      <c r="N1281" s="7" t="e">
        <f t="shared" si="58"/>
        <v>#VALUE!</v>
      </c>
      <c r="O1281" t="str">
        <f t="shared" si="59"/>
        <v>&gt;1000</v>
      </c>
    </row>
    <row r="1282" spans="1:15">
      <c r="A1282" t="s">
        <v>1237</v>
      </c>
      <c r="B1282" s="3" t="s">
        <v>2520</v>
      </c>
      <c r="C1282" t="s">
        <v>2745</v>
      </c>
      <c r="D1282" t="s">
        <v>2776</v>
      </c>
      <c r="E1282" t="s">
        <v>2792</v>
      </c>
      <c r="F1282" t="s">
        <v>2799</v>
      </c>
      <c r="G1282" t="s">
        <v>2987</v>
      </c>
      <c r="H1282" s="4">
        <v>1699</v>
      </c>
      <c r="I1282" s="5">
        <v>1975</v>
      </c>
      <c r="J1282" s="6">
        <v>0.14000000000000001</v>
      </c>
      <c r="K1282">
        <v>4.0999999999999996</v>
      </c>
      <c r="L1282" s="1">
        <v>4716</v>
      </c>
      <c r="M1282" s="7">
        <f t="shared" si="57"/>
        <v>9314100</v>
      </c>
      <c r="N1282" s="7">
        <f t="shared" si="58"/>
        <v>19335.599999999999</v>
      </c>
      <c r="O1282" t="str">
        <f t="shared" si="59"/>
        <v>&gt;1000</v>
      </c>
    </row>
    <row r="1283" spans="1:15">
      <c r="A1283" t="s">
        <v>1238</v>
      </c>
      <c r="B1283" s="3" t="s">
        <v>2521</v>
      </c>
      <c r="C1283" t="s">
        <v>2745</v>
      </c>
      <c r="D1283" t="s">
        <v>2746</v>
      </c>
      <c r="E1283" t="s">
        <v>2747</v>
      </c>
      <c r="F1283" t="s">
        <v>2749</v>
      </c>
      <c r="G1283" t="s">
        <v>2987</v>
      </c>
      <c r="H1283" s="4">
        <v>1069</v>
      </c>
      <c r="I1283" s="5">
        <v>1699</v>
      </c>
      <c r="J1283" s="6">
        <v>0.37</v>
      </c>
      <c r="K1283">
        <v>3.9</v>
      </c>
      <c r="L1283" s="1">
        <v>313</v>
      </c>
      <c r="M1283" s="7">
        <f t="shared" ref="M1283:M1346" si="60">I1283*L1283</f>
        <v>531787</v>
      </c>
      <c r="N1283" s="7">
        <f t="shared" ref="N1283:N1346" si="61">K1283*L1283</f>
        <v>1220.7</v>
      </c>
      <c r="O1283" t="str">
        <f t="shared" ref="O1283:O1346" si="62">_xlfn.IFS(I1283&lt;200, "100-200", I1283&lt;500, "200-500", I1283&lt;1000, "500-1000", I1283&gt;=1000, "&gt;1000")</f>
        <v>&gt;1000</v>
      </c>
    </row>
    <row r="1284" spans="1:15">
      <c r="A1284" t="s">
        <v>1239</v>
      </c>
      <c r="B1284" s="3" t="s">
        <v>2522</v>
      </c>
      <c r="C1284" t="s">
        <v>2745</v>
      </c>
      <c r="D1284" t="s">
        <v>2746</v>
      </c>
      <c r="E1284" t="s">
        <v>2747</v>
      </c>
      <c r="F1284" t="s">
        <v>2749</v>
      </c>
      <c r="G1284" t="s">
        <v>2987</v>
      </c>
      <c r="H1284" s="4">
        <v>1349</v>
      </c>
      <c r="I1284" s="5">
        <v>2495</v>
      </c>
      <c r="J1284" s="6">
        <v>0.46</v>
      </c>
      <c r="K1284">
        <v>3.8</v>
      </c>
      <c r="L1284" s="1">
        <v>166</v>
      </c>
      <c r="M1284" s="7">
        <f t="shared" si="60"/>
        <v>414170</v>
      </c>
      <c r="N1284" s="7">
        <f t="shared" si="61"/>
        <v>630.79999999999995</v>
      </c>
      <c r="O1284" t="str">
        <f t="shared" si="62"/>
        <v>&gt;1000</v>
      </c>
    </row>
    <row r="1285" spans="1:15">
      <c r="A1285" t="s">
        <v>1240</v>
      </c>
      <c r="B1285" s="3" t="s">
        <v>1241</v>
      </c>
      <c r="C1285" t="s">
        <v>2745</v>
      </c>
      <c r="D1285" t="s">
        <v>2746</v>
      </c>
      <c r="E1285" t="s">
        <v>2750</v>
      </c>
      <c r="F1285" t="s">
        <v>2753</v>
      </c>
      <c r="G1285" t="s">
        <v>2987</v>
      </c>
      <c r="H1285" s="4">
        <v>1499</v>
      </c>
      <c r="I1285" s="5">
        <v>3500</v>
      </c>
      <c r="J1285" s="6">
        <v>0.56999999999999995</v>
      </c>
      <c r="K1285">
        <v>4.0999999999999996</v>
      </c>
      <c r="L1285" s="1">
        <v>303</v>
      </c>
      <c r="M1285" s="7">
        <f t="shared" si="60"/>
        <v>1060500</v>
      </c>
      <c r="N1285" s="7">
        <f t="shared" si="61"/>
        <v>1242.3</v>
      </c>
      <c r="O1285" t="str">
        <f t="shared" si="62"/>
        <v>&gt;1000</v>
      </c>
    </row>
    <row r="1286" spans="1:15">
      <c r="A1286" t="s">
        <v>1242</v>
      </c>
      <c r="B1286" s="3" t="s">
        <v>2523</v>
      </c>
      <c r="C1286" t="s">
        <v>2745</v>
      </c>
      <c r="D1286" t="s">
        <v>2776</v>
      </c>
      <c r="E1286" t="s">
        <v>2792</v>
      </c>
      <c r="F1286" t="s">
        <v>2799</v>
      </c>
      <c r="G1286" t="s">
        <v>2987</v>
      </c>
      <c r="H1286" s="4">
        <v>2092</v>
      </c>
      <c r="I1286" s="5">
        <v>4600</v>
      </c>
      <c r="J1286" s="6">
        <v>0.55000000000000004</v>
      </c>
      <c r="K1286">
        <v>4.3</v>
      </c>
      <c r="L1286" s="1">
        <v>562</v>
      </c>
      <c r="M1286" s="7">
        <f t="shared" si="60"/>
        <v>2585200</v>
      </c>
      <c r="N1286" s="7">
        <f t="shared" si="61"/>
        <v>2416.6</v>
      </c>
      <c r="O1286" t="str">
        <f t="shared" si="62"/>
        <v>&gt;1000</v>
      </c>
    </row>
    <row r="1287" spans="1:15">
      <c r="A1287" t="s">
        <v>1243</v>
      </c>
      <c r="B1287" s="3" t="s">
        <v>2524</v>
      </c>
      <c r="C1287" t="s">
        <v>2745</v>
      </c>
      <c r="D1287" t="s">
        <v>2776</v>
      </c>
      <c r="E1287" t="s">
        <v>2777</v>
      </c>
      <c r="F1287" t="s">
        <v>2975</v>
      </c>
      <c r="G1287" t="s">
        <v>2976</v>
      </c>
      <c r="H1287" s="4">
        <v>3859</v>
      </c>
      <c r="I1287" s="5">
        <v>10295</v>
      </c>
      <c r="J1287" s="6">
        <v>0.63</v>
      </c>
      <c r="K1287">
        <v>3.9</v>
      </c>
      <c r="L1287" s="1">
        <v>8095</v>
      </c>
      <c r="M1287" s="7">
        <f t="shared" si="60"/>
        <v>83338025</v>
      </c>
      <c r="N1287" s="7">
        <f t="shared" si="61"/>
        <v>31570.5</v>
      </c>
      <c r="O1287" t="str">
        <f t="shared" si="62"/>
        <v>&gt;1000</v>
      </c>
    </row>
    <row r="1288" spans="1:15">
      <c r="A1288" t="s">
        <v>1244</v>
      </c>
      <c r="B1288" s="3" t="s">
        <v>2525</v>
      </c>
      <c r="C1288" t="s">
        <v>2745</v>
      </c>
      <c r="D1288" t="s">
        <v>2776</v>
      </c>
      <c r="E1288" t="s">
        <v>2792</v>
      </c>
      <c r="F1288" t="s">
        <v>2797</v>
      </c>
      <c r="G1288" t="s">
        <v>2987</v>
      </c>
      <c r="H1288" s="4">
        <v>499</v>
      </c>
      <c r="I1288" s="5">
        <v>2199</v>
      </c>
      <c r="J1288" s="6">
        <v>0.77</v>
      </c>
      <c r="K1288">
        <v>2.8</v>
      </c>
      <c r="L1288" s="1">
        <v>109</v>
      </c>
      <c r="M1288" s="7">
        <f t="shared" si="60"/>
        <v>239691</v>
      </c>
      <c r="N1288" s="7">
        <f t="shared" si="61"/>
        <v>305.2</v>
      </c>
      <c r="O1288" t="str">
        <f t="shared" si="62"/>
        <v>&gt;1000</v>
      </c>
    </row>
    <row r="1289" spans="1:15">
      <c r="A1289" t="s">
        <v>1245</v>
      </c>
      <c r="B1289" s="3" t="s">
        <v>2526</v>
      </c>
      <c r="C1289" t="s">
        <v>2745</v>
      </c>
      <c r="D1289" t="s">
        <v>2746</v>
      </c>
      <c r="E1289" t="s">
        <v>2754</v>
      </c>
      <c r="F1289" t="s">
        <v>2755</v>
      </c>
      <c r="G1289" t="s">
        <v>2987</v>
      </c>
      <c r="H1289" s="4">
        <v>1804</v>
      </c>
      <c r="I1289" s="5">
        <v>2380</v>
      </c>
      <c r="J1289" s="6">
        <v>0.24</v>
      </c>
      <c r="K1289">
        <v>4</v>
      </c>
      <c r="L1289" s="1">
        <v>15382</v>
      </c>
      <c r="M1289" s="7">
        <f t="shared" si="60"/>
        <v>36609160</v>
      </c>
      <c r="N1289" s="7">
        <f t="shared" si="61"/>
        <v>61528</v>
      </c>
      <c r="O1289" t="str">
        <f t="shared" si="62"/>
        <v>&gt;1000</v>
      </c>
    </row>
    <row r="1290" spans="1:15">
      <c r="A1290" t="s">
        <v>1246</v>
      </c>
      <c r="B1290" s="3" t="s">
        <v>2527</v>
      </c>
      <c r="C1290" t="s">
        <v>2745</v>
      </c>
      <c r="D1290" t="s">
        <v>2776</v>
      </c>
      <c r="E1290" t="s">
        <v>2792</v>
      </c>
      <c r="F1290" t="s">
        <v>2797</v>
      </c>
      <c r="G1290" t="s">
        <v>2987</v>
      </c>
      <c r="H1290" s="4">
        <v>6525</v>
      </c>
      <c r="I1290" s="5">
        <v>8820</v>
      </c>
      <c r="J1290" s="6">
        <v>0.26</v>
      </c>
      <c r="K1290">
        <v>4.5</v>
      </c>
      <c r="L1290" s="1">
        <v>5137</v>
      </c>
      <c r="M1290" s="7">
        <f t="shared" si="60"/>
        <v>45308340</v>
      </c>
      <c r="N1290" s="7">
        <f t="shared" si="61"/>
        <v>23116.5</v>
      </c>
      <c r="O1290" t="str">
        <f t="shared" si="62"/>
        <v>&gt;1000</v>
      </c>
    </row>
    <row r="1291" spans="1:15">
      <c r="A1291" t="s">
        <v>1247</v>
      </c>
      <c r="B1291" s="3" t="s">
        <v>2528</v>
      </c>
      <c r="C1291" t="s">
        <v>2745</v>
      </c>
      <c r="D1291" t="s">
        <v>2776</v>
      </c>
      <c r="E1291" t="s">
        <v>2781</v>
      </c>
      <c r="F1291" t="s">
        <v>2784</v>
      </c>
      <c r="G1291" t="s">
        <v>2987</v>
      </c>
      <c r="H1291" s="4">
        <v>4999</v>
      </c>
      <c r="I1291" s="5">
        <v>24999</v>
      </c>
      <c r="J1291" s="6">
        <v>0.8</v>
      </c>
      <c r="K1291">
        <v>4.5999999999999996</v>
      </c>
      <c r="L1291" s="1">
        <v>124</v>
      </c>
      <c r="M1291" s="7">
        <f t="shared" si="60"/>
        <v>3099876</v>
      </c>
      <c r="N1291" s="7">
        <f t="shared" si="61"/>
        <v>570.4</v>
      </c>
      <c r="O1291" t="str">
        <f t="shared" si="62"/>
        <v>&gt;1000</v>
      </c>
    </row>
    <row r="1292" spans="1:15">
      <c r="A1292" t="s">
        <v>1248</v>
      </c>
      <c r="B1292" s="3" t="s">
        <v>2529</v>
      </c>
      <c r="C1292" t="s">
        <v>2745</v>
      </c>
      <c r="D1292" t="s">
        <v>2776</v>
      </c>
      <c r="E1292" t="s">
        <v>2779</v>
      </c>
      <c r="F1292" t="s">
        <v>2780</v>
      </c>
      <c r="G1292" t="s">
        <v>2987</v>
      </c>
      <c r="H1292" s="4">
        <v>1189</v>
      </c>
      <c r="I1292" s="5">
        <v>2400</v>
      </c>
      <c r="J1292" s="6">
        <v>0.5</v>
      </c>
      <c r="K1292">
        <v>4.0999999999999996</v>
      </c>
      <c r="L1292" s="1">
        <v>618</v>
      </c>
      <c r="M1292" s="7">
        <f t="shared" si="60"/>
        <v>1483200</v>
      </c>
      <c r="N1292" s="7">
        <f t="shared" si="61"/>
        <v>2533.7999999999997</v>
      </c>
      <c r="O1292" t="str">
        <f t="shared" si="62"/>
        <v>&gt;1000</v>
      </c>
    </row>
    <row r="1293" spans="1:15">
      <c r="A1293" t="s">
        <v>1249</v>
      </c>
      <c r="B1293" s="3" t="s">
        <v>2530</v>
      </c>
      <c r="C1293" t="s">
        <v>2745</v>
      </c>
      <c r="D1293" t="s">
        <v>2746</v>
      </c>
      <c r="E1293" t="s">
        <v>2747</v>
      </c>
      <c r="F1293" t="s">
        <v>2749</v>
      </c>
      <c r="G1293" t="s">
        <v>2987</v>
      </c>
      <c r="H1293" s="4">
        <v>2590</v>
      </c>
      <c r="I1293" s="5">
        <v>4200</v>
      </c>
      <c r="J1293" s="6">
        <v>0.38</v>
      </c>
      <c r="K1293">
        <v>4.0999999999999996</v>
      </c>
      <c r="L1293" s="1">
        <v>63</v>
      </c>
      <c r="M1293" s="7">
        <f t="shared" si="60"/>
        <v>264600</v>
      </c>
      <c r="N1293" s="7">
        <f t="shared" si="61"/>
        <v>258.29999999999995</v>
      </c>
      <c r="O1293" t="str">
        <f t="shared" si="62"/>
        <v>&gt;1000</v>
      </c>
    </row>
    <row r="1294" spans="1:15">
      <c r="A1294" t="s">
        <v>1250</v>
      </c>
      <c r="B1294" s="3" t="s">
        <v>2531</v>
      </c>
      <c r="C1294" t="s">
        <v>2745</v>
      </c>
      <c r="D1294" t="s">
        <v>2746</v>
      </c>
      <c r="E1294" t="s">
        <v>2747</v>
      </c>
      <c r="F1294" t="s">
        <v>2749</v>
      </c>
      <c r="G1294" t="s">
        <v>2987</v>
      </c>
      <c r="H1294" s="4">
        <v>899</v>
      </c>
      <c r="I1294" s="5">
        <v>1599</v>
      </c>
      <c r="J1294" s="6">
        <v>0.44</v>
      </c>
      <c r="K1294">
        <v>3.4</v>
      </c>
      <c r="L1294" s="1">
        <v>15</v>
      </c>
      <c r="M1294" s="7">
        <f t="shared" si="60"/>
        <v>23985</v>
      </c>
      <c r="N1294" s="7">
        <f t="shared" si="61"/>
        <v>51</v>
      </c>
      <c r="O1294" t="str">
        <f t="shared" si="62"/>
        <v>&gt;1000</v>
      </c>
    </row>
    <row r="1295" spans="1:15">
      <c r="A1295" t="s">
        <v>1251</v>
      </c>
      <c r="B1295" s="3" t="s">
        <v>2532</v>
      </c>
      <c r="C1295" t="s">
        <v>2745</v>
      </c>
      <c r="D1295" t="s">
        <v>2746</v>
      </c>
      <c r="E1295" t="s">
        <v>2747</v>
      </c>
      <c r="F1295" t="s">
        <v>2749</v>
      </c>
      <c r="G1295" t="s">
        <v>2987</v>
      </c>
      <c r="H1295" s="4">
        <v>998</v>
      </c>
      <c r="I1295" s="5">
        <v>2999</v>
      </c>
      <c r="J1295" s="6">
        <v>0.67</v>
      </c>
      <c r="K1295">
        <v>4.5999999999999996</v>
      </c>
      <c r="L1295" s="1">
        <v>9</v>
      </c>
      <c r="M1295" s="7">
        <f t="shared" si="60"/>
        <v>26991</v>
      </c>
      <c r="N1295" s="7">
        <f t="shared" si="61"/>
        <v>41.4</v>
      </c>
      <c r="O1295" t="str">
        <f t="shared" si="62"/>
        <v>&gt;1000</v>
      </c>
    </row>
    <row r="1296" spans="1:15">
      <c r="A1296" t="s">
        <v>1252</v>
      </c>
      <c r="B1296" s="3" t="s">
        <v>2533</v>
      </c>
      <c r="C1296" t="s">
        <v>2745</v>
      </c>
      <c r="D1296" t="s">
        <v>2773</v>
      </c>
      <c r="E1296" t="s">
        <v>2774</v>
      </c>
      <c r="F1296" t="s">
        <v>2775</v>
      </c>
      <c r="G1296" t="s">
        <v>2987</v>
      </c>
      <c r="H1296" s="4">
        <v>998.06</v>
      </c>
      <c r="I1296" s="5">
        <v>1282</v>
      </c>
      <c r="J1296" s="6">
        <v>0.22</v>
      </c>
      <c r="K1296">
        <v>4.2</v>
      </c>
      <c r="L1296" s="1">
        <v>7274</v>
      </c>
      <c r="M1296" s="7">
        <f t="shared" si="60"/>
        <v>9325268</v>
      </c>
      <c r="N1296" s="7">
        <f t="shared" si="61"/>
        <v>30550.800000000003</v>
      </c>
      <c r="O1296" t="str">
        <f t="shared" si="62"/>
        <v>&gt;1000</v>
      </c>
    </row>
    <row r="1297" spans="1:15">
      <c r="A1297" t="s">
        <v>1253</v>
      </c>
      <c r="B1297" s="3" t="s">
        <v>2534</v>
      </c>
      <c r="C1297" t="s">
        <v>2745</v>
      </c>
      <c r="D1297" t="s">
        <v>2746</v>
      </c>
      <c r="E1297" t="s">
        <v>2754</v>
      </c>
      <c r="F1297" t="s">
        <v>2755</v>
      </c>
      <c r="G1297" t="s">
        <v>2987</v>
      </c>
      <c r="H1297" s="4">
        <v>1099</v>
      </c>
      <c r="I1297" s="5">
        <v>1990</v>
      </c>
      <c r="J1297" s="6">
        <v>0.45</v>
      </c>
      <c r="K1297">
        <v>3.9</v>
      </c>
      <c r="L1297" s="1">
        <v>5911</v>
      </c>
      <c r="M1297" s="7">
        <f t="shared" si="60"/>
        <v>11762890</v>
      </c>
      <c r="N1297" s="7">
        <f t="shared" si="61"/>
        <v>23052.899999999998</v>
      </c>
      <c r="O1297" t="str">
        <f t="shared" si="62"/>
        <v>&gt;1000</v>
      </c>
    </row>
    <row r="1298" spans="1:15">
      <c r="A1298" t="s">
        <v>1254</v>
      </c>
      <c r="B1298" s="3" t="s">
        <v>2535</v>
      </c>
      <c r="C1298" t="s">
        <v>2745</v>
      </c>
      <c r="D1298" t="s">
        <v>2776</v>
      </c>
      <c r="E1298" t="s">
        <v>2777</v>
      </c>
      <c r="F1298" t="s">
        <v>2778</v>
      </c>
      <c r="G1298" t="s">
        <v>2987</v>
      </c>
      <c r="H1298" s="4">
        <v>5999</v>
      </c>
      <c r="I1298" s="5">
        <v>9999</v>
      </c>
      <c r="J1298" s="6">
        <v>0.4</v>
      </c>
      <c r="K1298">
        <v>4.2</v>
      </c>
      <c r="L1298" s="1">
        <v>170</v>
      </c>
      <c r="M1298" s="7">
        <f t="shared" si="60"/>
        <v>1699830</v>
      </c>
      <c r="N1298" s="7">
        <f t="shared" si="61"/>
        <v>714</v>
      </c>
      <c r="O1298" t="str">
        <f t="shared" si="62"/>
        <v>&gt;1000</v>
      </c>
    </row>
    <row r="1299" spans="1:15">
      <c r="A1299" t="s">
        <v>1255</v>
      </c>
      <c r="B1299" s="3" t="s">
        <v>2536</v>
      </c>
      <c r="C1299" t="s">
        <v>2745</v>
      </c>
      <c r="D1299" t="s">
        <v>2776</v>
      </c>
      <c r="E1299" t="s">
        <v>2777</v>
      </c>
      <c r="F1299" t="s">
        <v>2975</v>
      </c>
      <c r="G1299" t="s">
        <v>2976</v>
      </c>
      <c r="H1299" s="4">
        <v>8886</v>
      </c>
      <c r="I1299" s="5">
        <v>11850</v>
      </c>
      <c r="J1299" s="6">
        <v>0.25</v>
      </c>
      <c r="K1299">
        <v>4.2</v>
      </c>
      <c r="L1299" s="1">
        <v>3065</v>
      </c>
      <c r="M1299" s="7">
        <f t="shared" si="60"/>
        <v>36320250</v>
      </c>
      <c r="N1299" s="7">
        <f t="shared" si="61"/>
        <v>12873</v>
      </c>
      <c r="O1299" t="str">
        <f t="shared" si="62"/>
        <v>&gt;1000</v>
      </c>
    </row>
    <row r="1300" spans="1:15">
      <c r="A1300" t="s">
        <v>1256</v>
      </c>
      <c r="B1300" s="3" t="s">
        <v>2537</v>
      </c>
      <c r="C1300" t="s">
        <v>2745</v>
      </c>
      <c r="D1300" t="s">
        <v>2776</v>
      </c>
      <c r="E1300" t="s">
        <v>2777</v>
      </c>
      <c r="F1300" t="s">
        <v>2972</v>
      </c>
      <c r="G1300" t="s">
        <v>2973</v>
      </c>
      <c r="H1300" s="4">
        <v>475</v>
      </c>
      <c r="I1300" s="5">
        <v>999</v>
      </c>
      <c r="J1300" s="6">
        <v>0.52</v>
      </c>
      <c r="K1300">
        <v>4.0999999999999996</v>
      </c>
      <c r="L1300" s="1">
        <v>1021</v>
      </c>
      <c r="M1300" s="7">
        <f t="shared" si="60"/>
        <v>1019979</v>
      </c>
      <c r="N1300" s="7">
        <f t="shared" si="61"/>
        <v>4186.0999999999995</v>
      </c>
      <c r="O1300" t="str">
        <f t="shared" si="62"/>
        <v>500-1000</v>
      </c>
    </row>
    <row r="1301" spans="1:15">
      <c r="A1301" t="s">
        <v>1257</v>
      </c>
      <c r="B1301" s="3" t="s">
        <v>2538</v>
      </c>
      <c r="C1301" t="s">
        <v>2745</v>
      </c>
      <c r="D1301" t="s">
        <v>2776</v>
      </c>
      <c r="E1301" t="s">
        <v>2792</v>
      </c>
      <c r="F1301" t="s">
        <v>2961</v>
      </c>
      <c r="G1301" t="s">
        <v>2962</v>
      </c>
      <c r="H1301" s="4">
        <v>4995</v>
      </c>
      <c r="I1301" s="5">
        <v>20049</v>
      </c>
      <c r="J1301" s="6">
        <v>0.75</v>
      </c>
      <c r="K1301">
        <v>4.8</v>
      </c>
      <c r="L1301" s="1">
        <v>3964</v>
      </c>
      <c r="M1301" s="7">
        <f t="shared" si="60"/>
        <v>79474236</v>
      </c>
      <c r="N1301" s="7">
        <f t="shared" si="61"/>
        <v>19027.2</v>
      </c>
      <c r="O1301" t="str">
        <f t="shared" si="62"/>
        <v>&gt;1000</v>
      </c>
    </row>
    <row r="1302" spans="1:15">
      <c r="A1302" t="s">
        <v>1258</v>
      </c>
      <c r="B1302" s="3" t="s">
        <v>2539</v>
      </c>
      <c r="C1302" t="s">
        <v>2745</v>
      </c>
      <c r="D1302" t="s">
        <v>2776</v>
      </c>
      <c r="E1302" t="s">
        <v>2781</v>
      </c>
      <c r="F1302" t="s">
        <v>2784</v>
      </c>
      <c r="G1302" t="s">
        <v>2987</v>
      </c>
      <c r="H1302" s="4">
        <v>13999</v>
      </c>
      <c r="I1302" s="5">
        <v>24850</v>
      </c>
      <c r="J1302" s="6">
        <v>0.44</v>
      </c>
      <c r="K1302">
        <v>4.4000000000000004</v>
      </c>
      <c r="L1302" s="1">
        <v>8948</v>
      </c>
      <c r="M1302" s="7">
        <f t="shared" si="60"/>
        <v>222357800</v>
      </c>
      <c r="N1302" s="7">
        <f t="shared" si="61"/>
        <v>39371.200000000004</v>
      </c>
      <c r="O1302" t="str">
        <f t="shared" si="62"/>
        <v>&gt;1000</v>
      </c>
    </row>
    <row r="1303" spans="1:15">
      <c r="A1303" t="s">
        <v>1259</v>
      </c>
      <c r="B1303" s="3" t="s">
        <v>2540</v>
      </c>
      <c r="C1303" t="s">
        <v>2745</v>
      </c>
      <c r="D1303" t="s">
        <v>2776</v>
      </c>
      <c r="E1303" t="s">
        <v>2781</v>
      </c>
      <c r="F1303" t="s">
        <v>2784</v>
      </c>
      <c r="G1303" t="s">
        <v>2987</v>
      </c>
      <c r="H1303" s="4">
        <v>8499</v>
      </c>
      <c r="I1303" s="5">
        <v>16490</v>
      </c>
      <c r="J1303" s="6">
        <v>0.48</v>
      </c>
      <c r="K1303">
        <v>4.3</v>
      </c>
      <c r="L1303" s="1">
        <v>97</v>
      </c>
      <c r="M1303" s="7">
        <f t="shared" si="60"/>
        <v>1599530</v>
      </c>
      <c r="N1303" s="7">
        <f t="shared" si="61"/>
        <v>417.09999999999997</v>
      </c>
      <c r="O1303" t="str">
        <f t="shared" si="62"/>
        <v>&gt;1000</v>
      </c>
    </row>
    <row r="1304" spans="1:15">
      <c r="A1304" t="s">
        <v>1260</v>
      </c>
      <c r="B1304" s="3" t="s">
        <v>2541</v>
      </c>
      <c r="C1304" t="s">
        <v>2745</v>
      </c>
      <c r="D1304" t="s">
        <v>2776</v>
      </c>
      <c r="E1304" t="s">
        <v>2777</v>
      </c>
      <c r="F1304" t="s">
        <v>2972</v>
      </c>
      <c r="G1304" t="s">
        <v>2974</v>
      </c>
      <c r="H1304" s="4">
        <v>949</v>
      </c>
      <c r="I1304" s="5">
        <v>975</v>
      </c>
      <c r="J1304" s="6">
        <v>0.03</v>
      </c>
      <c r="K1304">
        <v>4.3</v>
      </c>
      <c r="L1304" s="1">
        <v>7223</v>
      </c>
      <c r="M1304" s="7">
        <f t="shared" si="60"/>
        <v>7042425</v>
      </c>
      <c r="N1304" s="7">
        <f t="shared" si="61"/>
        <v>31058.899999999998</v>
      </c>
      <c r="O1304" t="str">
        <f t="shared" si="62"/>
        <v>500-1000</v>
      </c>
    </row>
    <row r="1305" spans="1:15">
      <c r="A1305" t="s">
        <v>1261</v>
      </c>
      <c r="B1305" s="3" t="s">
        <v>2542</v>
      </c>
      <c r="C1305" t="s">
        <v>2745</v>
      </c>
      <c r="D1305" t="s">
        <v>2773</v>
      </c>
      <c r="E1305" t="s">
        <v>2774</v>
      </c>
      <c r="F1305" t="s">
        <v>2775</v>
      </c>
      <c r="G1305" t="s">
        <v>2987</v>
      </c>
      <c r="H1305" s="4">
        <v>395</v>
      </c>
      <c r="I1305" s="5">
        <v>499</v>
      </c>
      <c r="J1305" s="6">
        <v>0.21</v>
      </c>
      <c r="K1305">
        <v>4</v>
      </c>
      <c r="L1305" s="1">
        <v>330</v>
      </c>
      <c r="M1305" s="7">
        <f t="shared" si="60"/>
        <v>164670</v>
      </c>
      <c r="N1305" s="7">
        <f t="shared" si="61"/>
        <v>1320</v>
      </c>
      <c r="O1305" t="str">
        <f t="shared" si="62"/>
        <v>200-500</v>
      </c>
    </row>
    <row r="1306" spans="1:15">
      <c r="A1306" t="s">
        <v>1262</v>
      </c>
      <c r="B1306" s="3" t="s">
        <v>2543</v>
      </c>
      <c r="C1306" t="s">
        <v>2745</v>
      </c>
      <c r="D1306" t="s">
        <v>2776</v>
      </c>
      <c r="E1306" t="s">
        <v>2792</v>
      </c>
      <c r="F1306" t="s">
        <v>2808</v>
      </c>
      <c r="G1306" t="s">
        <v>2968</v>
      </c>
      <c r="H1306" s="4">
        <v>635</v>
      </c>
      <c r="I1306" s="5">
        <v>635</v>
      </c>
      <c r="J1306" s="6">
        <v>0</v>
      </c>
      <c r="K1306">
        <v>4.3</v>
      </c>
      <c r="L1306" s="1">
        <v>4570</v>
      </c>
      <c r="M1306" s="7">
        <f t="shared" si="60"/>
        <v>2901950</v>
      </c>
      <c r="N1306" s="7">
        <f t="shared" si="61"/>
        <v>19651</v>
      </c>
      <c r="O1306" t="str">
        <f t="shared" si="62"/>
        <v>500-1000</v>
      </c>
    </row>
    <row r="1307" spans="1:15">
      <c r="A1307" t="s">
        <v>1263</v>
      </c>
      <c r="B1307" s="3" t="s">
        <v>2544</v>
      </c>
      <c r="C1307" t="s">
        <v>2745</v>
      </c>
      <c r="D1307" t="s">
        <v>2776</v>
      </c>
      <c r="E1307" t="s">
        <v>2777</v>
      </c>
      <c r="F1307" t="s">
        <v>2972</v>
      </c>
      <c r="G1307" t="s">
        <v>2974</v>
      </c>
      <c r="H1307" s="4">
        <v>717</v>
      </c>
      <c r="I1307" s="5">
        <v>1390</v>
      </c>
      <c r="J1307" s="6">
        <v>0.48</v>
      </c>
      <c r="K1307">
        <v>4</v>
      </c>
      <c r="L1307" s="1">
        <v>4867</v>
      </c>
      <c r="M1307" s="7">
        <f t="shared" si="60"/>
        <v>6765130</v>
      </c>
      <c r="N1307" s="7">
        <f t="shared" si="61"/>
        <v>19468</v>
      </c>
      <c r="O1307" t="str">
        <f t="shared" si="62"/>
        <v>&gt;1000</v>
      </c>
    </row>
    <row r="1308" spans="1:15">
      <c r="A1308" t="s">
        <v>1264</v>
      </c>
      <c r="B1308" s="3" t="s">
        <v>2545</v>
      </c>
      <c r="C1308" t="s">
        <v>2745</v>
      </c>
      <c r="D1308" t="s">
        <v>2776</v>
      </c>
      <c r="E1308" t="s">
        <v>2777</v>
      </c>
      <c r="F1308" t="s">
        <v>2975</v>
      </c>
      <c r="G1308" t="s">
        <v>2976</v>
      </c>
      <c r="H1308" s="4">
        <v>27900</v>
      </c>
      <c r="I1308" s="5">
        <v>59900</v>
      </c>
      <c r="J1308" s="6">
        <v>0.53</v>
      </c>
      <c r="K1308">
        <v>4.4000000000000004</v>
      </c>
      <c r="L1308" s="1">
        <v>5298</v>
      </c>
      <c r="M1308" s="7">
        <f t="shared" si="60"/>
        <v>317350200</v>
      </c>
      <c r="N1308" s="7">
        <f t="shared" si="61"/>
        <v>23311.200000000001</v>
      </c>
      <c r="O1308" t="str">
        <f t="shared" si="62"/>
        <v>&gt;1000</v>
      </c>
    </row>
    <row r="1309" spans="1:15">
      <c r="A1309" t="s">
        <v>1265</v>
      </c>
      <c r="B1309" s="3" t="s">
        <v>1266</v>
      </c>
      <c r="C1309" t="s">
        <v>2745</v>
      </c>
      <c r="D1309" t="s">
        <v>2776</v>
      </c>
      <c r="E1309" t="s">
        <v>2781</v>
      </c>
      <c r="F1309" t="s">
        <v>2783</v>
      </c>
      <c r="G1309" t="s">
        <v>2987</v>
      </c>
      <c r="H1309" s="4">
        <v>649</v>
      </c>
      <c r="I1309" s="5">
        <v>670</v>
      </c>
      <c r="J1309" s="6">
        <v>0.03</v>
      </c>
      <c r="K1309">
        <v>4.0999999999999996</v>
      </c>
      <c r="L1309" s="1">
        <v>7786</v>
      </c>
      <c r="M1309" s="7">
        <f t="shared" si="60"/>
        <v>5216620</v>
      </c>
      <c r="N1309" s="7">
        <f t="shared" si="61"/>
        <v>31922.6</v>
      </c>
      <c r="O1309" t="str">
        <f t="shared" si="62"/>
        <v>500-1000</v>
      </c>
    </row>
    <row r="1310" spans="1:15">
      <c r="A1310" t="s">
        <v>1267</v>
      </c>
      <c r="B1310" s="3" t="s">
        <v>2546</v>
      </c>
      <c r="C1310" t="s">
        <v>2745</v>
      </c>
      <c r="D1310" t="s">
        <v>2776</v>
      </c>
      <c r="E1310" t="s">
        <v>2781</v>
      </c>
      <c r="F1310" t="s">
        <v>2782</v>
      </c>
      <c r="G1310" t="s">
        <v>2987</v>
      </c>
      <c r="H1310" s="4">
        <v>193</v>
      </c>
      <c r="I1310" s="5">
        <v>399</v>
      </c>
      <c r="J1310" s="6">
        <v>0.52</v>
      </c>
      <c r="K1310">
        <v>3.6</v>
      </c>
      <c r="L1310" s="1">
        <v>37</v>
      </c>
      <c r="M1310" s="7">
        <f t="shared" si="60"/>
        <v>14763</v>
      </c>
      <c r="N1310" s="7">
        <f t="shared" si="61"/>
        <v>133.20000000000002</v>
      </c>
      <c r="O1310" t="str">
        <f t="shared" si="62"/>
        <v>200-500</v>
      </c>
    </row>
    <row r="1311" spans="1:15">
      <c r="A1311" t="s">
        <v>1268</v>
      </c>
      <c r="B1311" s="3" t="s">
        <v>2547</v>
      </c>
      <c r="C1311" t="s">
        <v>2745</v>
      </c>
      <c r="D1311" t="s">
        <v>2746</v>
      </c>
      <c r="E1311" t="s">
        <v>2747</v>
      </c>
      <c r="F1311" t="s">
        <v>2749</v>
      </c>
      <c r="G1311" t="s">
        <v>2987</v>
      </c>
      <c r="H1311" s="4">
        <v>1299</v>
      </c>
      <c r="I1311" s="5">
        <v>2495</v>
      </c>
      <c r="J1311" s="6">
        <v>0.48</v>
      </c>
      <c r="K1311">
        <v>2</v>
      </c>
      <c r="L1311" s="1">
        <v>2</v>
      </c>
      <c r="M1311" s="7">
        <f t="shared" si="60"/>
        <v>4990</v>
      </c>
      <c r="N1311" s="7">
        <f t="shared" si="61"/>
        <v>4</v>
      </c>
      <c r="O1311" t="str">
        <f t="shared" si="62"/>
        <v>&gt;1000</v>
      </c>
    </row>
    <row r="1312" spans="1:15">
      <c r="A1312" t="s">
        <v>1269</v>
      </c>
      <c r="B1312" s="3" t="s">
        <v>2548</v>
      </c>
      <c r="C1312" t="s">
        <v>2745</v>
      </c>
      <c r="D1312" t="s">
        <v>2776</v>
      </c>
      <c r="E1312" t="s">
        <v>2792</v>
      </c>
      <c r="F1312" t="s">
        <v>2796</v>
      </c>
      <c r="G1312" t="s">
        <v>2987</v>
      </c>
      <c r="H1312" s="4">
        <v>2449</v>
      </c>
      <c r="I1312" s="5">
        <v>3390</v>
      </c>
      <c r="J1312" s="6">
        <v>0.28000000000000003</v>
      </c>
      <c r="K1312">
        <v>4</v>
      </c>
      <c r="L1312" s="1">
        <v>5206</v>
      </c>
      <c r="M1312" s="7">
        <f t="shared" si="60"/>
        <v>17648340</v>
      </c>
      <c r="N1312" s="7">
        <f t="shared" si="61"/>
        <v>20824</v>
      </c>
      <c r="O1312" t="str">
        <f t="shared" si="62"/>
        <v>&gt;1000</v>
      </c>
    </row>
    <row r="1313" spans="1:15">
      <c r="A1313" t="s">
        <v>1270</v>
      </c>
      <c r="B1313" s="3" t="s">
        <v>2549</v>
      </c>
      <c r="C1313" t="s">
        <v>2745</v>
      </c>
      <c r="D1313" t="s">
        <v>2746</v>
      </c>
      <c r="E1313" t="s">
        <v>2750</v>
      </c>
      <c r="F1313" t="s">
        <v>2751</v>
      </c>
      <c r="G1313" t="s">
        <v>2987</v>
      </c>
      <c r="H1313" s="4">
        <v>1049</v>
      </c>
      <c r="I1313" s="5">
        <v>2499</v>
      </c>
      <c r="J1313" s="6">
        <v>0.57999999999999996</v>
      </c>
      <c r="K1313">
        <v>3.7</v>
      </c>
      <c r="L1313" s="1">
        <v>638</v>
      </c>
      <c r="M1313" s="7">
        <f t="shared" si="60"/>
        <v>1594362</v>
      </c>
      <c r="N1313" s="7">
        <f t="shared" si="61"/>
        <v>2360.6</v>
      </c>
      <c r="O1313" t="str">
        <f t="shared" si="62"/>
        <v>&gt;1000</v>
      </c>
    </row>
    <row r="1314" spans="1:15">
      <c r="A1314" t="s">
        <v>1271</v>
      </c>
      <c r="B1314" s="3" t="s">
        <v>2550</v>
      </c>
      <c r="C1314" t="s">
        <v>2745</v>
      </c>
      <c r="D1314" t="s">
        <v>2746</v>
      </c>
      <c r="E1314" t="s">
        <v>2754</v>
      </c>
      <c r="F1314" t="s">
        <v>2761</v>
      </c>
      <c r="G1314" t="s">
        <v>2987</v>
      </c>
      <c r="H1314" s="4">
        <v>2399</v>
      </c>
      <c r="I1314" s="5">
        <v>4200</v>
      </c>
      <c r="J1314" s="6">
        <v>0.43</v>
      </c>
      <c r="K1314">
        <v>3.8</v>
      </c>
      <c r="L1314" s="1">
        <v>397</v>
      </c>
      <c r="M1314" s="7">
        <f t="shared" si="60"/>
        <v>1667400</v>
      </c>
      <c r="N1314" s="7">
        <f t="shared" si="61"/>
        <v>1508.6</v>
      </c>
      <c r="O1314" t="str">
        <f t="shared" si="62"/>
        <v>&gt;1000</v>
      </c>
    </row>
    <row r="1315" spans="1:15">
      <c r="A1315" t="s">
        <v>1272</v>
      </c>
      <c r="B1315" s="3" t="s">
        <v>2551</v>
      </c>
      <c r="C1315" t="s">
        <v>2745</v>
      </c>
      <c r="D1315" t="s">
        <v>2776</v>
      </c>
      <c r="E1315" t="s">
        <v>2777</v>
      </c>
      <c r="F1315" t="s">
        <v>2975</v>
      </c>
      <c r="G1315" t="s">
        <v>2976</v>
      </c>
      <c r="H1315" s="4">
        <v>2286</v>
      </c>
      <c r="I1315" s="5">
        <v>4495</v>
      </c>
      <c r="J1315" s="6">
        <v>0.49</v>
      </c>
      <c r="K1315">
        <v>3.9</v>
      </c>
      <c r="L1315" s="1">
        <v>326</v>
      </c>
      <c r="M1315" s="7">
        <f t="shared" si="60"/>
        <v>1465370</v>
      </c>
      <c r="N1315" s="7">
        <f t="shared" si="61"/>
        <v>1271.3999999999999</v>
      </c>
      <c r="O1315" t="str">
        <f t="shared" si="62"/>
        <v>&gt;1000</v>
      </c>
    </row>
    <row r="1316" spans="1:15">
      <c r="A1316" t="s">
        <v>1273</v>
      </c>
      <c r="B1316" s="3" t="s">
        <v>2552</v>
      </c>
      <c r="C1316" t="s">
        <v>2745</v>
      </c>
      <c r="D1316" t="s">
        <v>2776</v>
      </c>
      <c r="E1316" t="s">
        <v>2792</v>
      </c>
      <c r="F1316" t="s">
        <v>2806</v>
      </c>
      <c r="G1316" t="s">
        <v>2987</v>
      </c>
      <c r="H1316" s="4">
        <v>499</v>
      </c>
      <c r="I1316" s="5">
        <v>2199</v>
      </c>
      <c r="J1316" s="6">
        <v>0.77</v>
      </c>
      <c r="K1316">
        <v>3.1</v>
      </c>
      <c r="L1316" s="1">
        <v>3527</v>
      </c>
      <c r="M1316" s="7">
        <f t="shared" si="60"/>
        <v>7755873</v>
      </c>
      <c r="N1316" s="7">
        <f t="shared" si="61"/>
        <v>10933.7</v>
      </c>
      <c r="O1316" t="str">
        <f t="shared" si="62"/>
        <v>&gt;1000</v>
      </c>
    </row>
    <row r="1317" spans="1:15">
      <c r="A1317" t="s">
        <v>1274</v>
      </c>
      <c r="B1317" s="3" t="s">
        <v>2553</v>
      </c>
      <c r="C1317" t="s">
        <v>2745</v>
      </c>
      <c r="D1317" t="s">
        <v>2776</v>
      </c>
      <c r="E1317" t="s">
        <v>2792</v>
      </c>
      <c r="F1317" t="s">
        <v>2801</v>
      </c>
      <c r="G1317" t="s">
        <v>2987</v>
      </c>
      <c r="H1317" s="4">
        <v>429</v>
      </c>
      <c r="I1317" s="5">
        <v>999</v>
      </c>
      <c r="J1317" s="6">
        <v>0.56999999999999995</v>
      </c>
      <c r="K1317">
        <v>3</v>
      </c>
      <c r="L1317" s="1">
        <v>617</v>
      </c>
      <c r="M1317" s="7">
        <f t="shared" si="60"/>
        <v>616383</v>
      </c>
      <c r="N1317" s="7">
        <f t="shared" si="61"/>
        <v>1851</v>
      </c>
      <c r="O1317" t="str">
        <f t="shared" si="62"/>
        <v>500-1000</v>
      </c>
    </row>
    <row r="1318" spans="1:15">
      <c r="A1318" t="s">
        <v>1275</v>
      </c>
      <c r="B1318" s="3" t="s">
        <v>1276</v>
      </c>
      <c r="C1318" t="s">
        <v>2745</v>
      </c>
      <c r="D1318" t="s">
        <v>2776</v>
      </c>
      <c r="E1318" t="s">
        <v>2792</v>
      </c>
      <c r="F1318" t="s">
        <v>2799</v>
      </c>
      <c r="G1318" t="s">
        <v>2987</v>
      </c>
      <c r="H1318" s="4">
        <v>299</v>
      </c>
      <c r="I1318" s="5">
        <v>595</v>
      </c>
      <c r="J1318" s="6">
        <v>0.5</v>
      </c>
      <c r="K1318">
        <v>4</v>
      </c>
      <c r="L1318" s="1">
        <v>314</v>
      </c>
      <c r="M1318" s="7">
        <f t="shared" si="60"/>
        <v>186830</v>
      </c>
      <c r="N1318" s="7">
        <f t="shared" si="61"/>
        <v>1256</v>
      </c>
      <c r="O1318" t="str">
        <f t="shared" si="62"/>
        <v>500-1000</v>
      </c>
    </row>
    <row r="1319" spans="1:15">
      <c r="A1319" t="s">
        <v>1277</v>
      </c>
      <c r="B1319" s="3" t="s">
        <v>2554</v>
      </c>
      <c r="C1319" t="s">
        <v>2745</v>
      </c>
      <c r="D1319" t="s">
        <v>2776</v>
      </c>
      <c r="E1319" t="s">
        <v>2781</v>
      </c>
      <c r="F1319" t="s">
        <v>2784</v>
      </c>
      <c r="G1319" t="s">
        <v>2987</v>
      </c>
      <c r="H1319" s="4">
        <v>5395</v>
      </c>
      <c r="I1319" s="5">
        <v>19990</v>
      </c>
      <c r="J1319" s="6">
        <v>0.73</v>
      </c>
      <c r="K1319">
        <v>4.4000000000000004</v>
      </c>
      <c r="L1319" s="1">
        <v>535</v>
      </c>
      <c r="M1319" s="7">
        <f t="shared" si="60"/>
        <v>10694650</v>
      </c>
      <c r="N1319" s="7">
        <f t="shared" si="61"/>
        <v>2354</v>
      </c>
      <c r="O1319" t="str">
        <f t="shared" si="62"/>
        <v>&gt;1000</v>
      </c>
    </row>
    <row r="1320" spans="1:15">
      <c r="A1320" t="s">
        <v>1278</v>
      </c>
      <c r="B1320" s="3" t="s">
        <v>2555</v>
      </c>
      <c r="C1320" t="s">
        <v>2745</v>
      </c>
      <c r="D1320" t="s">
        <v>2776</v>
      </c>
      <c r="E1320" t="s">
        <v>2777</v>
      </c>
      <c r="F1320" t="s">
        <v>2972</v>
      </c>
      <c r="G1320" t="s">
        <v>2974</v>
      </c>
      <c r="H1320" s="4">
        <v>559</v>
      </c>
      <c r="I1320" s="5">
        <v>1010</v>
      </c>
      <c r="J1320" s="6">
        <v>0.45</v>
      </c>
      <c r="K1320">
        <v>4.0999999999999996</v>
      </c>
      <c r="L1320" s="1">
        <v>17325</v>
      </c>
      <c r="M1320" s="7">
        <f t="shared" si="60"/>
        <v>17498250</v>
      </c>
      <c r="N1320" s="7">
        <f t="shared" si="61"/>
        <v>71032.5</v>
      </c>
      <c r="O1320" t="str">
        <f t="shared" si="62"/>
        <v>&gt;1000</v>
      </c>
    </row>
    <row r="1321" spans="1:15">
      <c r="A1321" t="s">
        <v>1279</v>
      </c>
      <c r="B1321" s="3" t="s">
        <v>2556</v>
      </c>
      <c r="C1321" t="s">
        <v>2745</v>
      </c>
      <c r="D1321" t="s">
        <v>2776</v>
      </c>
      <c r="E1321" t="s">
        <v>2777</v>
      </c>
      <c r="F1321" t="s">
        <v>2972</v>
      </c>
      <c r="G1321" t="s">
        <v>2974</v>
      </c>
      <c r="H1321" s="4">
        <v>660</v>
      </c>
      <c r="I1321" s="5">
        <v>1100</v>
      </c>
      <c r="J1321" s="6">
        <v>0.4</v>
      </c>
      <c r="K1321">
        <v>3.6</v>
      </c>
      <c r="L1321" s="1">
        <v>91</v>
      </c>
      <c r="M1321" s="7">
        <f t="shared" si="60"/>
        <v>100100</v>
      </c>
      <c r="N1321" s="7">
        <f t="shared" si="61"/>
        <v>327.60000000000002</v>
      </c>
      <c r="O1321" t="str">
        <f t="shared" si="62"/>
        <v>&gt;1000</v>
      </c>
    </row>
    <row r="1322" spans="1:15">
      <c r="A1322" t="s">
        <v>1280</v>
      </c>
      <c r="B1322" s="3" t="s">
        <v>1281</v>
      </c>
      <c r="C1322" t="s">
        <v>2745</v>
      </c>
      <c r="D1322" t="s">
        <v>2776</v>
      </c>
      <c r="E1322" t="s">
        <v>2792</v>
      </c>
      <c r="F1322" t="s">
        <v>2798</v>
      </c>
      <c r="G1322" t="s">
        <v>2987</v>
      </c>
      <c r="H1322" s="4">
        <v>419</v>
      </c>
      <c r="I1322" s="5">
        <v>999</v>
      </c>
      <c r="J1322" s="6">
        <v>0.57999999999999996</v>
      </c>
      <c r="K1322">
        <v>4.4000000000000004</v>
      </c>
      <c r="L1322" s="1">
        <v>227</v>
      </c>
      <c r="M1322" s="7">
        <f t="shared" si="60"/>
        <v>226773</v>
      </c>
      <c r="N1322" s="7">
        <f t="shared" si="61"/>
        <v>998.80000000000007</v>
      </c>
      <c r="O1322" t="str">
        <f t="shared" si="62"/>
        <v>500-1000</v>
      </c>
    </row>
    <row r="1323" spans="1:15">
      <c r="A1323" t="s">
        <v>1282</v>
      </c>
      <c r="B1323" s="3" t="s">
        <v>2557</v>
      </c>
      <c r="C1323" t="s">
        <v>2745</v>
      </c>
      <c r="D1323" t="s">
        <v>2746</v>
      </c>
      <c r="E1323" t="s">
        <v>2750</v>
      </c>
      <c r="F1323" t="s">
        <v>2752</v>
      </c>
      <c r="G1323" t="s">
        <v>2987</v>
      </c>
      <c r="H1323" s="4">
        <v>7349</v>
      </c>
      <c r="I1323" s="5">
        <v>10900</v>
      </c>
      <c r="J1323" s="6">
        <v>0.33</v>
      </c>
      <c r="K1323">
        <v>4.2</v>
      </c>
      <c r="L1323" s="1">
        <v>11957</v>
      </c>
      <c r="M1323" s="7">
        <f t="shared" si="60"/>
        <v>130331300</v>
      </c>
      <c r="N1323" s="7">
        <f t="shared" si="61"/>
        <v>50219.4</v>
      </c>
      <c r="O1323" t="str">
        <f t="shared" si="62"/>
        <v>&gt;1000</v>
      </c>
    </row>
    <row r="1324" spans="1:15">
      <c r="A1324" t="s">
        <v>1283</v>
      </c>
      <c r="B1324" s="3" t="s">
        <v>2558</v>
      </c>
      <c r="C1324" t="s">
        <v>2745</v>
      </c>
      <c r="D1324" t="s">
        <v>2746</v>
      </c>
      <c r="E1324" t="s">
        <v>2754</v>
      </c>
      <c r="F1324" t="s">
        <v>2755</v>
      </c>
      <c r="G1324" t="s">
        <v>2987</v>
      </c>
      <c r="H1324" s="4">
        <v>2899</v>
      </c>
      <c r="I1324" s="5">
        <v>4005</v>
      </c>
      <c r="J1324" s="6">
        <v>0.28000000000000003</v>
      </c>
      <c r="K1324">
        <v>4.3</v>
      </c>
      <c r="L1324" s="1">
        <v>7140</v>
      </c>
      <c r="M1324" s="7">
        <f t="shared" si="60"/>
        <v>28595700</v>
      </c>
      <c r="N1324" s="7">
        <f t="shared" si="61"/>
        <v>30702</v>
      </c>
      <c r="O1324" t="str">
        <f t="shared" si="62"/>
        <v>&gt;1000</v>
      </c>
    </row>
    <row r="1325" spans="1:15">
      <c r="A1325" t="s">
        <v>1284</v>
      </c>
      <c r="B1325" s="3" t="s">
        <v>2559</v>
      </c>
      <c r="C1325" t="s">
        <v>2745</v>
      </c>
      <c r="D1325" t="s">
        <v>2776</v>
      </c>
      <c r="E1325" t="s">
        <v>2777</v>
      </c>
      <c r="F1325" t="s">
        <v>2975</v>
      </c>
      <c r="G1325" t="s">
        <v>2976</v>
      </c>
      <c r="H1325" s="4">
        <v>1799</v>
      </c>
      <c r="I1325" s="5">
        <v>3295</v>
      </c>
      <c r="J1325" s="6">
        <v>0.45</v>
      </c>
      <c r="K1325">
        <v>3.8</v>
      </c>
      <c r="L1325" s="1">
        <v>687</v>
      </c>
      <c r="M1325" s="7">
        <f t="shared" si="60"/>
        <v>2263665</v>
      </c>
      <c r="N1325" s="7">
        <f t="shared" si="61"/>
        <v>2610.6</v>
      </c>
      <c r="O1325" t="str">
        <f t="shared" si="62"/>
        <v>&gt;1000</v>
      </c>
    </row>
    <row r="1326" spans="1:15">
      <c r="A1326" t="s">
        <v>1285</v>
      </c>
      <c r="B1326" s="3" t="s">
        <v>2560</v>
      </c>
      <c r="C1326" t="s">
        <v>2745</v>
      </c>
      <c r="D1326" t="s">
        <v>2776</v>
      </c>
      <c r="E1326" t="s">
        <v>2792</v>
      </c>
      <c r="F1326" t="s">
        <v>2799</v>
      </c>
      <c r="G1326" t="s">
        <v>2987</v>
      </c>
      <c r="H1326" s="4">
        <v>1474</v>
      </c>
      <c r="I1326" s="5">
        <v>4650</v>
      </c>
      <c r="J1326" s="6">
        <v>0.68</v>
      </c>
      <c r="K1326">
        <v>4.0999999999999996</v>
      </c>
      <c r="L1326" s="1">
        <v>1045</v>
      </c>
      <c r="M1326" s="7">
        <f t="shared" si="60"/>
        <v>4859250</v>
      </c>
      <c r="N1326" s="7">
        <f t="shared" si="61"/>
        <v>4284.5</v>
      </c>
      <c r="O1326" t="str">
        <f t="shared" si="62"/>
        <v>&gt;1000</v>
      </c>
    </row>
    <row r="1327" spans="1:15">
      <c r="A1327" t="s">
        <v>1286</v>
      </c>
      <c r="B1327" s="3" t="s">
        <v>2561</v>
      </c>
      <c r="C1327" t="s">
        <v>2745</v>
      </c>
      <c r="D1327" t="s">
        <v>2776</v>
      </c>
      <c r="E1327" t="s">
        <v>2781</v>
      </c>
      <c r="F1327" t="s">
        <v>2784</v>
      </c>
      <c r="G1327" t="s">
        <v>2987</v>
      </c>
      <c r="H1327" s="4">
        <v>15999</v>
      </c>
      <c r="I1327" s="5">
        <v>24500</v>
      </c>
      <c r="J1327" s="6">
        <v>0.35</v>
      </c>
      <c r="K1327">
        <v>4</v>
      </c>
      <c r="L1327" s="1">
        <v>11206</v>
      </c>
      <c r="M1327" s="7">
        <f t="shared" si="60"/>
        <v>274547000</v>
      </c>
      <c r="N1327" s="7">
        <f t="shared" si="61"/>
        <v>44824</v>
      </c>
      <c r="O1327" t="str">
        <f t="shared" si="62"/>
        <v>&gt;1000</v>
      </c>
    </row>
    <row r="1328" spans="1:15">
      <c r="A1328" t="s">
        <v>1287</v>
      </c>
      <c r="B1328" s="3" t="s">
        <v>2562</v>
      </c>
      <c r="C1328" t="s">
        <v>2745</v>
      </c>
      <c r="D1328" t="s">
        <v>2746</v>
      </c>
      <c r="E1328" t="s">
        <v>2750</v>
      </c>
      <c r="F1328" t="s">
        <v>2751</v>
      </c>
      <c r="G1328" t="s">
        <v>2987</v>
      </c>
      <c r="H1328" s="4">
        <v>3645</v>
      </c>
      <c r="I1328" s="5">
        <v>6070</v>
      </c>
      <c r="J1328" s="6">
        <v>0.4</v>
      </c>
      <c r="K1328">
        <v>4.2</v>
      </c>
      <c r="L1328" s="1">
        <v>561</v>
      </c>
      <c r="M1328" s="7">
        <f t="shared" si="60"/>
        <v>3405270</v>
      </c>
      <c r="N1328" s="7">
        <f t="shared" si="61"/>
        <v>2356.2000000000003</v>
      </c>
      <c r="O1328" t="str">
        <f t="shared" si="62"/>
        <v>&gt;1000</v>
      </c>
    </row>
    <row r="1329" spans="1:15">
      <c r="A1329" t="s">
        <v>1288</v>
      </c>
      <c r="B1329" s="3" t="s">
        <v>2563</v>
      </c>
      <c r="C1329" t="s">
        <v>2745</v>
      </c>
      <c r="D1329" t="s">
        <v>2776</v>
      </c>
      <c r="E1329" t="s">
        <v>2792</v>
      </c>
      <c r="F1329" t="s">
        <v>2795</v>
      </c>
      <c r="G1329" t="s">
        <v>2987</v>
      </c>
      <c r="H1329" s="4">
        <v>375</v>
      </c>
      <c r="I1329" s="5">
        <v>999</v>
      </c>
      <c r="J1329" s="6">
        <v>0.62</v>
      </c>
      <c r="K1329">
        <v>3.6</v>
      </c>
      <c r="L1329" s="1">
        <v>1988</v>
      </c>
      <c r="M1329" s="7">
        <f t="shared" si="60"/>
        <v>1986012</v>
      </c>
      <c r="N1329" s="7">
        <f t="shared" si="61"/>
        <v>7156.8</v>
      </c>
      <c r="O1329" t="str">
        <f t="shared" si="62"/>
        <v>500-1000</v>
      </c>
    </row>
    <row r="1330" spans="1:15">
      <c r="A1330" t="s">
        <v>1289</v>
      </c>
      <c r="B1330" s="3" t="s">
        <v>2564</v>
      </c>
      <c r="C1330" t="s">
        <v>2745</v>
      </c>
      <c r="D1330" t="s">
        <v>2776</v>
      </c>
      <c r="E1330" t="s">
        <v>2792</v>
      </c>
      <c r="F1330" t="s">
        <v>2803</v>
      </c>
      <c r="G1330" t="s">
        <v>2987</v>
      </c>
      <c r="H1330" s="4">
        <v>2976</v>
      </c>
      <c r="I1330" s="5">
        <v>3945</v>
      </c>
      <c r="J1330" s="6">
        <v>0.25</v>
      </c>
      <c r="K1330">
        <v>4.2</v>
      </c>
      <c r="L1330" s="1">
        <v>3740</v>
      </c>
      <c r="M1330" s="7">
        <f t="shared" si="60"/>
        <v>14754300</v>
      </c>
      <c r="N1330" s="7">
        <f t="shared" si="61"/>
        <v>15708</v>
      </c>
      <c r="O1330" t="str">
        <f t="shared" si="62"/>
        <v>&gt;1000</v>
      </c>
    </row>
    <row r="1331" spans="1:15">
      <c r="A1331" t="s">
        <v>1290</v>
      </c>
      <c r="B1331" s="3" t="s">
        <v>2565</v>
      </c>
      <c r="C1331" t="s">
        <v>2745</v>
      </c>
      <c r="D1331" t="s">
        <v>2776</v>
      </c>
      <c r="E1331" t="s">
        <v>2779</v>
      </c>
      <c r="F1331" t="s">
        <v>2789</v>
      </c>
      <c r="G1331" t="s">
        <v>2987</v>
      </c>
      <c r="H1331" s="4">
        <v>1099</v>
      </c>
      <c r="I1331" s="5">
        <v>1499</v>
      </c>
      <c r="J1331" s="6">
        <v>0.27</v>
      </c>
      <c r="K1331">
        <v>4.0999999999999996</v>
      </c>
      <c r="L1331" s="1">
        <v>4401</v>
      </c>
      <c r="M1331" s="7">
        <f t="shared" si="60"/>
        <v>6597099</v>
      </c>
      <c r="N1331" s="7">
        <f t="shared" si="61"/>
        <v>18044.099999999999</v>
      </c>
      <c r="O1331" t="str">
        <f t="shared" si="62"/>
        <v>&gt;1000</v>
      </c>
    </row>
    <row r="1332" spans="1:15">
      <c r="A1332" t="s">
        <v>1291</v>
      </c>
      <c r="B1332" s="3" t="s">
        <v>2566</v>
      </c>
      <c r="C1332" t="s">
        <v>2745</v>
      </c>
      <c r="D1332" t="s">
        <v>2776</v>
      </c>
      <c r="E1332" t="s">
        <v>2777</v>
      </c>
      <c r="F1332" t="s">
        <v>2972</v>
      </c>
      <c r="G1332" t="s">
        <v>2974</v>
      </c>
      <c r="H1332" s="4">
        <v>2575</v>
      </c>
      <c r="I1332" s="5">
        <v>6700</v>
      </c>
      <c r="J1332" s="6">
        <v>0.62</v>
      </c>
      <c r="K1332">
        <v>4.2</v>
      </c>
      <c r="L1332" s="1">
        <v>611</v>
      </c>
      <c r="M1332" s="7">
        <f t="shared" si="60"/>
        <v>4093700</v>
      </c>
      <c r="N1332" s="7">
        <f t="shared" si="61"/>
        <v>2566.2000000000003</v>
      </c>
      <c r="O1332" t="str">
        <f t="shared" si="62"/>
        <v>&gt;1000</v>
      </c>
    </row>
    <row r="1333" spans="1:15">
      <c r="A1333" t="s">
        <v>1292</v>
      </c>
      <c r="B1333" s="3" t="s">
        <v>2567</v>
      </c>
      <c r="C1333" t="s">
        <v>2745</v>
      </c>
      <c r="D1333" t="s">
        <v>2776</v>
      </c>
      <c r="E1333" t="s">
        <v>2792</v>
      </c>
      <c r="F1333" t="s">
        <v>2796</v>
      </c>
      <c r="G1333" t="s">
        <v>2987</v>
      </c>
      <c r="H1333" s="4">
        <v>1649</v>
      </c>
      <c r="I1333" s="5">
        <v>2800</v>
      </c>
      <c r="J1333" s="6">
        <v>0.41</v>
      </c>
      <c r="K1333">
        <v>3.9</v>
      </c>
      <c r="L1333" s="1">
        <v>2162</v>
      </c>
      <c r="M1333" s="7">
        <f t="shared" si="60"/>
        <v>6053600</v>
      </c>
      <c r="N1333" s="7">
        <f t="shared" si="61"/>
        <v>8431.7999999999993</v>
      </c>
      <c r="O1333" t="str">
        <f t="shared" si="62"/>
        <v>&gt;1000</v>
      </c>
    </row>
    <row r="1334" spans="1:15">
      <c r="A1334" t="s">
        <v>1293</v>
      </c>
      <c r="B1334" s="3" t="s">
        <v>2568</v>
      </c>
      <c r="C1334" t="s">
        <v>2745</v>
      </c>
      <c r="D1334" t="s">
        <v>2776</v>
      </c>
      <c r="E1334" t="s">
        <v>2792</v>
      </c>
      <c r="F1334" t="s">
        <v>2795</v>
      </c>
      <c r="G1334" t="s">
        <v>2987</v>
      </c>
      <c r="H1334" s="4">
        <v>799</v>
      </c>
      <c r="I1334" s="5">
        <v>1699</v>
      </c>
      <c r="J1334" s="6">
        <v>0.53</v>
      </c>
      <c r="K1334">
        <v>4</v>
      </c>
      <c r="L1334" s="1">
        <v>97</v>
      </c>
      <c r="M1334" s="7">
        <f t="shared" si="60"/>
        <v>164803</v>
      </c>
      <c r="N1334" s="7">
        <f t="shared" si="61"/>
        <v>388</v>
      </c>
      <c r="O1334" t="str">
        <f t="shared" si="62"/>
        <v>&gt;1000</v>
      </c>
    </row>
    <row r="1335" spans="1:15">
      <c r="A1335" t="s">
        <v>1294</v>
      </c>
      <c r="B1335" s="3" t="s">
        <v>2569</v>
      </c>
      <c r="C1335" t="s">
        <v>2745</v>
      </c>
      <c r="D1335" t="s">
        <v>2776</v>
      </c>
      <c r="E1335" t="s">
        <v>2792</v>
      </c>
      <c r="F1335" t="s">
        <v>2795</v>
      </c>
      <c r="G1335" t="s">
        <v>2987</v>
      </c>
      <c r="H1335" s="4">
        <v>765</v>
      </c>
      <c r="I1335" s="5">
        <v>970</v>
      </c>
      <c r="J1335" s="6">
        <v>0.21</v>
      </c>
      <c r="K1335">
        <v>4.2</v>
      </c>
      <c r="L1335" s="1">
        <v>6055</v>
      </c>
      <c r="M1335" s="7">
        <f t="shared" si="60"/>
        <v>5873350</v>
      </c>
      <c r="N1335" s="7">
        <f t="shared" si="61"/>
        <v>25431</v>
      </c>
      <c r="O1335" t="str">
        <f t="shared" si="62"/>
        <v>500-1000</v>
      </c>
    </row>
    <row r="1336" spans="1:15">
      <c r="A1336" t="s">
        <v>1295</v>
      </c>
      <c r="B1336" s="3" t="s">
        <v>2570</v>
      </c>
      <c r="C1336" t="s">
        <v>2745</v>
      </c>
      <c r="D1336" t="s">
        <v>2776</v>
      </c>
      <c r="E1336" t="s">
        <v>2777</v>
      </c>
      <c r="F1336" t="s">
        <v>2972</v>
      </c>
      <c r="G1336" t="s">
        <v>2973</v>
      </c>
      <c r="H1336" s="4">
        <v>999</v>
      </c>
      <c r="I1336" s="5">
        <v>1500</v>
      </c>
      <c r="J1336" s="6">
        <v>0.33</v>
      </c>
      <c r="K1336">
        <v>4.2</v>
      </c>
      <c r="L1336" s="1">
        <v>386</v>
      </c>
      <c r="M1336" s="7">
        <f t="shared" si="60"/>
        <v>579000</v>
      </c>
      <c r="N1336" s="7">
        <f t="shared" si="61"/>
        <v>1621.2</v>
      </c>
      <c r="O1336" t="str">
        <f t="shared" si="62"/>
        <v>&gt;1000</v>
      </c>
    </row>
    <row r="1337" spans="1:15">
      <c r="A1337" t="s">
        <v>1296</v>
      </c>
      <c r="B1337" s="3" t="s">
        <v>2571</v>
      </c>
      <c r="C1337" t="s">
        <v>2745</v>
      </c>
      <c r="D1337" t="s">
        <v>2776</v>
      </c>
      <c r="E1337" t="s">
        <v>2792</v>
      </c>
      <c r="F1337" t="s">
        <v>2807</v>
      </c>
      <c r="G1337" t="s">
        <v>2987</v>
      </c>
      <c r="H1337" s="4">
        <v>587</v>
      </c>
      <c r="I1337" s="5">
        <v>1295</v>
      </c>
      <c r="J1337" s="6">
        <v>0.55000000000000004</v>
      </c>
      <c r="K1337">
        <v>4.0999999999999996</v>
      </c>
      <c r="L1337" s="1">
        <v>557</v>
      </c>
      <c r="M1337" s="7">
        <f t="shared" si="60"/>
        <v>721315</v>
      </c>
      <c r="N1337" s="7">
        <f t="shared" si="61"/>
        <v>2283.6999999999998</v>
      </c>
      <c r="O1337" t="str">
        <f t="shared" si="62"/>
        <v>&gt;1000</v>
      </c>
    </row>
    <row r="1338" spans="1:15">
      <c r="A1338" t="s">
        <v>1297</v>
      </c>
      <c r="B1338" s="3" t="s">
        <v>2572</v>
      </c>
      <c r="C1338" t="s">
        <v>2745</v>
      </c>
      <c r="D1338" t="s">
        <v>2776</v>
      </c>
      <c r="E1338" t="s">
        <v>2792</v>
      </c>
      <c r="F1338" t="s">
        <v>2806</v>
      </c>
      <c r="G1338" t="s">
        <v>2969</v>
      </c>
      <c r="H1338" s="4">
        <v>12609</v>
      </c>
      <c r="I1338" s="5">
        <v>23999</v>
      </c>
      <c r="J1338" s="6">
        <v>0.47</v>
      </c>
      <c r="K1338">
        <v>4.4000000000000004</v>
      </c>
      <c r="L1338" s="1">
        <v>2288</v>
      </c>
      <c r="M1338" s="7">
        <f t="shared" si="60"/>
        <v>54909712</v>
      </c>
      <c r="N1338" s="7">
        <f t="shared" si="61"/>
        <v>10067.200000000001</v>
      </c>
      <c r="O1338" t="str">
        <f t="shared" si="62"/>
        <v>&gt;1000</v>
      </c>
    </row>
    <row r="1339" spans="1:15">
      <c r="A1339" t="s">
        <v>1298</v>
      </c>
      <c r="B1339" s="3" t="s">
        <v>1299</v>
      </c>
      <c r="C1339" t="s">
        <v>2745</v>
      </c>
      <c r="D1339" t="s">
        <v>2776</v>
      </c>
      <c r="E1339" t="s">
        <v>2777</v>
      </c>
      <c r="F1339" t="s">
        <v>2972</v>
      </c>
      <c r="G1339" t="s">
        <v>2974</v>
      </c>
      <c r="H1339" s="4">
        <v>699</v>
      </c>
      <c r="I1339" s="5">
        <v>850</v>
      </c>
      <c r="J1339" s="6">
        <v>0.18</v>
      </c>
      <c r="K1339">
        <v>4.0999999999999996</v>
      </c>
      <c r="L1339" s="1">
        <v>1106</v>
      </c>
      <c r="M1339" s="7">
        <f t="shared" si="60"/>
        <v>940100</v>
      </c>
      <c r="N1339" s="7">
        <f t="shared" si="61"/>
        <v>4534.5999999999995</v>
      </c>
      <c r="O1339" t="str">
        <f t="shared" si="62"/>
        <v>500-1000</v>
      </c>
    </row>
    <row r="1340" spans="1:15">
      <c r="A1340" t="s">
        <v>1300</v>
      </c>
      <c r="B1340" s="3" t="s">
        <v>2573</v>
      </c>
      <c r="C1340" t="s">
        <v>2745</v>
      </c>
      <c r="D1340" t="s">
        <v>2776</v>
      </c>
      <c r="E1340" t="s">
        <v>2777</v>
      </c>
      <c r="F1340" t="s">
        <v>2975</v>
      </c>
      <c r="G1340" t="s">
        <v>2976</v>
      </c>
      <c r="H1340" s="4">
        <v>3799</v>
      </c>
      <c r="I1340" s="5">
        <v>6000</v>
      </c>
      <c r="J1340" s="6">
        <v>0.37</v>
      </c>
      <c r="K1340">
        <v>4.2</v>
      </c>
      <c r="L1340" s="1">
        <v>11935</v>
      </c>
      <c r="M1340" s="7">
        <f t="shared" si="60"/>
        <v>71610000</v>
      </c>
      <c r="N1340" s="7">
        <f t="shared" si="61"/>
        <v>50127</v>
      </c>
      <c r="O1340" t="str">
        <f t="shared" si="62"/>
        <v>&gt;1000</v>
      </c>
    </row>
    <row r="1341" spans="1:15">
      <c r="A1341" t="s">
        <v>1301</v>
      </c>
      <c r="B1341" s="3" t="s">
        <v>2574</v>
      </c>
      <c r="C1341" t="s">
        <v>2745</v>
      </c>
      <c r="D1341" t="s">
        <v>2746</v>
      </c>
      <c r="E1341" t="s">
        <v>2750</v>
      </c>
      <c r="F1341" t="s">
        <v>2753</v>
      </c>
      <c r="G1341" t="s">
        <v>2987</v>
      </c>
      <c r="H1341" s="4">
        <v>640</v>
      </c>
      <c r="I1341" s="5">
        <v>1020</v>
      </c>
      <c r="J1341" s="6">
        <v>0.37</v>
      </c>
      <c r="K1341">
        <v>4.0999999999999996</v>
      </c>
      <c r="L1341" s="1">
        <v>5059</v>
      </c>
      <c r="M1341" s="7">
        <f t="shared" si="60"/>
        <v>5160180</v>
      </c>
      <c r="N1341" s="7">
        <f t="shared" si="61"/>
        <v>20741.899999999998</v>
      </c>
      <c r="O1341" t="str">
        <f t="shared" si="62"/>
        <v>&gt;1000</v>
      </c>
    </row>
    <row r="1342" spans="1:15">
      <c r="A1342" t="s">
        <v>1302</v>
      </c>
      <c r="B1342" s="3" t="s">
        <v>2575</v>
      </c>
      <c r="C1342" t="s">
        <v>2745</v>
      </c>
      <c r="D1342" t="s">
        <v>2746</v>
      </c>
      <c r="E1342" t="s">
        <v>2747</v>
      </c>
      <c r="F1342" t="s">
        <v>2749</v>
      </c>
      <c r="G1342" t="s">
        <v>2987</v>
      </c>
      <c r="H1342" s="4">
        <v>979</v>
      </c>
      <c r="I1342" s="5">
        <v>1999</v>
      </c>
      <c r="J1342" s="6">
        <v>0.51</v>
      </c>
      <c r="K1342">
        <v>3.9</v>
      </c>
      <c r="L1342" s="1">
        <v>157</v>
      </c>
      <c r="M1342" s="7">
        <f t="shared" si="60"/>
        <v>313843</v>
      </c>
      <c r="N1342" s="7">
        <f t="shared" si="61"/>
        <v>612.29999999999995</v>
      </c>
      <c r="O1342" t="str">
        <f t="shared" si="62"/>
        <v>&gt;1000</v>
      </c>
    </row>
    <row r="1343" spans="1:15">
      <c r="A1343" t="s">
        <v>1303</v>
      </c>
      <c r="B1343" s="3" t="s">
        <v>2576</v>
      </c>
      <c r="C1343" t="s">
        <v>2745</v>
      </c>
      <c r="D1343" t="s">
        <v>2746</v>
      </c>
      <c r="E1343" t="s">
        <v>2750</v>
      </c>
      <c r="F1343" t="s">
        <v>2751</v>
      </c>
      <c r="G1343" t="s">
        <v>2987</v>
      </c>
      <c r="H1343" s="4">
        <v>5365</v>
      </c>
      <c r="I1343" s="5">
        <v>7445</v>
      </c>
      <c r="J1343" s="6">
        <v>0.28000000000000003</v>
      </c>
      <c r="K1343">
        <v>3.9</v>
      </c>
      <c r="L1343" s="1">
        <v>3584</v>
      </c>
      <c r="M1343" s="7">
        <f t="shared" si="60"/>
        <v>26682880</v>
      </c>
      <c r="N1343" s="7">
        <f t="shared" si="61"/>
        <v>13977.6</v>
      </c>
      <c r="O1343" t="str">
        <f t="shared" si="62"/>
        <v>&gt;1000</v>
      </c>
    </row>
    <row r="1344" spans="1:15">
      <c r="A1344" t="s">
        <v>1304</v>
      </c>
      <c r="B1344" s="3" t="s">
        <v>2577</v>
      </c>
      <c r="C1344" t="s">
        <v>2745</v>
      </c>
      <c r="D1344" t="s">
        <v>2776</v>
      </c>
      <c r="E1344" t="s">
        <v>2777</v>
      </c>
      <c r="F1344" t="s">
        <v>2972</v>
      </c>
      <c r="G1344" t="s">
        <v>2974</v>
      </c>
      <c r="H1344" s="4">
        <v>3199</v>
      </c>
      <c r="I1344" s="5">
        <v>3500</v>
      </c>
      <c r="J1344" s="6">
        <v>0.09</v>
      </c>
      <c r="K1344">
        <v>4.2</v>
      </c>
      <c r="L1344" s="1">
        <v>1899</v>
      </c>
      <c r="M1344" s="7">
        <f t="shared" si="60"/>
        <v>6646500</v>
      </c>
      <c r="N1344" s="7">
        <f t="shared" si="61"/>
        <v>7975.8</v>
      </c>
      <c r="O1344" t="str">
        <f t="shared" si="62"/>
        <v>&gt;1000</v>
      </c>
    </row>
    <row r="1345" spans="1:15">
      <c r="A1345" t="s">
        <v>1305</v>
      </c>
      <c r="B1345" s="3" t="s">
        <v>1306</v>
      </c>
      <c r="C1345" t="s">
        <v>2745</v>
      </c>
      <c r="D1345" t="s">
        <v>2776</v>
      </c>
      <c r="E1345" t="s">
        <v>2792</v>
      </c>
      <c r="F1345" t="s">
        <v>2804</v>
      </c>
      <c r="G1345" t="s">
        <v>2987</v>
      </c>
      <c r="H1345" s="4">
        <v>979</v>
      </c>
      <c r="I1345" s="5">
        <v>1395</v>
      </c>
      <c r="J1345" s="6">
        <v>0.3</v>
      </c>
      <c r="K1345">
        <v>4.2</v>
      </c>
      <c r="L1345" s="1">
        <v>15252</v>
      </c>
      <c r="M1345" s="7">
        <f t="shared" si="60"/>
        <v>21276540</v>
      </c>
      <c r="N1345" s="7">
        <f t="shared" si="61"/>
        <v>64058.400000000001</v>
      </c>
      <c r="O1345" t="str">
        <f t="shared" si="62"/>
        <v>&gt;1000</v>
      </c>
    </row>
    <row r="1346" spans="1:15">
      <c r="A1346" t="s">
        <v>1307</v>
      </c>
      <c r="B1346" s="3" t="s">
        <v>2578</v>
      </c>
      <c r="C1346" t="s">
        <v>2745</v>
      </c>
      <c r="D1346" t="s">
        <v>2746</v>
      </c>
      <c r="E1346" t="s">
        <v>2747</v>
      </c>
      <c r="F1346" t="s">
        <v>2748</v>
      </c>
      <c r="G1346" t="s">
        <v>2987</v>
      </c>
      <c r="H1346" s="4">
        <v>929</v>
      </c>
      <c r="I1346" s="5">
        <v>2199</v>
      </c>
      <c r="J1346" s="6">
        <v>0.57999999999999996</v>
      </c>
      <c r="K1346">
        <v>3.7</v>
      </c>
      <c r="L1346" s="1">
        <v>4</v>
      </c>
      <c r="M1346" s="7">
        <f t="shared" si="60"/>
        <v>8796</v>
      </c>
      <c r="N1346" s="7">
        <f t="shared" si="61"/>
        <v>14.8</v>
      </c>
      <c r="O1346" t="str">
        <f t="shared" si="62"/>
        <v>&gt;1000</v>
      </c>
    </row>
    <row r="1347" spans="1:15">
      <c r="A1347" t="s">
        <v>1308</v>
      </c>
      <c r="B1347" s="3" t="s">
        <v>2579</v>
      </c>
      <c r="C1347" t="s">
        <v>2745</v>
      </c>
      <c r="D1347" t="s">
        <v>2776</v>
      </c>
      <c r="E1347" t="s">
        <v>2792</v>
      </c>
      <c r="F1347" t="s">
        <v>2966</v>
      </c>
      <c r="G1347" t="s">
        <v>2967</v>
      </c>
      <c r="H1347" s="4">
        <v>3710</v>
      </c>
      <c r="I1347" s="5">
        <v>4330</v>
      </c>
      <c r="J1347" s="6">
        <v>0.14000000000000001</v>
      </c>
      <c r="K1347">
        <v>3.7</v>
      </c>
      <c r="L1347" s="1">
        <v>1662</v>
      </c>
      <c r="M1347" s="7">
        <f t="shared" ref="M1347:M1410" si="63">I1347*L1347</f>
        <v>7196460</v>
      </c>
      <c r="N1347" s="7">
        <f t="shared" ref="N1347:N1410" si="64">K1347*L1347</f>
        <v>6149.4000000000005</v>
      </c>
      <c r="O1347" t="str">
        <f t="shared" ref="O1347:O1410" si="65">_xlfn.IFS(I1347&lt;200, "100-200", I1347&lt;500, "200-500", I1347&lt;1000, "500-1000", I1347&gt;=1000, "&gt;1000")</f>
        <v>&gt;1000</v>
      </c>
    </row>
    <row r="1348" spans="1:15">
      <c r="A1348" t="s">
        <v>1309</v>
      </c>
      <c r="B1348" s="3" t="s">
        <v>2580</v>
      </c>
      <c r="C1348" t="s">
        <v>2745</v>
      </c>
      <c r="D1348" t="s">
        <v>2776</v>
      </c>
      <c r="E1348" t="s">
        <v>2792</v>
      </c>
      <c r="F1348" t="s">
        <v>2796</v>
      </c>
      <c r="G1348" t="s">
        <v>2987</v>
      </c>
      <c r="H1348" s="4">
        <v>2033</v>
      </c>
      <c r="I1348" s="5">
        <v>4295</v>
      </c>
      <c r="J1348" s="6">
        <v>0.53</v>
      </c>
      <c r="K1348">
        <v>3.4</v>
      </c>
      <c r="L1348" s="1">
        <v>422</v>
      </c>
      <c r="M1348" s="7">
        <f t="shared" si="63"/>
        <v>1812490</v>
      </c>
      <c r="N1348" s="7">
        <f t="shared" si="64"/>
        <v>1434.8</v>
      </c>
      <c r="O1348" t="str">
        <f t="shared" si="65"/>
        <v>&gt;1000</v>
      </c>
    </row>
    <row r="1349" spans="1:15">
      <c r="A1349" t="s">
        <v>1310</v>
      </c>
      <c r="B1349" s="3" t="s">
        <v>1311</v>
      </c>
      <c r="C1349" t="s">
        <v>2745</v>
      </c>
      <c r="D1349" t="s">
        <v>2746</v>
      </c>
      <c r="E1349" t="s">
        <v>2747</v>
      </c>
      <c r="F1349" t="s">
        <v>2748</v>
      </c>
      <c r="G1349" t="s">
        <v>2987</v>
      </c>
      <c r="H1349" s="4">
        <v>9495</v>
      </c>
      <c r="I1349" s="5">
        <v>18990</v>
      </c>
      <c r="J1349" s="6">
        <v>0.5</v>
      </c>
      <c r="K1349">
        <v>4.2</v>
      </c>
      <c r="L1349" s="1">
        <v>79</v>
      </c>
      <c r="M1349" s="7">
        <f t="shared" si="63"/>
        <v>1500210</v>
      </c>
      <c r="N1349" s="7">
        <f t="shared" si="64"/>
        <v>331.8</v>
      </c>
      <c r="O1349" t="str">
        <f t="shared" si="65"/>
        <v>&gt;1000</v>
      </c>
    </row>
    <row r="1350" spans="1:15">
      <c r="A1350" t="s">
        <v>1312</v>
      </c>
      <c r="B1350" s="3" t="s">
        <v>2581</v>
      </c>
      <c r="C1350" t="s">
        <v>2745</v>
      </c>
      <c r="D1350" t="s">
        <v>2746</v>
      </c>
      <c r="E1350" t="s">
        <v>2750</v>
      </c>
      <c r="F1350" t="s">
        <v>2752</v>
      </c>
      <c r="G1350" t="s">
        <v>2987</v>
      </c>
      <c r="H1350" s="4">
        <v>7799</v>
      </c>
      <c r="I1350" s="5">
        <v>12500</v>
      </c>
      <c r="J1350" s="6">
        <v>0.38</v>
      </c>
      <c r="K1350">
        <v>4</v>
      </c>
      <c r="L1350" s="1">
        <v>5160</v>
      </c>
      <c r="M1350" s="7">
        <f t="shared" si="63"/>
        <v>64500000</v>
      </c>
      <c r="N1350" s="7">
        <f t="shared" si="64"/>
        <v>20640</v>
      </c>
      <c r="O1350" t="str">
        <f t="shared" si="65"/>
        <v>&gt;1000</v>
      </c>
    </row>
    <row r="1351" spans="1:15">
      <c r="A1351" t="s">
        <v>1313</v>
      </c>
      <c r="B1351" s="3" t="s">
        <v>2582</v>
      </c>
      <c r="C1351" t="s">
        <v>2745</v>
      </c>
      <c r="D1351" t="s">
        <v>2776</v>
      </c>
      <c r="E1351" t="s">
        <v>2792</v>
      </c>
      <c r="F1351" t="s">
        <v>2958</v>
      </c>
      <c r="G1351" t="s">
        <v>2959</v>
      </c>
      <c r="H1351" s="4">
        <v>949</v>
      </c>
      <c r="I1351" s="5">
        <v>2385</v>
      </c>
      <c r="J1351" s="6">
        <v>0.6</v>
      </c>
      <c r="K1351">
        <v>4.0999999999999996</v>
      </c>
      <c r="L1351" s="1">
        <v>2311</v>
      </c>
      <c r="M1351" s="7">
        <f t="shared" si="63"/>
        <v>5511735</v>
      </c>
      <c r="N1351" s="7">
        <f t="shared" si="64"/>
        <v>9475.0999999999985</v>
      </c>
      <c r="O1351" t="str">
        <f t="shared" si="65"/>
        <v>&gt;1000</v>
      </c>
    </row>
    <row r="1352" spans="1:15">
      <c r="A1352" t="s">
        <v>1314</v>
      </c>
      <c r="B1352" s="3" t="s">
        <v>2583</v>
      </c>
      <c r="C1352" t="s">
        <v>2745</v>
      </c>
      <c r="D1352" t="s">
        <v>2746</v>
      </c>
      <c r="E1352" t="s">
        <v>2750</v>
      </c>
      <c r="F1352" t="s">
        <v>2751</v>
      </c>
      <c r="G1352" t="s">
        <v>2987</v>
      </c>
      <c r="H1352" s="4">
        <v>2790</v>
      </c>
      <c r="I1352" s="5">
        <v>4890</v>
      </c>
      <c r="J1352" s="6">
        <v>0.43</v>
      </c>
      <c r="K1352">
        <v>3.9</v>
      </c>
      <c r="L1352" s="1">
        <v>588</v>
      </c>
      <c r="M1352" s="7">
        <f t="shared" si="63"/>
        <v>2875320</v>
      </c>
      <c r="N1352" s="7">
        <f t="shared" si="64"/>
        <v>2293.1999999999998</v>
      </c>
      <c r="O1352" t="str">
        <f t="shared" si="65"/>
        <v>&gt;1000</v>
      </c>
    </row>
    <row r="1353" spans="1:15">
      <c r="A1353" t="s">
        <v>1315</v>
      </c>
      <c r="B1353" s="3" t="s">
        <v>2584</v>
      </c>
      <c r="C1353" t="s">
        <v>2745</v>
      </c>
      <c r="D1353" t="s">
        <v>2776</v>
      </c>
      <c r="E1353" t="s">
        <v>2777</v>
      </c>
      <c r="F1353" t="s">
        <v>2972</v>
      </c>
      <c r="G1353" t="s">
        <v>2974</v>
      </c>
      <c r="H1353" s="4">
        <v>645</v>
      </c>
      <c r="I1353" s="5">
        <v>1100</v>
      </c>
      <c r="J1353" s="6">
        <v>0.41</v>
      </c>
      <c r="K1353">
        <v>4</v>
      </c>
      <c r="L1353" s="1">
        <v>3271</v>
      </c>
      <c r="M1353" s="7">
        <f t="shared" si="63"/>
        <v>3598100</v>
      </c>
      <c r="N1353" s="7">
        <f t="shared" si="64"/>
        <v>13084</v>
      </c>
      <c r="O1353" t="str">
        <f t="shared" si="65"/>
        <v>&gt;1000</v>
      </c>
    </row>
    <row r="1354" spans="1:15">
      <c r="A1354" t="s">
        <v>1316</v>
      </c>
      <c r="B1354" s="3" t="s">
        <v>1317</v>
      </c>
      <c r="C1354" t="s">
        <v>2745</v>
      </c>
      <c r="D1354" t="s">
        <v>2776</v>
      </c>
      <c r="E1354" t="s">
        <v>2792</v>
      </c>
      <c r="F1354" t="s">
        <v>2796</v>
      </c>
      <c r="G1354" t="s">
        <v>2987</v>
      </c>
      <c r="H1354" s="4">
        <v>2237.81</v>
      </c>
      <c r="I1354" s="5">
        <v>3899</v>
      </c>
      <c r="J1354" s="6">
        <v>0.43</v>
      </c>
      <c r="K1354">
        <v>3.9</v>
      </c>
      <c r="L1354" s="1">
        <v>11004</v>
      </c>
      <c r="M1354" s="7">
        <f t="shared" si="63"/>
        <v>42904596</v>
      </c>
      <c r="N1354" s="7">
        <f t="shared" si="64"/>
        <v>42915.6</v>
      </c>
      <c r="O1354" t="str">
        <f t="shared" si="65"/>
        <v>&gt;1000</v>
      </c>
    </row>
    <row r="1355" spans="1:15">
      <c r="A1355" t="s">
        <v>1318</v>
      </c>
      <c r="B1355" s="3" t="s">
        <v>2585</v>
      </c>
      <c r="C1355" t="s">
        <v>2745</v>
      </c>
      <c r="D1355" t="s">
        <v>2746</v>
      </c>
      <c r="E1355" t="s">
        <v>2750</v>
      </c>
      <c r="F1355" t="s">
        <v>2752</v>
      </c>
      <c r="G1355" t="s">
        <v>2987</v>
      </c>
      <c r="H1355" s="4">
        <v>8699</v>
      </c>
      <c r="I1355" s="5">
        <v>16899</v>
      </c>
      <c r="J1355" s="6">
        <v>0.49</v>
      </c>
      <c r="K1355">
        <v>4.2</v>
      </c>
      <c r="L1355" s="1">
        <v>3195</v>
      </c>
      <c r="M1355" s="7">
        <f t="shared" si="63"/>
        <v>53992305</v>
      </c>
      <c r="N1355" s="7">
        <f t="shared" si="64"/>
        <v>13419</v>
      </c>
      <c r="O1355" t="str">
        <f t="shared" si="65"/>
        <v>&gt;1000</v>
      </c>
    </row>
    <row r="1356" spans="1:15">
      <c r="A1356" t="s">
        <v>1319</v>
      </c>
      <c r="B1356" s="3" t="s">
        <v>2586</v>
      </c>
      <c r="C1356" t="s">
        <v>2745</v>
      </c>
      <c r="D1356" t="s">
        <v>2746</v>
      </c>
      <c r="E1356" t="s">
        <v>2763</v>
      </c>
      <c r="F1356" t="s">
        <v>2764</v>
      </c>
      <c r="G1356" t="s">
        <v>2987</v>
      </c>
      <c r="H1356" s="4">
        <v>42990</v>
      </c>
      <c r="I1356" s="5">
        <v>75990</v>
      </c>
      <c r="J1356" s="6">
        <v>0.43</v>
      </c>
      <c r="K1356">
        <v>4.3</v>
      </c>
      <c r="L1356" s="1">
        <v>3231</v>
      </c>
      <c r="M1356" s="7">
        <f t="shared" si="63"/>
        <v>245523690</v>
      </c>
      <c r="N1356" s="7">
        <f t="shared" si="64"/>
        <v>13893.3</v>
      </c>
      <c r="O1356" t="str">
        <f t="shared" si="65"/>
        <v>&gt;1000</v>
      </c>
    </row>
    <row r="1357" spans="1:15">
      <c r="A1357" t="s">
        <v>1320</v>
      </c>
      <c r="B1357" s="3" t="s">
        <v>2587</v>
      </c>
      <c r="C1357" t="s">
        <v>2745</v>
      </c>
      <c r="D1357" t="s">
        <v>2776</v>
      </c>
      <c r="E1357" t="s">
        <v>2781</v>
      </c>
      <c r="F1357" t="s">
        <v>2782</v>
      </c>
      <c r="G1357" t="s">
        <v>2987</v>
      </c>
      <c r="H1357" s="4">
        <v>825</v>
      </c>
      <c r="I1357" s="5">
        <v>825</v>
      </c>
      <c r="J1357" s="6">
        <v>0</v>
      </c>
      <c r="K1357">
        <v>4</v>
      </c>
      <c r="L1357" s="1">
        <v>3246</v>
      </c>
      <c r="M1357" s="7">
        <f t="shared" si="63"/>
        <v>2677950</v>
      </c>
      <c r="N1357" s="7">
        <f t="shared" si="64"/>
        <v>12984</v>
      </c>
      <c r="O1357" t="str">
        <f t="shared" si="65"/>
        <v>500-1000</v>
      </c>
    </row>
    <row r="1358" spans="1:15">
      <c r="A1358" t="s">
        <v>1321</v>
      </c>
      <c r="B1358" s="3" t="s">
        <v>2588</v>
      </c>
      <c r="C1358" t="s">
        <v>2745</v>
      </c>
      <c r="D1358" t="s">
        <v>2776</v>
      </c>
      <c r="E1358" t="s">
        <v>2792</v>
      </c>
      <c r="F1358" t="s">
        <v>2801</v>
      </c>
      <c r="G1358" t="s">
        <v>2987</v>
      </c>
      <c r="H1358" s="4">
        <v>161</v>
      </c>
      <c r="I1358" s="5">
        <v>300</v>
      </c>
      <c r="J1358" s="6">
        <v>0.46</v>
      </c>
      <c r="K1358">
        <v>2.6</v>
      </c>
      <c r="L1358" s="1">
        <v>24</v>
      </c>
      <c r="M1358" s="7">
        <f t="shared" si="63"/>
        <v>7200</v>
      </c>
      <c r="N1358" s="7">
        <f t="shared" si="64"/>
        <v>62.400000000000006</v>
      </c>
      <c r="O1358" t="str">
        <f t="shared" si="65"/>
        <v>200-500</v>
      </c>
    </row>
    <row r="1359" spans="1:15">
      <c r="A1359" t="s">
        <v>1322</v>
      </c>
      <c r="B1359" s="3" t="s">
        <v>2589</v>
      </c>
      <c r="C1359" t="s">
        <v>2745</v>
      </c>
      <c r="D1359" t="s">
        <v>2776</v>
      </c>
      <c r="E1359" t="s">
        <v>2792</v>
      </c>
      <c r="F1359" t="s">
        <v>2794</v>
      </c>
      <c r="G1359" t="s">
        <v>2987</v>
      </c>
      <c r="H1359" s="4">
        <v>697</v>
      </c>
      <c r="I1359" s="5">
        <v>1499</v>
      </c>
      <c r="J1359" s="6">
        <v>0.54</v>
      </c>
      <c r="K1359">
        <v>3.8</v>
      </c>
      <c r="L1359" s="1">
        <v>144</v>
      </c>
      <c r="M1359" s="7">
        <f t="shared" si="63"/>
        <v>215856</v>
      </c>
      <c r="N1359" s="7">
        <f t="shared" si="64"/>
        <v>547.19999999999993</v>
      </c>
      <c r="O1359" t="str">
        <f t="shared" si="65"/>
        <v>&gt;1000</v>
      </c>
    </row>
    <row r="1360" spans="1:15">
      <c r="A1360" t="s">
        <v>1323</v>
      </c>
      <c r="B1360" s="3" t="s">
        <v>2590</v>
      </c>
      <c r="C1360" t="s">
        <v>2745</v>
      </c>
      <c r="D1360" t="s">
        <v>2776</v>
      </c>
      <c r="E1360" t="s">
        <v>2792</v>
      </c>
      <c r="F1360" t="s">
        <v>2808</v>
      </c>
      <c r="G1360" t="s">
        <v>2987</v>
      </c>
      <c r="H1360" s="4">
        <v>688</v>
      </c>
      <c r="I1360" s="5">
        <v>747</v>
      </c>
      <c r="J1360" s="6">
        <v>0.08</v>
      </c>
      <c r="K1360">
        <v>4.5</v>
      </c>
      <c r="L1360" s="1">
        <v>2280</v>
      </c>
      <c r="M1360" s="7">
        <f t="shared" si="63"/>
        <v>1703160</v>
      </c>
      <c r="N1360" s="7">
        <f t="shared" si="64"/>
        <v>10260</v>
      </c>
      <c r="O1360" t="str">
        <f t="shared" si="65"/>
        <v>500-1000</v>
      </c>
    </row>
    <row r="1361" spans="1:15">
      <c r="A1361" t="s">
        <v>1324</v>
      </c>
      <c r="B1361" s="3" t="s">
        <v>2591</v>
      </c>
      <c r="C1361" t="s">
        <v>2745</v>
      </c>
      <c r="D1361" t="s">
        <v>2746</v>
      </c>
      <c r="E1361" t="s">
        <v>2747</v>
      </c>
      <c r="F1361" t="s">
        <v>2756</v>
      </c>
      <c r="G1361" t="s">
        <v>2987</v>
      </c>
      <c r="H1361" s="4">
        <v>2199</v>
      </c>
      <c r="I1361" s="5">
        <v>3999</v>
      </c>
      <c r="J1361" s="6">
        <v>0.45</v>
      </c>
      <c r="K1361">
        <v>3.5</v>
      </c>
      <c r="L1361" s="1">
        <v>340</v>
      </c>
      <c r="M1361" s="7">
        <f t="shared" si="63"/>
        <v>1359660</v>
      </c>
      <c r="N1361" s="7">
        <f t="shared" si="64"/>
        <v>1190</v>
      </c>
      <c r="O1361" t="str">
        <f t="shared" si="65"/>
        <v>&gt;1000</v>
      </c>
    </row>
    <row r="1362" spans="1:15">
      <c r="A1362" t="s">
        <v>1325</v>
      </c>
      <c r="B1362" s="3" t="s">
        <v>2592</v>
      </c>
      <c r="C1362" t="s">
        <v>2745</v>
      </c>
      <c r="D1362" t="s">
        <v>2746</v>
      </c>
      <c r="E1362" t="s">
        <v>2747</v>
      </c>
      <c r="F1362" t="s">
        <v>2749</v>
      </c>
      <c r="G1362" t="s">
        <v>2987</v>
      </c>
      <c r="H1362" s="4">
        <v>6850</v>
      </c>
      <c r="I1362" s="5">
        <v>11990</v>
      </c>
      <c r="J1362" s="6">
        <v>0.43</v>
      </c>
      <c r="K1362">
        <v>3.9</v>
      </c>
      <c r="L1362" s="1">
        <v>144</v>
      </c>
      <c r="M1362" s="7">
        <f t="shared" si="63"/>
        <v>1726560</v>
      </c>
      <c r="N1362" s="7">
        <f t="shared" si="64"/>
        <v>561.6</v>
      </c>
      <c r="O1362" t="str">
        <f t="shared" si="65"/>
        <v>&gt;1000</v>
      </c>
    </row>
    <row r="1363" spans="1:15">
      <c r="A1363" t="s">
        <v>1326</v>
      </c>
      <c r="B1363" s="3" t="s">
        <v>2593</v>
      </c>
      <c r="C1363" t="s">
        <v>2745</v>
      </c>
      <c r="D1363" t="s">
        <v>2746</v>
      </c>
      <c r="E1363" t="s">
        <v>2750</v>
      </c>
      <c r="F1363" t="s">
        <v>2751</v>
      </c>
      <c r="G1363" t="s">
        <v>2987</v>
      </c>
      <c r="H1363" s="4">
        <v>2699</v>
      </c>
      <c r="I1363" s="5">
        <v>3799</v>
      </c>
      <c r="J1363" s="6">
        <v>0.28999999999999998</v>
      </c>
      <c r="K1363">
        <v>4</v>
      </c>
      <c r="L1363" s="1">
        <v>727</v>
      </c>
      <c r="M1363" s="7">
        <f t="shared" si="63"/>
        <v>2761873</v>
      </c>
      <c r="N1363" s="7">
        <f t="shared" si="64"/>
        <v>2908</v>
      </c>
      <c r="O1363" t="str">
        <f t="shared" si="65"/>
        <v>&gt;1000</v>
      </c>
    </row>
    <row r="1364" spans="1:15">
      <c r="A1364" t="s">
        <v>1327</v>
      </c>
      <c r="B1364" s="3" t="s">
        <v>2594</v>
      </c>
      <c r="C1364" t="s">
        <v>2745</v>
      </c>
      <c r="D1364" t="s">
        <v>2776</v>
      </c>
      <c r="E1364" t="s">
        <v>2792</v>
      </c>
      <c r="F1364" t="s">
        <v>2809</v>
      </c>
      <c r="G1364" t="s">
        <v>2987</v>
      </c>
      <c r="H1364" s="4">
        <v>899</v>
      </c>
      <c r="I1364" s="5">
        <v>1999</v>
      </c>
      <c r="J1364" s="6">
        <v>0.55000000000000004</v>
      </c>
      <c r="K1364">
        <v>4</v>
      </c>
      <c r="L1364" s="1">
        <v>832</v>
      </c>
      <c r="M1364" s="7">
        <f t="shared" si="63"/>
        <v>1663168</v>
      </c>
      <c r="N1364" s="7">
        <f t="shared" si="64"/>
        <v>3328</v>
      </c>
      <c r="O1364" t="str">
        <f t="shared" si="65"/>
        <v>&gt;1000</v>
      </c>
    </row>
    <row r="1365" spans="1:15">
      <c r="A1365" t="s">
        <v>1328</v>
      </c>
      <c r="B1365" s="3" t="s">
        <v>2595</v>
      </c>
      <c r="C1365" t="s">
        <v>2745</v>
      </c>
      <c r="D1365" t="s">
        <v>2746</v>
      </c>
      <c r="E1365" t="s">
        <v>2747</v>
      </c>
      <c r="F1365" t="s">
        <v>2749</v>
      </c>
      <c r="G1365" t="s">
        <v>2987</v>
      </c>
      <c r="H1365" s="4">
        <v>1090</v>
      </c>
      <c r="I1365" s="5">
        <v>2999</v>
      </c>
      <c r="J1365" s="6">
        <v>0.64</v>
      </c>
      <c r="K1365">
        <v>3.5</v>
      </c>
      <c r="L1365" s="1">
        <v>57</v>
      </c>
      <c r="M1365" s="7">
        <f t="shared" si="63"/>
        <v>170943</v>
      </c>
      <c r="N1365" s="7">
        <f t="shared" si="64"/>
        <v>199.5</v>
      </c>
      <c r="O1365" t="str">
        <f t="shared" si="65"/>
        <v>&gt;1000</v>
      </c>
    </row>
    <row r="1366" spans="1:15">
      <c r="A1366" t="s">
        <v>1329</v>
      </c>
      <c r="B1366" s="3" t="s">
        <v>2596</v>
      </c>
      <c r="C1366" t="s">
        <v>2745</v>
      </c>
      <c r="D1366" t="s">
        <v>2776</v>
      </c>
      <c r="E1366" t="s">
        <v>2792</v>
      </c>
      <c r="F1366" t="s">
        <v>2793</v>
      </c>
      <c r="G1366" t="s">
        <v>2987</v>
      </c>
      <c r="H1366" s="4">
        <v>295</v>
      </c>
      <c r="I1366" s="5">
        <v>599</v>
      </c>
      <c r="J1366" s="6">
        <v>0.51</v>
      </c>
      <c r="K1366">
        <v>4</v>
      </c>
      <c r="L1366" s="1">
        <v>1644</v>
      </c>
      <c r="M1366" s="7">
        <f t="shared" si="63"/>
        <v>984756</v>
      </c>
      <c r="N1366" s="7">
        <f t="shared" si="64"/>
        <v>6576</v>
      </c>
      <c r="O1366" t="str">
        <f t="shared" si="65"/>
        <v>500-1000</v>
      </c>
    </row>
    <row r="1367" spans="1:15">
      <c r="A1367" t="s">
        <v>1330</v>
      </c>
      <c r="B1367" s="3" t="s">
        <v>2597</v>
      </c>
      <c r="C1367" t="s">
        <v>2745</v>
      </c>
      <c r="D1367" t="s">
        <v>2776</v>
      </c>
      <c r="E1367" t="s">
        <v>2792</v>
      </c>
      <c r="F1367" t="s">
        <v>2958</v>
      </c>
      <c r="G1367" t="s">
        <v>2960</v>
      </c>
      <c r="H1367" s="4">
        <v>479</v>
      </c>
      <c r="I1367" s="5">
        <v>1999</v>
      </c>
      <c r="J1367" s="6">
        <v>0.76</v>
      </c>
      <c r="K1367">
        <v>3.4</v>
      </c>
      <c r="L1367" s="1">
        <v>1066</v>
      </c>
      <c r="M1367" s="7">
        <f t="shared" si="63"/>
        <v>2130934</v>
      </c>
      <c r="N1367" s="7">
        <f t="shared" si="64"/>
        <v>3624.4</v>
      </c>
      <c r="O1367" t="str">
        <f t="shared" si="65"/>
        <v>&gt;1000</v>
      </c>
    </row>
    <row r="1368" spans="1:15">
      <c r="A1368" t="s">
        <v>1331</v>
      </c>
      <c r="B1368" s="3" t="s">
        <v>2598</v>
      </c>
      <c r="C1368" t="s">
        <v>2745</v>
      </c>
      <c r="D1368" t="s">
        <v>2746</v>
      </c>
      <c r="E1368" t="s">
        <v>2750</v>
      </c>
      <c r="F1368" t="s">
        <v>2751</v>
      </c>
      <c r="G1368" t="s">
        <v>2987</v>
      </c>
      <c r="H1368" s="4">
        <v>2949</v>
      </c>
      <c r="I1368" s="5">
        <v>4849</v>
      </c>
      <c r="J1368" s="6">
        <v>0.39</v>
      </c>
      <c r="K1368">
        <v>4.2</v>
      </c>
      <c r="L1368" s="1">
        <v>7968</v>
      </c>
      <c r="M1368" s="7">
        <f t="shared" si="63"/>
        <v>38636832</v>
      </c>
      <c r="N1368" s="7">
        <f t="shared" si="64"/>
        <v>33465.599999999999</v>
      </c>
      <c r="O1368" t="str">
        <f t="shared" si="65"/>
        <v>&gt;1000</v>
      </c>
    </row>
    <row r="1369" spans="1:15">
      <c r="A1369" t="s">
        <v>1332</v>
      </c>
      <c r="B1369" s="3" t="s">
        <v>2599</v>
      </c>
      <c r="C1369" t="s">
        <v>2745</v>
      </c>
      <c r="D1369" t="s">
        <v>2746</v>
      </c>
      <c r="E1369" t="s">
        <v>2750</v>
      </c>
      <c r="F1369" t="s">
        <v>2753</v>
      </c>
      <c r="G1369" t="s">
        <v>2987</v>
      </c>
      <c r="H1369" s="4">
        <v>335</v>
      </c>
      <c r="I1369" s="5">
        <v>510</v>
      </c>
      <c r="J1369" s="6">
        <v>0.34</v>
      </c>
      <c r="K1369">
        <v>3.8</v>
      </c>
      <c r="L1369" s="1">
        <v>3195</v>
      </c>
      <c r="M1369" s="7">
        <f t="shared" si="63"/>
        <v>1629450</v>
      </c>
      <c r="N1369" s="7">
        <f t="shared" si="64"/>
        <v>12141</v>
      </c>
      <c r="O1369" t="str">
        <f t="shared" si="65"/>
        <v>500-1000</v>
      </c>
    </row>
    <row r="1370" spans="1:15">
      <c r="A1370" t="s">
        <v>1333</v>
      </c>
      <c r="B1370" s="3" t="s">
        <v>2600</v>
      </c>
      <c r="C1370" t="s">
        <v>2745</v>
      </c>
      <c r="D1370" t="s">
        <v>2776</v>
      </c>
      <c r="E1370" t="s">
        <v>2779</v>
      </c>
      <c r="F1370" t="s">
        <v>2780</v>
      </c>
      <c r="G1370" t="s">
        <v>2987</v>
      </c>
      <c r="H1370" s="4">
        <v>293</v>
      </c>
      <c r="I1370" s="5">
        <v>499</v>
      </c>
      <c r="J1370" s="6">
        <v>0.41</v>
      </c>
      <c r="K1370">
        <v>4.0999999999999996</v>
      </c>
      <c r="L1370" s="1">
        <v>1456</v>
      </c>
      <c r="M1370" s="7">
        <f t="shared" si="63"/>
        <v>726544</v>
      </c>
      <c r="N1370" s="7">
        <f t="shared" si="64"/>
        <v>5969.5999999999995</v>
      </c>
      <c r="O1370" t="str">
        <f t="shared" si="65"/>
        <v>200-500</v>
      </c>
    </row>
    <row r="1371" spans="1:15">
      <c r="A1371" t="s">
        <v>1334</v>
      </c>
      <c r="B1371" s="3" t="s">
        <v>2601</v>
      </c>
      <c r="C1371" t="s">
        <v>2745</v>
      </c>
      <c r="D1371" t="s">
        <v>2776</v>
      </c>
      <c r="E1371" t="s">
        <v>2779</v>
      </c>
      <c r="F1371" t="s">
        <v>2790</v>
      </c>
      <c r="G1371" t="s">
        <v>2987</v>
      </c>
      <c r="H1371" s="4">
        <v>599</v>
      </c>
      <c r="I1371" s="5">
        <v>1299</v>
      </c>
      <c r="J1371" s="6">
        <v>0.54</v>
      </c>
      <c r="K1371">
        <v>4.2</v>
      </c>
      <c r="L1371" s="1">
        <v>590</v>
      </c>
      <c r="M1371" s="7">
        <f t="shared" si="63"/>
        <v>766410</v>
      </c>
      <c r="N1371" s="7">
        <f t="shared" si="64"/>
        <v>2478</v>
      </c>
      <c r="O1371" t="str">
        <f t="shared" si="65"/>
        <v>&gt;1000</v>
      </c>
    </row>
    <row r="1372" spans="1:15">
      <c r="A1372" t="s">
        <v>1335</v>
      </c>
      <c r="B1372" s="3" t="s">
        <v>2602</v>
      </c>
      <c r="C1372" t="s">
        <v>2745</v>
      </c>
      <c r="D1372" t="s">
        <v>2776</v>
      </c>
      <c r="E1372" t="s">
        <v>2781</v>
      </c>
      <c r="F1372" t="s">
        <v>2782</v>
      </c>
      <c r="G1372" t="s">
        <v>2987</v>
      </c>
      <c r="H1372" s="4">
        <v>499</v>
      </c>
      <c r="I1372" s="5">
        <v>999</v>
      </c>
      <c r="J1372" s="6">
        <v>0.5</v>
      </c>
      <c r="K1372">
        <v>4.3</v>
      </c>
      <c r="L1372" s="1">
        <v>1436</v>
      </c>
      <c r="M1372" s="7">
        <f t="shared" si="63"/>
        <v>1434564</v>
      </c>
      <c r="N1372" s="7">
        <f t="shared" si="64"/>
        <v>6174.8</v>
      </c>
      <c r="O1372" t="str">
        <f t="shared" si="65"/>
        <v>500-1000</v>
      </c>
    </row>
    <row r="1373" spans="1:15">
      <c r="A1373" t="s">
        <v>1336</v>
      </c>
      <c r="B1373" s="3" t="s">
        <v>2603</v>
      </c>
      <c r="C1373" t="s">
        <v>2745</v>
      </c>
      <c r="D1373" t="s">
        <v>2776</v>
      </c>
      <c r="E1373" t="s">
        <v>2777</v>
      </c>
      <c r="F1373" t="s">
        <v>2972</v>
      </c>
      <c r="G1373" t="s">
        <v>2974</v>
      </c>
      <c r="H1373" s="4">
        <v>849</v>
      </c>
      <c r="I1373" s="5">
        <v>1190</v>
      </c>
      <c r="J1373" s="6">
        <v>0.28999999999999998</v>
      </c>
      <c r="K1373">
        <v>4.2</v>
      </c>
      <c r="L1373" s="1">
        <v>4184</v>
      </c>
      <c r="M1373" s="7">
        <f t="shared" si="63"/>
        <v>4978960</v>
      </c>
      <c r="N1373" s="7">
        <f t="shared" si="64"/>
        <v>17572.8</v>
      </c>
      <c r="O1373" t="str">
        <f t="shared" si="65"/>
        <v>&gt;1000</v>
      </c>
    </row>
    <row r="1374" spans="1:15">
      <c r="A1374" t="s">
        <v>1337</v>
      </c>
      <c r="B1374" s="3" t="s">
        <v>2604</v>
      </c>
      <c r="C1374" t="s">
        <v>2745</v>
      </c>
      <c r="D1374" t="s">
        <v>2776</v>
      </c>
      <c r="E1374" t="s">
        <v>2779</v>
      </c>
      <c r="F1374" t="s">
        <v>2780</v>
      </c>
      <c r="G1374" t="s">
        <v>2987</v>
      </c>
      <c r="H1374" s="4">
        <v>249</v>
      </c>
      <c r="I1374" s="5">
        <v>400</v>
      </c>
      <c r="J1374" s="6">
        <v>0.38</v>
      </c>
      <c r="K1374">
        <v>4.0999999999999996</v>
      </c>
      <c r="L1374" s="1">
        <v>693</v>
      </c>
      <c r="M1374" s="7">
        <f t="shared" si="63"/>
        <v>277200</v>
      </c>
      <c r="N1374" s="7">
        <f t="shared" si="64"/>
        <v>2841.2999999999997</v>
      </c>
      <c r="O1374" t="str">
        <f t="shared" si="65"/>
        <v>200-500</v>
      </c>
    </row>
    <row r="1375" spans="1:15">
      <c r="A1375" t="s">
        <v>1338</v>
      </c>
      <c r="B1375" s="3" t="s">
        <v>2605</v>
      </c>
      <c r="C1375" t="s">
        <v>2745</v>
      </c>
      <c r="D1375" t="s">
        <v>2776</v>
      </c>
      <c r="E1375" t="s">
        <v>2781</v>
      </c>
      <c r="F1375" t="s">
        <v>2782</v>
      </c>
      <c r="G1375" t="s">
        <v>2987</v>
      </c>
      <c r="H1375" s="4">
        <v>185</v>
      </c>
      <c r="I1375" s="5">
        <v>599</v>
      </c>
      <c r="J1375" s="6">
        <v>0.69</v>
      </c>
      <c r="K1375">
        <v>3.9</v>
      </c>
      <c r="L1375" s="1">
        <v>1306</v>
      </c>
      <c r="M1375" s="7">
        <f t="shared" si="63"/>
        <v>782294</v>
      </c>
      <c r="N1375" s="7">
        <f t="shared" si="64"/>
        <v>5093.3999999999996</v>
      </c>
      <c r="O1375" t="str">
        <f t="shared" si="65"/>
        <v>500-1000</v>
      </c>
    </row>
    <row r="1376" spans="1:15">
      <c r="A1376" t="s">
        <v>1339</v>
      </c>
      <c r="B1376" s="3" t="s">
        <v>2606</v>
      </c>
      <c r="C1376" t="s">
        <v>2745</v>
      </c>
      <c r="D1376" t="s">
        <v>2746</v>
      </c>
      <c r="E1376" t="s">
        <v>2747</v>
      </c>
      <c r="F1376" t="s">
        <v>2749</v>
      </c>
      <c r="G1376" t="s">
        <v>2987</v>
      </c>
      <c r="H1376" s="4">
        <v>778</v>
      </c>
      <c r="I1376" s="5">
        <v>999</v>
      </c>
      <c r="J1376" s="6">
        <v>0.22</v>
      </c>
      <c r="K1376">
        <v>3.3</v>
      </c>
      <c r="L1376" s="1">
        <v>8</v>
      </c>
      <c r="M1376" s="7">
        <f t="shared" si="63"/>
        <v>7992</v>
      </c>
      <c r="N1376" s="7">
        <f t="shared" si="64"/>
        <v>26.4</v>
      </c>
      <c r="O1376" t="str">
        <f t="shared" si="65"/>
        <v>500-1000</v>
      </c>
    </row>
    <row r="1377" spans="1:15">
      <c r="A1377" t="s">
        <v>1340</v>
      </c>
      <c r="B1377" s="3" t="s">
        <v>2607</v>
      </c>
      <c r="C1377" t="s">
        <v>2745</v>
      </c>
      <c r="D1377" t="s">
        <v>2776</v>
      </c>
      <c r="E1377" t="s">
        <v>2779</v>
      </c>
      <c r="F1377" t="s">
        <v>2970</v>
      </c>
      <c r="G1377" t="s">
        <v>2971</v>
      </c>
      <c r="H1377" s="4">
        <v>279</v>
      </c>
      <c r="I1377" s="5">
        <v>699</v>
      </c>
      <c r="J1377" s="6">
        <v>0.6</v>
      </c>
      <c r="K1377">
        <v>4.3</v>
      </c>
      <c r="L1377" s="1">
        <v>2326</v>
      </c>
      <c r="M1377" s="7">
        <f t="shared" si="63"/>
        <v>1625874</v>
      </c>
      <c r="N1377" s="7">
        <f t="shared" si="64"/>
        <v>10001.799999999999</v>
      </c>
      <c r="O1377" t="str">
        <f t="shared" si="65"/>
        <v>500-1000</v>
      </c>
    </row>
    <row r="1378" spans="1:15">
      <c r="A1378" t="s">
        <v>1341</v>
      </c>
      <c r="B1378" s="3" t="s">
        <v>2608</v>
      </c>
      <c r="C1378" t="s">
        <v>2745</v>
      </c>
      <c r="D1378" t="s">
        <v>2776</v>
      </c>
      <c r="E1378" t="s">
        <v>2781</v>
      </c>
      <c r="F1378" t="s">
        <v>2782</v>
      </c>
      <c r="G1378" t="s">
        <v>2987</v>
      </c>
      <c r="H1378" s="4">
        <v>215</v>
      </c>
      <c r="I1378" s="5">
        <v>1499</v>
      </c>
      <c r="J1378" s="6">
        <v>0.86</v>
      </c>
      <c r="K1378">
        <v>3.9</v>
      </c>
      <c r="L1378" s="1">
        <v>1004</v>
      </c>
      <c r="M1378" s="7">
        <f t="shared" si="63"/>
        <v>1504996</v>
      </c>
      <c r="N1378" s="7">
        <f t="shared" si="64"/>
        <v>3915.6</v>
      </c>
      <c r="O1378" t="str">
        <f t="shared" si="65"/>
        <v>&gt;1000</v>
      </c>
    </row>
    <row r="1379" spans="1:15">
      <c r="A1379" t="s">
        <v>1342</v>
      </c>
      <c r="B1379" s="3" t="s">
        <v>2609</v>
      </c>
      <c r="C1379" t="s">
        <v>2745</v>
      </c>
      <c r="D1379" t="s">
        <v>2776</v>
      </c>
      <c r="E1379" t="s">
        <v>2777</v>
      </c>
      <c r="F1379" t="s">
        <v>2972</v>
      </c>
      <c r="G1379" t="s">
        <v>2974</v>
      </c>
      <c r="H1379" s="4">
        <v>889</v>
      </c>
      <c r="I1379" s="5">
        <v>1295</v>
      </c>
      <c r="J1379" s="6">
        <v>0.31</v>
      </c>
      <c r="K1379">
        <v>4.3</v>
      </c>
      <c r="L1379" s="1">
        <v>6400</v>
      </c>
      <c r="M1379" s="7">
        <f t="shared" si="63"/>
        <v>8288000</v>
      </c>
      <c r="N1379" s="7">
        <f t="shared" si="64"/>
        <v>27520</v>
      </c>
      <c r="O1379" t="str">
        <f t="shared" si="65"/>
        <v>&gt;1000</v>
      </c>
    </row>
    <row r="1380" spans="1:15">
      <c r="A1380" t="s">
        <v>1343</v>
      </c>
      <c r="B1380" s="3" t="s">
        <v>2610</v>
      </c>
      <c r="C1380" t="s">
        <v>2745</v>
      </c>
      <c r="D1380" t="s">
        <v>2746</v>
      </c>
      <c r="E1380" t="s">
        <v>2750</v>
      </c>
      <c r="F1380" t="s">
        <v>2751</v>
      </c>
      <c r="G1380" t="s">
        <v>2987</v>
      </c>
      <c r="H1380" s="4">
        <v>1449</v>
      </c>
      <c r="I1380" s="5">
        <v>4999</v>
      </c>
      <c r="J1380" s="6">
        <v>0.71</v>
      </c>
      <c r="K1380">
        <v>3.6</v>
      </c>
      <c r="L1380" s="1">
        <v>63</v>
      </c>
      <c r="M1380" s="7">
        <f t="shared" si="63"/>
        <v>314937</v>
      </c>
      <c r="N1380" s="7">
        <f t="shared" si="64"/>
        <v>226.8</v>
      </c>
      <c r="O1380" t="str">
        <f t="shared" si="65"/>
        <v>&gt;1000</v>
      </c>
    </row>
    <row r="1381" spans="1:15">
      <c r="A1381" t="s">
        <v>1344</v>
      </c>
      <c r="B1381" s="3" t="s">
        <v>2611</v>
      </c>
      <c r="C1381" t="s">
        <v>2745</v>
      </c>
      <c r="D1381" t="s">
        <v>2746</v>
      </c>
      <c r="E1381" t="s">
        <v>2750</v>
      </c>
      <c r="F1381" t="s">
        <v>2751</v>
      </c>
      <c r="G1381" t="s">
        <v>2987</v>
      </c>
      <c r="H1381" s="4">
        <v>1190</v>
      </c>
      <c r="I1381" s="5">
        <v>2550</v>
      </c>
      <c r="J1381" s="6">
        <v>0.53</v>
      </c>
      <c r="K1381">
        <v>3.8</v>
      </c>
      <c r="L1381" s="1">
        <v>1181</v>
      </c>
      <c r="M1381" s="7">
        <f t="shared" si="63"/>
        <v>3011550</v>
      </c>
      <c r="N1381" s="7">
        <f t="shared" si="64"/>
        <v>4487.8</v>
      </c>
      <c r="O1381" t="str">
        <f t="shared" si="65"/>
        <v>&gt;1000</v>
      </c>
    </row>
    <row r="1382" spans="1:15">
      <c r="A1382" t="s">
        <v>1345</v>
      </c>
      <c r="B1382" s="3" t="s">
        <v>2612</v>
      </c>
      <c r="C1382" t="s">
        <v>2745</v>
      </c>
      <c r="D1382" t="s">
        <v>2776</v>
      </c>
      <c r="E1382" t="s">
        <v>2781</v>
      </c>
      <c r="F1382" t="s">
        <v>2784</v>
      </c>
      <c r="G1382" t="s">
        <v>2987</v>
      </c>
      <c r="H1382" s="4">
        <v>1799</v>
      </c>
      <c r="I1382" s="5">
        <v>1950</v>
      </c>
      <c r="J1382" s="6">
        <v>0.08</v>
      </c>
      <c r="K1382">
        <v>3.9</v>
      </c>
      <c r="L1382" s="1">
        <v>1888</v>
      </c>
      <c r="M1382" s="7">
        <f t="shared" si="63"/>
        <v>3681600</v>
      </c>
      <c r="N1382" s="7">
        <f t="shared" si="64"/>
        <v>7363.2</v>
      </c>
      <c r="O1382" t="str">
        <f t="shared" si="65"/>
        <v>&gt;1000</v>
      </c>
    </row>
    <row r="1383" spans="1:15">
      <c r="A1383" t="s">
        <v>1346</v>
      </c>
      <c r="B1383" s="3" t="s">
        <v>2613</v>
      </c>
      <c r="C1383" t="s">
        <v>2745</v>
      </c>
      <c r="D1383" t="s">
        <v>2776</v>
      </c>
      <c r="E1383" t="s">
        <v>2792</v>
      </c>
      <c r="F1383" t="s">
        <v>2796</v>
      </c>
      <c r="G1383" t="s">
        <v>2987</v>
      </c>
      <c r="H1383" s="4">
        <v>6120</v>
      </c>
      <c r="I1383" s="5">
        <v>8478</v>
      </c>
      <c r="J1383" s="6">
        <v>0.28000000000000003</v>
      </c>
      <c r="K1383">
        <v>4.5999999999999996</v>
      </c>
      <c r="L1383" s="1">
        <v>6550</v>
      </c>
      <c r="M1383" s="7">
        <f t="shared" si="63"/>
        <v>55530900</v>
      </c>
      <c r="N1383" s="7">
        <f t="shared" si="64"/>
        <v>30129.999999999996</v>
      </c>
      <c r="O1383" t="str">
        <f t="shared" si="65"/>
        <v>&gt;1000</v>
      </c>
    </row>
    <row r="1384" spans="1:15">
      <c r="A1384" t="s">
        <v>1347</v>
      </c>
      <c r="B1384" s="3" t="s">
        <v>2614</v>
      </c>
      <c r="C1384" t="s">
        <v>2745</v>
      </c>
      <c r="D1384" t="s">
        <v>2776</v>
      </c>
      <c r="E1384" t="s">
        <v>2792</v>
      </c>
      <c r="F1384" t="s">
        <v>2796</v>
      </c>
      <c r="G1384" t="s">
        <v>2987</v>
      </c>
      <c r="H1384" s="4">
        <v>1799</v>
      </c>
      <c r="I1384" s="5">
        <v>3299</v>
      </c>
      <c r="J1384" s="6">
        <v>0.45</v>
      </c>
      <c r="K1384">
        <v>3.8</v>
      </c>
      <c r="L1384" s="1">
        <v>1846</v>
      </c>
      <c r="M1384" s="7">
        <f t="shared" si="63"/>
        <v>6089954</v>
      </c>
      <c r="N1384" s="7">
        <f t="shared" si="64"/>
        <v>7014.7999999999993</v>
      </c>
      <c r="O1384" t="str">
        <f t="shared" si="65"/>
        <v>&gt;1000</v>
      </c>
    </row>
    <row r="1385" spans="1:15">
      <c r="A1385" t="s">
        <v>1348</v>
      </c>
      <c r="B1385" s="3" t="s">
        <v>2615</v>
      </c>
      <c r="C1385" t="s">
        <v>2745</v>
      </c>
      <c r="D1385" t="s">
        <v>2776</v>
      </c>
      <c r="E1385" t="s">
        <v>2792</v>
      </c>
      <c r="F1385" t="s">
        <v>2796</v>
      </c>
      <c r="G1385" t="s">
        <v>2987</v>
      </c>
      <c r="H1385" s="4">
        <v>2199</v>
      </c>
      <c r="I1385" s="5">
        <v>3895</v>
      </c>
      <c r="J1385" s="6">
        <v>0.44</v>
      </c>
      <c r="K1385">
        <v>3.9</v>
      </c>
      <c r="L1385" s="1">
        <v>1085</v>
      </c>
      <c r="M1385" s="7">
        <f t="shared" si="63"/>
        <v>4226075</v>
      </c>
      <c r="N1385" s="7">
        <f t="shared" si="64"/>
        <v>4231.5</v>
      </c>
      <c r="O1385" t="str">
        <f t="shared" si="65"/>
        <v>&gt;1000</v>
      </c>
    </row>
    <row r="1386" spans="1:15">
      <c r="A1386" t="s">
        <v>1349</v>
      </c>
      <c r="B1386" s="3" t="s">
        <v>2616</v>
      </c>
      <c r="C1386" t="s">
        <v>2745</v>
      </c>
      <c r="D1386" t="s">
        <v>2776</v>
      </c>
      <c r="E1386" t="s">
        <v>2792</v>
      </c>
      <c r="F1386" t="s">
        <v>2803</v>
      </c>
      <c r="G1386" t="s">
        <v>2987</v>
      </c>
      <c r="H1386" s="4">
        <v>3685</v>
      </c>
      <c r="I1386" s="5">
        <v>5495</v>
      </c>
      <c r="J1386" s="6">
        <v>0.33</v>
      </c>
      <c r="K1386">
        <v>4.0999999999999996</v>
      </c>
      <c r="L1386" s="1">
        <v>290</v>
      </c>
      <c r="M1386" s="7">
        <f t="shared" si="63"/>
        <v>1593550</v>
      </c>
      <c r="N1386" s="7">
        <f t="shared" si="64"/>
        <v>1189</v>
      </c>
      <c r="O1386" t="str">
        <f t="shared" si="65"/>
        <v>&gt;1000</v>
      </c>
    </row>
    <row r="1387" spans="1:15">
      <c r="A1387" t="s">
        <v>1350</v>
      </c>
      <c r="B1387" s="3" t="s">
        <v>2617</v>
      </c>
      <c r="C1387" t="s">
        <v>2745</v>
      </c>
      <c r="D1387" t="s">
        <v>2776</v>
      </c>
      <c r="E1387" t="s">
        <v>2792</v>
      </c>
      <c r="F1387" t="s">
        <v>2797</v>
      </c>
      <c r="G1387" t="s">
        <v>2987</v>
      </c>
      <c r="H1387" s="4">
        <v>649</v>
      </c>
      <c r="I1387" s="5">
        <v>999</v>
      </c>
      <c r="J1387" s="6">
        <v>0.35</v>
      </c>
      <c r="K1387">
        <v>3.6</v>
      </c>
      <c r="L1387" s="1">
        <v>4</v>
      </c>
      <c r="M1387" s="7">
        <f t="shared" si="63"/>
        <v>3996</v>
      </c>
      <c r="N1387" s="7">
        <f t="shared" si="64"/>
        <v>14.4</v>
      </c>
      <c r="O1387" t="str">
        <f t="shared" si="65"/>
        <v>500-1000</v>
      </c>
    </row>
    <row r="1388" spans="1:15">
      <c r="A1388" t="s">
        <v>1351</v>
      </c>
      <c r="B1388" s="3" t="s">
        <v>2618</v>
      </c>
      <c r="C1388" t="s">
        <v>2745</v>
      </c>
      <c r="D1388" t="s">
        <v>2776</v>
      </c>
      <c r="E1388" t="s">
        <v>2792</v>
      </c>
      <c r="F1388" t="s">
        <v>2805</v>
      </c>
      <c r="G1388" t="s">
        <v>2987</v>
      </c>
      <c r="H1388" s="4">
        <v>8599</v>
      </c>
      <c r="I1388" s="5">
        <v>8995</v>
      </c>
      <c r="J1388" s="6">
        <v>0.04</v>
      </c>
      <c r="K1388">
        <v>4.4000000000000004</v>
      </c>
      <c r="L1388" s="1">
        <v>9734</v>
      </c>
      <c r="M1388" s="7">
        <f t="shared" si="63"/>
        <v>87557330</v>
      </c>
      <c r="N1388" s="7">
        <f t="shared" si="64"/>
        <v>42829.600000000006</v>
      </c>
      <c r="O1388" t="str">
        <f t="shared" si="65"/>
        <v>&gt;1000</v>
      </c>
    </row>
    <row r="1389" spans="1:15">
      <c r="A1389" t="s">
        <v>1352</v>
      </c>
      <c r="B1389" s="3" t="s">
        <v>2619</v>
      </c>
      <c r="C1389" t="s">
        <v>2745</v>
      </c>
      <c r="D1389" t="s">
        <v>2776</v>
      </c>
      <c r="E1389" t="s">
        <v>2777</v>
      </c>
      <c r="F1389" t="s">
        <v>2972</v>
      </c>
      <c r="G1389" t="s">
        <v>2974</v>
      </c>
      <c r="H1389" s="4">
        <v>1110</v>
      </c>
      <c r="I1389" s="5">
        <v>1599</v>
      </c>
      <c r="J1389" s="6">
        <v>0.31</v>
      </c>
      <c r="K1389">
        <v>4.3</v>
      </c>
      <c r="L1389" s="1">
        <v>4022</v>
      </c>
      <c r="M1389" s="7">
        <f t="shared" si="63"/>
        <v>6431178</v>
      </c>
      <c r="N1389" s="7">
        <f t="shared" si="64"/>
        <v>17294.599999999999</v>
      </c>
      <c r="O1389" t="str">
        <f t="shared" si="65"/>
        <v>&gt;1000</v>
      </c>
    </row>
    <row r="1390" spans="1:15">
      <c r="A1390" t="s">
        <v>1353</v>
      </c>
      <c r="B1390" s="3" t="s">
        <v>2620</v>
      </c>
      <c r="C1390" t="s">
        <v>2745</v>
      </c>
      <c r="D1390" t="s">
        <v>2746</v>
      </c>
      <c r="E1390" t="s">
        <v>2750</v>
      </c>
      <c r="F1390" t="s">
        <v>2751</v>
      </c>
      <c r="G1390" t="s">
        <v>2987</v>
      </c>
      <c r="H1390" s="4">
        <v>1499</v>
      </c>
      <c r="I1390" s="5">
        <v>3500</v>
      </c>
      <c r="J1390" s="6">
        <v>0.56999999999999995</v>
      </c>
      <c r="K1390">
        <v>4.7</v>
      </c>
      <c r="L1390" s="1">
        <v>2591</v>
      </c>
      <c r="M1390" s="7">
        <f t="shared" si="63"/>
        <v>9068500</v>
      </c>
      <c r="N1390" s="7">
        <f t="shared" si="64"/>
        <v>12177.7</v>
      </c>
      <c r="O1390" t="str">
        <f t="shared" si="65"/>
        <v>&gt;1000</v>
      </c>
    </row>
    <row r="1391" spans="1:15">
      <c r="A1391" t="s">
        <v>1354</v>
      </c>
      <c r="B1391" s="3" t="s">
        <v>2621</v>
      </c>
      <c r="C1391" t="s">
        <v>2745</v>
      </c>
      <c r="D1391" t="s">
        <v>2776</v>
      </c>
      <c r="E1391" t="s">
        <v>2792</v>
      </c>
      <c r="F1391" t="s">
        <v>2793</v>
      </c>
      <c r="G1391" t="s">
        <v>2987</v>
      </c>
      <c r="H1391" s="4">
        <v>759</v>
      </c>
      <c r="I1391" s="5">
        <v>1999</v>
      </c>
      <c r="J1391" s="6">
        <v>0.62</v>
      </c>
      <c r="K1391">
        <v>4.3</v>
      </c>
      <c r="L1391" s="1">
        <v>532</v>
      </c>
      <c r="M1391" s="7">
        <f t="shared" si="63"/>
        <v>1063468</v>
      </c>
      <c r="N1391" s="7">
        <f t="shared" si="64"/>
        <v>2287.6</v>
      </c>
      <c r="O1391" t="str">
        <f t="shared" si="65"/>
        <v>&gt;1000</v>
      </c>
    </row>
    <row r="1392" spans="1:15">
      <c r="A1392" t="s">
        <v>1355</v>
      </c>
      <c r="B1392" s="3" t="s">
        <v>2622</v>
      </c>
      <c r="C1392" t="s">
        <v>2745</v>
      </c>
      <c r="D1392" t="s">
        <v>2776</v>
      </c>
      <c r="E1392" t="s">
        <v>2777</v>
      </c>
      <c r="F1392" t="s">
        <v>2975</v>
      </c>
      <c r="G1392" t="s">
        <v>2976</v>
      </c>
      <c r="H1392" s="4">
        <v>2669</v>
      </c>
      <c r="I1392" s="5">
        <v>3199</v>
      </c>
      <c r="J1392" s="6">
        <v>0.17</v>
      </c>
      <c r="K1392">
        <v>3.9</v>
      </c>
      <c r="L1392" s="1">
        <v>260</v>
      </c>
      <c r="M1392" s="7">
        <f t="shared" si="63"/>
        <v>831740</v>
      </c>
      <c r="N1392" s="7">
        <f t="shared" si="64"/>
        <v>1014</v>
      </c>
      <c r="O1392" t="str">
        <f t="shared" si="65"/>
        <v>&gt;1000</v>
      </c>
    </row>
    <row r="1393" spans="1:15">
      <c r="A1393" t="s">
        <v>1356</v>
      </c>
      <c r="B1393" s="3" t="s">
        <v>2623</v>
      </c>
      <c r="C1393" t="s">
        <v>2745</v>
      </c>
      <c r="D1393" t="s">
        <v>2776</v>
      </c>
      <c r="E1393" t="s">
        <v>2792</v>
      </c>
      <c r="F1393" t="s">
        <v>2799</v>
      </c>
      <c r="G1393" t="s">
        <v>2987</v>
      </c>
      <c r="H1393" s="4">
        <v>929</v>
      </c>
      <c r="I1393" s="5">
        <v>1300</v>
      </c>
      <c r="J1393" s="6">
        <v>0.28999999999999998</v>
      </c>
      <c r="K1393">
        <v>3.9</v>
      </c>
      <c r="L1393" s="1">
        <v>1672</v>
      </c>
      <c r="M1393" s="7">
        <f t="shared" si="63"/>
        <v>2173600</v>
      </c>
      <c r="N1393" s="7">
        <f t="shared" si="64"/>
        <v>6520.8</v>
      </c>
      <c r="O1393" t="str">
        <f t="shared" si="65"/>
        <v>&gt;1000</v>
      </c>
    </row>
    <row r="1394" spans="1:15">
      <c r="A1394" t="s">
        <v>1357</v>
      </c>
      <c r="B1394" s="3" t="s">
        <v>2624</v>
      </c>
      <c r="C1394" t="s">
        <v>2745</v>
      </c>
      <c r="D1394" t="s">
        <v>2773</v>
      </c>
      <c r="E1394" t="s">
        <v>2774</v>
      </c>
      <c r="F1394" t="s">
        <v>2775</v>
      </c>
      <c r="G1394" t="s">
        <v>2987</v>
      </c>
      <c r="H1394" s="4">
        <v>199</v>
      </c>
      <c r="I1394" s="5">
        <v>399</v>
      </c>
      <c r="J1394" s="6">
        <v>0.5</v>
      </c>
      <c r="K1394">
        <v>3.7</v>
      </c>
      <c r="L1394" s="1">
        <v>7945</v>
      </c>
      <c r="M1394" s="7">
        <f t="shared" si="63"/>
        <v>3170055</v>
      </c>
      <c r="N1394" s="7">
        <f t="shared" si="64"/>
        <v>29396.5</v>
      </c>
      <c r="O1394" t="str">
        <f t="shared" si="65"/>
        <v>200-500</v>
      </c>
    </row>
    <row r="1395" spans="1:15">
      <c r="A1395" t="s">
        <v>1358</v>
      </c>
      <c r="B1395" s="3" t="s">
        <v>2625</v>
      </c>
      <c r="C1395" t="s">
        <v>2745</v>
      </c>
      <c r="D1395" t="s">
        <v>2776</v>
      </c>
      <c r="E1395" t="s">
        <v>2777</v>
      </c>
      <c r="F1395" t="s">
        <v>2972</v>
      </c>
      <c r="G1395" t="s">
        <v>2973</v>
      </c>
      <c r="H1395" s="4">
        <v>279</v>
      </c>
      <c r="I1395" s="5">
        <v>599</v>
      </c>
      <c r="J1395" s="6">
        <v>0.53</v>
      </c>
      <c r="K1395">
        <v>3.5</v>
      </c>
      <c r="L1395" s="1">
        <v>1367</v>
      </c>
      <c r="M1395" s="7">
        <f t="shared" si="63"/>
        <v>818833</v>
      </c>
      <c r="N1395" s="7">
        <f t="shared" si="64"/>
        <v>4784.5</v>
      </c>
      <c r="O1395" t="str">
        <f t="shared" si="65"/>
        <v>500-1000</v>
      </c>
    </row>
    <row r="1396" spans="1:15">
      <c r="A1396" t="s">
        <v>1359</v>
      </c>
      <c r="B1396" s="3" t="s">
        <v>2626</v>
      </c>
      <c r="C1396" t="s">
        <v>2745</v>
      </c>
      <c r="D1396" t="s">
        <v>2776</v>
      </c>
      <c r="E1396" t="s">
        <v>2792</v>
      </c>
      <c r="F1396" t="s">
        <v>2795</v>
      </c>
      <c r="G1396" t="s">
        <v>2987</v>
      </c>
      <c r="H1396" s="4">
        <v>549</v>
      </c>
      <c r="I1396" s="5">
        <v>999</v>
      </c>
      <c r="J1396" s="6">
        <v>0.45</v>
      </c>
      <c r="K1396">
        <v>4</v>
      </c>
      <c r="L1396" s="1">
        <v>1313</v>
      </c>
      <c r="M1396" s="7">
        <f t="shared" si="63"/>
        <v>1311687</v>
      </c>
      <c r="N1396" s="7">
        <f t="shared" si="64"/>
        <v>5252</v>
      </c>
      <c r="O1396" t="str">
        <f t="shared" si="65"/>
        <v>500-1000</v>
      </c>
    </row>
    <row r="1397" spans="1:15">
      <c r="A1397" t="s">
        <v>1360</v>
      </c>
      <c r="B1397" s="3" t="s">
        <v>2627</v>
      </c>
      <c r="C1397" t="s">
        <v>2745</v>
      </c>
      <c r="D1397" t="s">
        <v>2773</v>
      </c>
      <c r="E1397" t="s">
        <v>2774</v>
      </c>
      <c r="F1397" t="s">
        <v>2951</v>
      </c>
      <c r="G1397" t="s">
        <v>2952</v>
      </c>
      <c r="H1397" s="4">
        <v>85</v>
      </c>
      <c r="I1397" s="5">
        <v>199</v>
      </c>
      <c r="J1397" s="6">
        <v>0.56999999999999995</v>
      </c>
      <c r="K1397">
        <v>4.0999999999999996</v>
      </c>
      <c r="L1397" s="1">
        <v>212</v>
      </c>
      <c r="M1397" s="7">
        <f t="shared" si="63"/>
        <v>42188</v>
      </c>
      <c r="N1397" s="7">
        <f t="shared" si="64"/>
        <v>869.19999999999993</v>
      </c>
      <c r="O1397" t="str">
        <f t="shared" si="65"/>
        <v>100-200</v>
      </c>
    </row>
    <row r="1398" spans="1:15">
      <c r="A1398" t="s">
        <v>1361</v>
      </c>
      <c r="B1398" s="3" t="s">
        <v>2628</v>
      </c>
      <c r="C1398" t="s">
        <v>2745</v>
      </c>
      <c r="D1398" t="s">
        <v>2776</v>
      </c>
      <c r="E1398" t="s">
        <v>2792</v>
      </c>
      <c r="F1398" t="s">
        <v>2797</v>
      </c>
      <c r="G1398" t="s">
        <v>2987</v>
      </c>
      <c r="H1398" s="4">
        <v>499</v>
      </c>
      <c r="I1398" s="5">
        <v>1299</v>
      </c>
      <c r="J1398" s="6">
        <v>0.62</v>
      </c>
      <c r="K1398">
        <v>3.9</v>
      </c>
      <c r="L1398" s="1">
        <v>65</v>
      </c>
      <c r="M1398" s="7">
        <f t="shared" si="63"/>
        <v>84435</v>
      </c>
      <c r="N1398" s="7">
        <f t="shared" si="64"/>
        <v>253.5</v>
      </c>
      <c r="O1398" t="str">
        <f t="shared" si="65"/>
        <v>&gt;1000</v>
      </c>
    </row>
    <row r="1399" spans="1:15">
      <c r="A1399" t="s">
        <v>1362</v>
      </c>
      <c r="B1399" s="3" t="s">
        <v>2629</v>
      </c>
      <c r="C1399" t="s">
        <v>2745</v>
      </c>
      <c r="D1399" t="s">
        <v>2776</v>
      </c>
      <c r="E1399" t="s">
        <v>2792</v>
      </c>
      <c r="F1399" t="s">
        <v>2797</v>
      </c>
      <c r="G1399" t="s">
        <v>2987</v>
      </c>
      <c r="H1399" s="4">
        <v>5865</v>
      </c>
      <c r="I1399" s="5">
        <v>7776</v>
      </c>
      <c r="J1399" s="6">
        <v>0.25</v>
      </c>
      <c r="K1399">
        <v>4.4000000000000004</v>
      </c>
      <c r="L1399" s="1">
        <v>2737</v>
      </c>
      <c r="M1399" s="7">
        <f t="shared" si="63"/>
        <v>21282912</v>
      </c>
      <c r="N1399" s="7">
        <f t="shared" si="64"/>
        <v>12042.800000000001</v>
      </c>
      <c r="O1399" t="str">
        <f t="shared" si="65"/>
        <v>&gt;1000</v>
      </c>
    </row>
    <row r="1400" spans="1:15">
      <c r="A1400" t="s">
        <v>1363</v>
      </c>
      <c r="B1400" s="3" t="s">
        <v>2630</v>
      </c>
      <c r="C1400" t="s">
        <v>2745</v>
      </c>
      <c r="D1400" t="s">
        <v>2776</v>
      </c>
      <c r="E1400" t="s">
        <v>2792</v>
      </c>
      <c r="F1400" t="s">
        <v>2958</v>
      </c>
      <c r="G1400" t="s">
        <v>2959</v>
      </c>
      <c r="H1400" s="4">
        <v>1260</v>
      </c>
      <c r="I1400" s="5">
        <v>2299</v>
      </c>
      <c r="J1400" s="6">
        <v>0.45</v>
      </c>
      <c r="K1400">
        <v>4.3</v>
      </c>
      <c r="L1400" s="1">
        <v>55</v>
      </c>
      <c r="M1400" s="7">
        <f t="shared" si="63"/>
        <v>126445</v>
      </c>
      <c r="N1400" s="7">
        <f t="shared" si="64"/>
        <v>236.5</v>
      </c>
      <c r="O1400" t="str">
        <f t="shared" si="65"/>
        <v>&gt;1000</v>
      </c>
    </row>
    <row r="1401" spans="1:15">
      <c r="A1401" t="s">
        <v>1364</v>
      </c>
      <c r="B1401" s="3" t="s">
        <v>2631</v>
      </c>
      <c r="C1401" t="s">
        <v>2745</v>
      </c>
      <c r="D1401" t="s">
        <v>2776</v>
      </c>
      <c r="E1401" t="s">
        <v>2779</v>
      </c>
      <c r="F1401" t="s">
        <v>2791</v>
      </c>
      <c r="G1401" t="s">
        <v>2987</v>
      </c>
      <c r="H1401" s="4">
        <v>1099</v>
      </c>
      <c r="I1401" s="5">
        <v>1500</v>
      </c>
      <c r="J1401" s="6">
        <v>0.27</v>
      </c>
      <c r="K1401">
        <v>4.5</v>
      </c>
      <c r="L1401" s="1">
        <v>1065</v>
      </c>
      <c r="M1401" s="7">
        <f t="shared" si="63"/>
        <v>1597500</v>
      </c>
      <c r="N1401" s="7">
        <f t="shared" si="64"/>
        <v>4792.5</v>
      </c>
      <c r="O1401" t="str">
        <f t="shared" si="65"/>
        <v>&gt;1000</v>
      </c>
    </row>
    <row r="1402" spans="1:15">
      <c r="A1402" t="s">
        <v>1365</v>
      </c>
      <c r="B1402" s="3" t="s">
        <v>1366</v>
      </c>
      <c r="C1402" t="s">
        <v>2745</v>
      </c>
      <c r="D1402" t="s">
        <v>2776</v>
      </c>
      <c r="E1402" t="s">
        <v>2792</v>
      </c>
      <c r="F1402" t="s">
        <v>2799</v>
      </c>
      <c r="G1402" t="s">
        <v>2987</v>
      </c>
      <c r="H1402" s="4">
        <v>1928</v>
      </c>
      <c r="I1402" s="5">
        <v>2590</v>
      </c>
      <c r="J1402" s="6">
        <v>0.26</v>
      </c>
      <c r="K1402">
        <v>4</v>
      </c>
      <c r="L1402" s="1">
        <v>2377</v>
      </c>
      <c r="M1402" s="7">
        <f t="shared" si="63"/>
        <v>6156430</v>
      </c>
      <c r="N1402" s="7">
        <f t="shared" si="64"/>
        <v>9508</v>
      </c>
      <c r="O1402" t="str">
        <f t="shared" si="65"/>
        <v>&gt;1000</v>
      </c>
    </row>
    <row r="1403" spans="1:15">
      <c r="A1403" t="s">
        <v>1367</v>
      </c>
      <c r="B1403" s="3" t="s">
        <v>2632</v>
      </c>
      <c r="C1403" t="s">
        <v>2745</v>
      </c>
      <c r="D1403" t="s">
        <v>2746</v>
      </c>
      <c r="E1403" t="s">
        <v>2750</v>
      </c>
      <c r="F1403" t="s">
        <v>2752</v>
      </c>
      <c r="G1403" t="s">
        <v>2987</v>
      </c>
      <c r="H1403" s="4">
        <v>3249</v>
      </c>
      <c r="I1403" s="5">
        <v>6299</v>
      </c>
      <c r="J1403" s="6">
        <v>0.48</v>
      </c>
      <c r="K1403">
        <v>3.9</v>
      </c>
      <c r="L1403" s="1">
        <v>2569</v>
      </c>
      <c r="M1403" s="7">
        <f t="shared" si="63"/>
        <v>16182131</v>
      </c>
      <c r="N1403" s="7">
        <f t="shared" si="64"/>
        <v>10019.1</v>
      </c>
      <c r="O1403" t="str">
        <f t="shared" si="65"/>
        <v>&gt;1000</v>
      </c>
    </row>
    <row r="1404" spans="1:15">
      <c r="A1404" t="s">
        <v>1368</v>
      </c>
      <c r="B1404" s="3" t="s">
        <v>2633</v>
      </c>
      <c r="C1404" t="s">
        <v>2745</v>
      </c>
      <c r="D1404" t="s">
        <v>2776</v>
      </c>
      <c r="E1404" t="s">
        <v>2792</v>
      </c>
      <c r="F1404" t="s">
        <v>2799</v>
      </c>
      <c r="G1404" t="s">
        <v>2987</v>
      </c>
      <c r="H1404" s="4">
        <v>1199</v>
      </c>
      <c r="I1404" s="5">
        <v>1795</v>
      </c>
      <c r="J1404" s="6">
        <v>0.33</v>
      </c>
      <c r="K1404">
        <v>4.2</v>
      </c>
      <c r="L1404" s="1">
        <v>5967</v>
      </c>
      <c r="M1404" s="7">
        <f t="shared" si="63"/>
        <v>10710765</v>
      </c>
      <c r="N1404" s="7">
        <f t="shared" si="64"/>
        <v>25061.4</v>
      </c>
      <c r="O1404" t="str">
        <f t="shared" si="65"/>
        <v>&gt;1000</v>
      </c>
    </row>
    <row r="1405" spans="1:15">
      <c r="A1405" t="s">
        <v>1369</v>
      </c>
      <c r="B1405" s="3" t="s">
        <v>2634</v>
      </c>
      <c r="C1405" t="s">
        <v>2745</v>
      </c>
      <c r="D1405" t="s">
        <v>2776</v>
      </c>
      <c r="E1405" t="s">
        <v>2792</v>
      </c>
      <c r="F1405" t="s">
        <v>2958</v>
      </c>
      <c r="G1405" t="s">
        <v>2959</v>
      </c>
      <c r="H1405" s="4">
        <v>1456</v>
      </c>
      <c r="I1405" s="5">
        <v>3190</v>
      </c>
      <c r="J1405" s="6">
        <v>0.54</v>
      </c>
      <c r="K1405">
        <v>4.0999999999999996</v>
      </c>
      <c r="L1405" s="1">
        <v>1776</v>
      </c>
      <c r="M1405" s="7">
        <f t="shared" si="63"/>
        <v>5665440</v>
      </c>
      <c r="N1405" s="7">
        <f t="shared" si="64"/>
        <v>7281.5999999999995</v>
      </c>
      <c r="O1405" t="str">
        <f t="shared" si="65"/>
        <v>&gt;1000</v>
      </c>
    </row>
    <row r="1406" spans="1:15">
      <c r="A1406" t="s">
        <v>1370</v>
      </c>
      <c r="B1406" s="3" t="s">
        <v>2635</v>
      </c>
      <c r="C1406" t="s">
        <v>2745</v>
      </c>
      <c r="D1406" t="s">
        <v>2776</v>
      </c>
      <c r="E1406" t="s">
        <v>2792</v>
      </c>
      <c r="F1406" t="s">
        <v>2797</v>
      </c>
      <c r="G1406" t="s">
        <v>2987</v>
      </c>
      <c r="H1406" s="4">
        <v>3349</v>
      </c>
      <c r="I1406" s="5">
        <v>4799</v>
      </c>
      <c r="J1406" s="6">
        <v>0.3</v>
      </c>
      <c r="K1406">
        <v>3.7</v>
      </c>
      <c r="L1406" s="1">
        <v>4200</v>
      </c>
      <c r="M1406" s="7">
        <f t="shared" si="63"/>
        <v>20155800</v>
      </c>
      <c r="N1406" s="7">
        <f t="shared" si="64"/>
        <v>15540</v>
      </c>
      <c r="O1406" t="str">
        <f t="shared" si="65"/>
        <v>&gt;1000</v>
      </c>
    </row>
    <row r="1407" spans="1:15">
      <c r="A1407" t="s">
        <v>1371</v>
      </c>
      <c r="B1407" s="3" t="s">
        <v>2636</v>
      </c>
      <c r="C1407" t="s">
        <v>2745</v>
      </c>
      <c r="D1407" t="s">
        <v>2776</v>
      </c>
      <c r="E1407" t="s">
        <v>2777</v>
      </c>
      <c r="F1407" t="s">
        <v>2778</v>
      </c>
      <c r="G1407" t="s">
        <v>2987</v>
      </c>
      <c r="H1407" s="4">
        <v>4899</v>
      </c>
      <c r="I1407" s="5">
        <v>8999</v>
      </c>
      <c r="J1407" s="6">
        <v>0.46</v>
      </c>
      <c r="K1407">
        <v>4.0999999999999996</v>
      </c>
      <c r="L1407" s="1">
        <v>297</v>
      </c>
      <c r="M1407" s="7">
        <f t="shared" si="63"/>
        <v>2672703</v>
      </c>
      <c r="N1407" s="7">
        <f t="shared" si="64"/>
        <v>1217.6999999999998</v>
      </c>
      <c r="O1407" t="str">
        <f t="shared" si="65"/>
        <v>&gt;1000</v>
      </c>
    </row>
    <row r="1408" spans="1:15">
      <c r="A1408" t="s">
        <v>1372</v>
      </c>
      <c r="B1408" s="3" t="s">
        <v>2637</v>
      </c>
      <c r="C1408" t="s">
        <v>2745</v>
      </c>
      <c r="D1408" t="s">
        <v>2776</v>
      </c>
      <c r="E1408" t="s">
        <v>2792</v>
      </c>
      <c r="F1408" t="s">
        <v>2958</v>
      </c>
      <c r="G1408" t="s">
        <v>2960</v>
      </c>
      <c r="H1408" s="4">
        <v>1199</v>
      </c>
      <c r="I1408" s="5">
        <v>1899</v>
      </c>
      <c r="J1408" s="6">
        <v>0.37</v>
      </c>
      <c r="K1408">
        <v>4.2</v>
      </c>
      <c r="L1408" s="1">
        <v>3858</v>
      </c>
      <c r="M1408" s="7">
        <f t="shared" si="63"/>
        <v>7326342</v>
      </c>
      <c r="N1408" s="7">
        <f t="shared" si="64"/>
        <v>16203.6</v>
      </c>
      <c r="O1408" t="str">
        <f t="shared" si="65"/>
        <v>&gt;1000</v>
      </c>
    </row>
    <row r="1409" spans="1:15">
      <c r="A1409" t="s">
        <v>1373</v>
      </c>
      <c r="B1409" s="3" t="s">
        <v>2638</v>
      </c>
      <c r="C1409" t="s">
        <v>2745</v>
      </c>
      <c r="D1409" t="s">
        <v>2746</v>
      </c>
      <c r="E1409" t="s">
        <v>2762</v>
      </c>
      <c r="F1409" t="s">
        <v>2987</v>
      </c>
      <c r="G1409" t="s">
        <v>2987</v>
      </c>
      <c r="H1409" s="4">
        <v>3290</v>
      </c>
      <c r="I1409" s="5">
        <v>5799</v>
      </c>
      <c r="J1409" s="6">
        <v>0.43</v>
      </c>
      <c r="K1409">
        <v>4.3</v>
      </c>
      <c r="L1409" s="1">
        <v>168</v>
      </c>
      <c r="M1409" s="7">
        <f t="shared" si="63"/>
        <v>974232</v>
      </c>
      <c r="N1409" s="7">
        <f t="shared" si="64"/>
        <v>722.4</v>
      </c>
      <c r="O1409" t="str">
        <f t="shared" si="65"/>
        <v>&gt;1000</v>
      </c>
    </row>
    <row r="1410" spans="1:15">
      <c r="A1410" t="s">
        <v>1374</v>
      </c>
      <c r="B1410" s="3" t="s">
        <v>2639</v>
      </c>
      <c r="C1410" t="s">
        <v>2745</v>
      </c>
      <c r="D1410" t="s">
        <v>2776</v>
      </c>
      <c r="E1410" t="s">
        <v>2777</v>
      </c>
      <c r="F1410" t="s">
        <v>2972</v>
      </c>
      <c r="G1410" t="s">
        <v>2973</v>
      </c>
      <c r="H1410" s="4">
        <v>179</v>
      </c>
      <c r="I1410" s="5">
        <v>799</v>
      </c>
      <c r="J1410" s="6">
        <v>0.78</v>
      </c>
      <c r="K1410">
        <v>3.6</v>
      </c>
      <c r="L1410" s="1">
        <v>101</v>
      </c>
      <c r="M1410" s="7">
        <f t="shared" si="63"/>
        <v>80699</v>
      </c>
      <c r="N1410" s="7">
        <f t="shared" si="64"/>
        <v>363.6</v>
      </c>
      <c r="O1410" t="str">
        <f t="shared" si="65"/>
        <v>500-1000</v>
      </c>
    </row>
    <row r="1411" spans="1:15">
      <c r="A1411" t="s">
        <v>1375</v>
      </c>
      <c r="B1411" s="3" t="s">
        <v>2640</v>
      </c>
      <c r="C1411" t="s">
        <v>2745</v>
      </c>
      <c r="D1411" t="s">
        <v>2776</v>
      </c>
      <c r="E1411" t="s">
        <v>2779</v>
      </c>
      <c r="F1411" t="s">
        <v>2970</v>
      </c>
      <c r="G1411" t="s">
        <v>2971</v>
      </c>
      <c r="H1411" s="4">
        <v>149</v>
      </c>
      <c r="I1411" s="5">
        <v>300</v>
      </c>
      <c r="J1411" s="6">
        <v>0.5</v>
      </c>
      <c r="K1411">
        <v>4.0999999999999996</v>
      </c>
      <c r="L1411" s="1">
        <v>4074</v>
      </c>
      <c r="M1411" s="7">
        <f t="shared" ref="M1411:M1466" si="66">I1411*L1411</f>
        <v>1222200</v>
      </c>
      <c r="N1411" s="7">
        <f t="shared" ref="N1411:N1466" si="67">K1411*L1411</f>
        <v>16703.399999999998</v>
      </c>
      <c r="O1411" t="str">
        <f t="shared" ref="O1411:O1466" si="68">_xlfn.IFS(I1411&lt;200, "100-200", I1411&lt;500, "200-500", I1411&lt;1000, "500-1000", I1411&gt;=1000, "&gt;1000")</f>
        <v>200-500</v>
      </c>
    </row>
    <row r="1412" spans="1:15">
      <c r="A1412" t="s">
        <v>1376</v>
      </c>
      <c r="B1412" s="3" t="s">
        <v>1377</v>
      </c>
      <c r="C1412" t="s">
        <v>2745</v>
      </c>
      <c r="D1412" t="s">
        <v>2776</v>
      </c>
      <c r="E1412" t="s">
        <v>2792</v>
      </c>
      <c r="F1412" t="s">
        <v>2796</v>
      </c>
      <c r="G1412" t="s">
        <v>2987</v>
      </c>
      <c r="H1412" s="4">
        <v>5490</v>
      </c>
      <c r="I1412" s="5">
        <v>7200</v>
      </c>
      <c r="J1412" s="6">
        <v>0.24</v>
      </c>
      <c r="K1412">
        <v>4.5</v>
      </c>
      <c r="L1412" s="1">
        <v>1408</v>
      </c>
      <c r="M1412" s="7">
        <f t="shared" si="66"/>
        <v>10137600</v>
      </c>
      <c r="N1412" s="7">
        <f t="shared" si="67"/>
        <v>6336</v>
      </c>
      <c r="O1412" t="str">
        <f t="shared" si="68"/>
        <v>&gt;1000</v>
      </c>
    </row>
    <row r="1413" spans="1:15">
      <c r="A1413" t="s">
        <v>1378</v>
      </c>
      <c r="B1413" s="3" t="s">
        <v>2641</v>
      </c>
      <c r="C1413" t="s">
        <v>2745</v>
      </c>
      <c r="D1413" t="s">
        <v>2776</v>
      </c>
      <c r="E1413" t="s">
        <v>2792</v>
      </c>
      <c r="F1413" t="s">
        <v>2793</v>
      </c>
      <c r="G1413" t="s">
        <v>2987</v>
      </c>
      <c r="H1413" s="4">
        <v>379</v>
      </c>
      <c r="I1413" s="5">
        <v>389</v>
      </c>
      <c r="J1413" s="6">
        <v>0.03</v>
      </c>
      <c r="K1413">
        <v>4.2</v>
      </c>
      <c r="L1413" s="1">
        <v>3739</v>
      </c>
      <c r="M1413" s="7">
        <f t="shared" si="66"/>
        <v>1454471</v>
      </c>
      <c r="N1413" s="7">
        <f t="shared" si="67"/>
        <v>15703.800000000001</v>
      </c>
      <c r="O1413" t="str">
        <f t="shared" si="68"/>
        <v>200-500</v>
      </c>
    </row>
    <row r="1414" spans="1:15">
      <c r="A1414" t="s">
        <v>1379</v>
      </c>
      <c r="B1414" s="3" t="s">
        <v>2642</v>
      </c>
      <c r="C1414" t="s">
        <v>2745</v>
      </c>
      <c r="D1414" t="s">
        <v>2776</v>
      </c>
      <c r="E1414" t="s">
        <v>2781</v>
      </c>
      <c r="F1414" t="s">
        <v>2784</v>
      </c>
      <c r="G1414" t="s">
        <v>2987</v>
      </c>
      <c r="H1414" s="4">
        <v>8699</v>
      </c>
      <c r="I1414" s="5">
        <v>13049</v>
      </c>
      <c r="J1414" s="6">
        <v>0.33</v>
      </c>
      <c r="K1414">
        <v>4.3</v>
      </c>
      <c r="L1414" s="1">
        <v>5891</v>
      </c>
      <c r="M1414" s="7">
        <f t="shared" si="66"/>
        <v>76871659</v>
      </c>
      <c r="N1414" s="7">
        <f t="shared" si="67"/>
        <v>25331.3</v>
      </c>
      <c r="O1414" t="str">
        <f t="shared" si="68"/>
        <v>&gt;1000</v>
      </c>
    </row>
    <row r="1415" spans="1:15">
      <c r="A1415" t="s">
        <v>1380</v>
      </c>
      <c r="B1415" s="3" t="s">
        <v>2643</v>
      </c>
      <c r="C1415" t="s">
        <v>2745</v>
      </c>
      <c r="D1415" t="s">
        <v>2776</v>
      </c>
      <c r="E1415" t="s">
        <v>2792</v>
      </c>
      <c r="F1415" t="s">
        <v>2796</v>
      </c>
      <c r="G1415" t="s">
        <v>2987</v>
      </c>
      <c r="H1415" s="4">
        <v>3041.67</v>
      </c>
      <c r="I1415" s="5">
        <v>5999</v>
      </c>
      <c r="J1415" s="6">
        <v>0.49</v>
      </c>
      <c r="K1415">
        <v>4</v>
      </c>
      <c r="L1415" s="1">
        <v>777</v>
      </c>
      <c r="M1415" s="7">
        <f t="shared" si="66"/>
        <v>4661223</v>
      </c>
      <c r="N1415" s="7">
        <f t="shared" si="67"/>
        <v>3108</v>
      </c>
      <c r="O1415" t="str">
        <f t="shared" si="68"/>
        <v>&gt;1000</v>
      </c>
    </row>
    <row r="1416" spans="1:15">
      <c r="A1416" t="s">
        <v>1381</v>
      </c>
      <c r="B1416" s="3" t="s">
        <v>2644</v>
      </c>
      <c r="C1416" t="s">
        <v>2745</v>
      </c>
      <c r="D1416" t="s">
        <v>2776</v>
      </c>
      <c r="E1416" t="s">
        <v>2792</v>
      </c>
      <c r="F1416" t="s">
        <v>2795</v>
      </c>
      <c r="G1416" t="s">
        <v>2987</v>
      </c>
      <c r="H1416" s="4">
        <v>1745</v>
      </c>
      <c r="I1416" s="5">
        <v>2400</v>
      </c>
      <c r="J1416" s="6">
        <v>0.27</v>
      </c>
      <c r="K1416">
        <v>4.2</v>
      </c>
      <c r="L1416" s="1">
        <v>14160</v>
      </c>
      <c r="M1416" s="7">
        <f t="shared" si="66"/>
        <v>33984000</v>
      </c>
      <c r="N1416" s="7">
        <f t="shared" si="67"/>
        <v>59472</v>
      </c>
      <c r="O1416" t="str">
        <f t="shared" si="68"/>
        <v>&gt;1000</v>
      </c>
    </row>
    <row r="1417" spans="1:15">
      <c r="A1417" t="s">
        <v>1382</v>
      </c>
      <c r="B1417" s="3" t="s">
        <v>2645</v>
      </c>
      <c r="C1417" t="s">
        <v>2745</v>
      </c>
      <c r="D1417" t="s">
        <v>2776</v>
      </c>
      <c r="E1417" t="s">
        <v>2792</v>
      </c>
      <c r="F1417" t="s">
        <v>2794</v>
      </c>
      <c r="G1417" t="s">
        <v>2987</v>
      </c>
      <c r="H1417" s="4">
        <v>3180</v>
      </c>
      <c r="I1417" s="5">
        <v>5295</v>
      </c>
      <c r="J1417" s="6">
        <v>0.4</v>
      </c>
      <c r="K1417">
        <v>4.2</v>
      </c>
      <c r="L1417" s="1">
        <v>6919</v>
      </c>
      <c r="M1417" s="7">
        <f t="shared" si="66"/>
        <v>36636105</v>
      </c>
      <c r="N1417" s="7">
        <f t="shared" si="67"/>
        <v>29059.800000000003</v>
      </c>
      <c r="O1417" t="str">
        <f t="shared" si="68"/>
        <v>&gt;1000</v>
      </c>
    </row>
    <row r="1418" spans="1:15">
      <c r="A1418" t="s">
        <v>1383</v>
      </c>
      <c r="B1418" s="3" t="s">
        <v>2646</v>
      </c>
      <c r="C1418" t="s">
        <v>2745</v>
      </c>
      <c r="D1418" t="s">
        <v>2776</v>
      </c>
      <c r="E1418" t="s">
        <v>2781</v>
      </c>
      <c r="F1418" t="s">
        <v>2784</v>
      </c>
      <c r="G1418" t="s">
        <v>2987</v>
      </c>
      <c r="H1418" s="4">
        <v>4999</v>
      </c>
      <c r="I1418" s="5">
        <v>24999</v>
      </c>
      <c r="J1418" s="6">
        <v>0.8</v>
      </c>
      <c r="K1418">
        <v>4.5</v>
      </c>
      <c r="L1418" s="1">
        <v>287</v>
      </c>
      <c r="M1418" s="7">
        <f t="shared" si="66"/>
        <v>7174713</v>
      </c>
      <c r="N1418" s="7">
        <f t="shared" si="67"/>
        <v>1291.5</v>
      </c>
      <c r="O1418" t="str">
        <f t="shared" si="68"/>
        <v>&gt;1000</v>
      </c>
    </row>
    <row r="1419" spans="1:15">
      <c r="A1419" t="s">
        <v>1384</v>
      </c>
      <c r="B1419" s="3" t="s">
        <v>2647</v>
      </c>
      <c r="C1419" t="s">
        <v>2745</v>
      </c>
      <c r="D1419" t="s">
        <v>2773</v>
      </c>
      <c r="E1419" t="s">
        <v>2774</v>
      </c>
      <c r="F1419" t="s">
        <v>2775</v>
      </c>
      <c r="G1419" t="s">
        <v>2987</v>
      </c>
      <c r="H1419" s="4">
        <v>390</v>
      </c>
      <c r="I1419" s="5">
        <v>799</v>
      </c>
      <c r="J1419" s="6">
        <v>0.51</v>
      </c>
      <c r="K1419">
        <v>3.8</v>
      </c>
      <c r="L1419" s="1">
        <v>287</v>
      </c>
      <c r="M1419" s="7">
        <f t="shared" si="66"/>
        <v>229313</v>
      </c>
      <c r="N1419" s="7">
        <f t="shared" si="67"/>
        <v>1090.5999999999999</v>
      </c>
      <c r="O1419" t="str">
        <f t="shared" si="68"/>
        <v>500-1000</v>
      </c>
    </row>
    <row r="1420" spans="1:15">
      <c r="A1420" t="s">
        <v>1385</v>
      </c>
      <c r="B1420" s="3" t="s">
        <v>2648</v>
      </c>
      <c r="C1420" t="s">
        <v>2745</v>
      </c>
      <c r="D1420" t="s">
        <v>2776</v>
      </c>
      <c r="E1420" t="s">
        <v>2792</v>
      </c>
      <c r="F1420" t="s">
        <v>2810</v>
      </c>
      <c r="G1420" t="s">
        <v>2987</v>
      </c>
      <c r="H1420" s="4">
        <v>1999</v>
      </c>
      <c r="I1420" s="5">
        <v>2999</v>
      </c>
      <c r="J1420" s="6">
        <v>0.33</v>
      </c>
      <c r="K1420">
        <v>4.4000000000000004</v>
      </c>
      <c r="L1420" s="1">
        <v>388</v>
      </c>
      <c r="M1420" s="7">
        <f t="shared" si="66"/>
        <v>1163612</v>
      </c>
      <c r="N1420" s="7">
        <f t="shared" si="67"/>
        <v>1707.2</v>
      </c>
      <c r="O1420" t="str">
        <f t="shared" si="68"/>
        <v>&gt;1000</v>
      </c>
    </row>
    <row r="1421" spans="1:15">
      <c r="A1421" t="s">
        <v>1386</v>
      </c>
      <c r="B1421" s="3" t="s">
        <v>2649</v>
      </c>
      <c r="C1421" t="s">
        <v>2745</v>
      </c>
      <c r="D1421" t="s">
        <v>2776</v>
      </c>
      <c r="E1421" t="s">
        <v>2792</v>
      </c>
      <c r="F1421" t="s">
        <v>2798</v>
      </c>
      <c r="G1421" t="s">
        <v>2987</v>
      </c>
      <c r="H1421" s="4">
        <v>1624</v>
      </c>
      <c r="I1421" s="5">
        <v>2495</v>
      </c>
      <c r="J1421" s="6">
        <v>0.35</v>
      </c>
      <c r="K1421">
        <v>4.0999999999999996</v>
      </c>
      <c r="L1421" s="1">
        <v>827</v>
      </c>
      <c r="M1421" s="7">
        <f t="shared" si="66"/>
        <v>2063365</v>
      </c>
      <c r="N1421" s="7">
        <f t="shared" si="67"/>
        <v>3390.7</v>
      </c>
      <c r="O1421" t="str">
        <f t="shared" si="68"/>
        <v>&gt;1000</v>
      </c>
    </row>
    <row r="1422" spans="1:15">
      <c r="A1422" t="s">
        <v>1387</v>
      </c>
      <c r="B1422" s="3" t="s">
        <v>2650</v>
      </c>
      <c r="C1422" t="s">
        <v>2745</v>
      </c>
      <c r="D1422" t="s">
        <v>2776</v>
      </c>
      <c r="E1422" t="s">
        <v>2779</v>
      </c>
      <c r="F1422" t="s">
        <v>2970</v>
      </c>
      <c r="G1422" t="s">
        <v>2971</v>
      </c>
      <c r="H1422" s="4">
        <v>184</v>
      </c>
      <c r="I1422" s="5">
        <v>450</v>
      </c>
      <c r="J1422" s="6">
        <v>0.59</v>
      </c>
      <c r="K1422">
        <v>4.2</v>
      </c>
      <c r="L1422" s="1">
        <v>4971</v>
      </c>
      <c r="M1422" s="7">
        <f t="shared" si="66"/>
        <v>2236950</v>
      </c>
      <c r="N1422" s="7">
        <f t="shared" si="67"/>
        <v>20878.2</v>
      </c>
      <c r="O1422" t="str">
        <f t="shared" si="68"/>
        <v>200-500</v>
      </c>
    </row>
    <row r="1423" spans="1:15">
      <c r="A1423" t="s">
        <v>1388</v>
      </c>
      <c r="B1423" s="3" t="s">
        <v>2651</v>
      </c>
      <c r="C1423" t="s">
        <v>2745</v>
      </c>
      <c r="D1423" t="s">
        <v>2776</v>
      </c>
      <c r="E1423" t="s">
        <v>2777</v>
      </c>
      <c r="F1423" t="s">
        <v>2972</v>
      </c>
      <c r="G1423" t="s">
        <v>2973</v>
      </c>
      <c r="H1423" s="4">
        <v>445</v>
      </c>
      <c r="I1423" s="5">
        <v>999</v>
      </c>
      <c r="J1423" s="6">
        <v>0.55000000000000004</v>
      </c>
      <c r="K1423">
        <v>4.3</v>
      </c>
      <c r="L1423" s="1">
        <v>229</v>
      </c>
      <c r="M1423" s="7">
        <f t="shared" si="66"/>
        <v>228771</v>
      </c>
      <c r="N1423" s="7">
        <f t="shared" si="67"/>
        <v>984.69999999999993</v>
      </c>
      <c r="O1423" t="str">
        <f t="shared" si="68"/>
        <v>500-1000</v>
      </c>
    </row>
    <row r="1424" spans="1:15">
      <c r="A1424" t="s">
        <v>1389</v>
      </c>
      <c r="B1424" s="3" t="s">
        <v>2652</v>
      </c>
      <c r="C1424" t="s">
        <v>2745</v>
      </c>
      <c r="D1424" t="s">
        <v>2746</v>
      </c>
      <c r="E1424" t="s">
        <v>2765</v>
      </c>
      <c r="F1424" t="s">
        <v>2766</v>
      </c>
      <c r="G1424" t="s">
        <v>2987</v>
      </c>
      <c r="H1424" s="4">
        <v>699</v>
      </c>
      <c r="I1424" s="5">
        <v>1690</v>
      </c>
      <c r="J1424" s="6">
        <v>0.59</v>
      </c>
      <c r="K1424">
        <v>4.0999999999999996</v>
      </c>
      <c r="L1424" s="1">
        <v>3524</v>
      </c>
      <c r="M1424" s="7">
        <f t="shared" si="66"/>
        <v>5955560</v>
      </c>
      <c r="N1424" s="7">
        <f t="shared" si="67"/>
        <v>14448.4</v>
      </c>
      <c r="O1424" t="str">
        <f t="shared" si="68"/>
        <v>&gt;1000</v>
      </c>
    </row>
    <row r="1425" spans="1:15">
      <c r="A1425" t="s">
        <v>1390</v>
      </c>
      <c r="B1425" s="3" t="s">
        <v>2653</v>
      </c>
      <c r="C1425" t="s">
        <v>2745</v>
      </c>
      <c r="D1425" t="s">
        <v>2776</v>
      </c>
      <c r="E1425" t="s">
        <v>2792</v>
      </c>
      <c r="F1425" t="s">
        <v>2794</v>
      </c>
      <c r="G1425" t="s">
        <v>2987</v>
      </c>
      <c r="H1425" s="4">
        <v>1601</v>
      </c>
      <c r="I1425" s="5">
        <v>3890</v>
      </c>
      <c r="J1425" s="6">
        <v>0.59</v>
      </c>
      <c r="K1425">
        <v>4.2</v>
      </c>
      <c r="L1425" s="1">
        <v>156</v>
      </c>
      <c r="M1425" s="7">
        <f t="shared" si="66"/>
        <v>606840</v>
      </c>
      <c r="N1425" s="7">
        <f t="shared" si="67"/>
        <v>655.20000000000005</v>
      </c>
      <c r="O1425" t="str">
        <f t="shared" si="68"/>
        <v>&gt;1000</v>
      </c>
    </row>
    <row r="1426" spans="1:15">
      <c r="A1426" t="s">
        <v>1391</v>
      </c>
      <c r="B1426" s="3" t="s">
        <v>2654</v>
      </c>
      <c r="C1426" t="s">
        <v>2745</v>
      </c>
      <c r="D1426" t="s">
        <v>2776</v>
      </c>
      <c r="E1426" t="s">
        <v>2781</v>
      </c>
      <c r="F1426" t="s">
        <v>2782</v>
      </c>
      <c r="G1426" t="s">
        <v>2987</v>
      </c>
      <c r="H1426" s="4">
        <v>231</v>
      </c>
      <c r="I1426" s="5">
        <v>260</v>
      </c>
      <c r="J1426" s="6">
        <v>0.11</v>
      </c>
      <c r="K1426">
        <v>4.0999999999999996</v>
      </c>
      <c r="L1426" s="1">
        <v>490</v>
      </c>
      <c r="M1426" s="7">
        <f t="shared" si="66"/>
        <v>127400</v>
      </c>
      <c r="N1426" s="7">
        <f t="shared" si="67"/>
        <v>2008.9999999999998</v>
      </c>
      <c r="O1426" t="str">
        <f t="shared" si="68"/>
        <v>200-500</v>
      </c>
    </row>
    <row r="1427" spans="1:15">
      <c r="A1427" t="s">
        <v>1392</v>
      </c>
      <c r="B1427" s="3" t="s">
        <v>2655</v>
      </c>
      <c r="C1427" t="s">
        <v>2745</v>
      </c>
      <c r="D1427" t="s">
        <v>2776</v>
      </c>
      <c r="E1427" t="s">
        <v>2777</v>
      </c>
      <c r="F1427" t="s">
        <v>2972</v>
      </c>
      <c r="G1427" t="s">
        <v>2973</v>
      </c>
      <c r="H1427" s="4">
        <v>369</v>
      </c>
      <c r="I1427" s="5">
        <v>599</v>
      </c>
      <c r="J1427" s="6">
        <v>0.38</v>
      </c>
      <c r="K1427">
        <v>3.9</v>
      </c>
      <c r="L1427" s="1">
        <v>82</v>
      </c>
      <c r="M1427" s="7">
        <f t="shared" si="66"/>
        <v>49118</v>
      </c>
      <c r="N1427" s="7">
        <f t="shared" si="67"/>
        <v>319.8</v>
      </c>
      <c r="O1427" t="str">
        <f t="shared" si="68"/>
        <v>500-1000</v>
      </c>
    </row>
    <row r="1428" spans="1:15">
      <c r="A1428" t="s">
        <v>1393</v>
      </c>
      <c r="B1428" s="3" t="s">
        <v>2656</v>
      </c>
      <c r="C1428" t="s">
        <v>2745</v>
      </c>
      <c r="D1428" t="s">
        <v>2776</v>
      </c>
      <c r="E1428" t="s">
        <v>2792</v>
      </c>
      <c r="F1428" t="s">
        <v>2958</v>
      </c>
      <c r="G1428" t="s">
        <v>2959</v>
      </c>
      <c r="H1428" s="4">
        <v>809</v>
      </c>
      <c r="I1428" s="5">
        <v>1950</v>
      </c>
      <c r="J1428" s="6">
        <v>0.59</v>
      </c>
      <c r="K1428">
        <v>3.9</v>
      </c>
      <c r="L1428" s="1">
        <v>710</v>
      </c>
      <c r="M1428" s="7">
        <f t="shared" si="66"/>
        <v>1384500</v>
      </c>
      <c r="N1428" s="7">
        <f t="shared" si="67"/>
        <v>2769</v>
      </c>
      <c r="O1428" t="str">
        <f t="shared" si="68"/>
        <v>&gt;1000</v>
      </c>
    </row>
    <row r="1429" spans="1:15">
      <c r="A1429" t="s">
        <v>1394</v>
      </c>
      <c r="B1429" s="3" t="s">
        <v>2657</v>
      </c>
      <c r="C1429" t="s">
        <v>2745</v>
      </c>
      <c r="D1429" t="s">
        <v>2776</v>
      </c>
      <c r="E1429" t="s">
        <v>2792</v>
      </c>
      <c r="F1429" t="s">
        <v>2796</v>
      </c>
      <c r="G1429" t="s">
        <v>2987</v>
      </c>
      <c r="H1429" s="4">
        <v>1199</v>
      </c>
      <c r="I1429" s="5">
        <v>2990</v>
      </c>
      <c r="J1429" s="6">
        <v>0.6</v>
      </c>
      <c r="K1429">
        <v>3.8</v>
      </c>
      <c r="L1429" s="1">
        <v>133</v>
      </c>
      <c r="M1429" s="7">
        <f t="shared" si="66"/>
        <v>397670</v>
      </c>
      <c r="N1429" s="7">
        <f t="shared" si="67"/>
        <v>505.4</v>
      </c>
      <c r="O1429" t="str">
        <f t="shared" si="68"/>
        <v>&gt;1000</v>
      </c>
    </row>
    <row r="1430" spans="1:15">
      <c r="A1430" t="s">
        <v>1395</v>
      </c>
      <c r="B1430" s="3" t="s">
        <v>1396</v>
      </c>
      <c r="C1430" t="s">
        <v>2745</v>
      </c>
      <c r="D1430" t="s">
        <v>2776</v>
      </c>
      <c r="E1430" t="s">
        <v>2792</v>
      </c>
      <c r="F1430" t="s">
        <v>2796</v>
      </c>
      <c r="G1430" t="s">
        <v>2987</v>
      </c>
      <c r="H1430" s="4">
        <v>6120</v>
      </c>
      <c r="I1430" s="5">
        <v>8073</v>
      </c>
      <c r="J1430" s="6">
        <v>0.24</v>
      </c>
      <c r="K1430">
        <v>4.5999999999999996</v>
      </c>
      <c r="L1430" s="1">
        <v>2751</v>
      </c>
      <c r="M1430" s="7">
        <f t="shared" si="66"/>
        <v>22208823</v>
      </c>
      <c r="N1430" s="7">
        <f t="shared" si="67"/>
        <v>12654.599999999999</v>
      </c>
      <c r="O1430" t="str">
        <f t="shared" si="68"/>
        <v>&gt;1000</v>
      </c>
    </row>
    <row r="1431" spans="1:15">
      <c r="A1431" t="s">
        <v>1397</v>
      </c>
      <c r="B1431" s="3" t="s">
        <v>2658</v>
      </c>
      <c r="C1431" t="s">
        <v>2745</v>
      </c>
      <c r="D1431" t="s">
        <v>2776</v>
      </c>
      <c r="E1431" t="s">
        <v>2777</v>
      </c>
      <c r="F1431" t="s">
        <v>2972</v>
      </c>
      <c r="G1431" t="s">
        <v>2974</v>
      </c>
      <c r="H1431" s="4">
        <v>1799</v>
      </c>
      <c r="I1431" s="5">
        <v>2599</v>
      </c>
      <c r="J1431" s="6">
        <v>0.31</v>
      </c>
      <c r="K1431">
        <v>3.6</v>
      </c>
      <c r="L1431" s="1">
        <v>771</v>
      </c>
      <c r="M1431" s="7">
        <f t="shared" si="66"/>
        <v>2003829</v>
      </c>
      <c r="N1431" s="7">
        <f t="shared" si="67"/>
        <v>2775.6</v>
      </c>
      <c r="O1431" t="str">
        <f t="shared" si="68"/>
        <v>&gt;1000</v>
      </c>
    </row>
    <row r="1432" spans="1:15">
      <c r="A1432" t="s">
        <v>1398</v>
      </c>
      <c r="B1432" s="3" t="s">
        <v>2659</v>
      </c>
      <c r="C1432" t="s">
        <v>2745</v>
      </c>
      <c r="D1432" t="s">
        <v>2776</v>
      </c>
      <c r="E1432" t="s">
        <v>2777</v>
      </c>
      <c r="F1432" t="s">
        <v>2975</v>
      </c>
      <c r="G1432" t="s">
        <v>2976</v>
      </c>
      <c r="H1432" s="4">
        <v>18999</v>
      </c>
      <c r="I1432" s="5">
        <v>29999</v>
      </c>
      <c r="J1432" s="6">
        <v>0.37</v>
      </c>
      <c r="K1432">
        <v>4.0999999999999996</v>
      </c>
      <c r="L1432" s="1">
        <v>2536</v>
      </c>
      <c r="M1432" s="7">
        <f t="shared" si="66"/>
        <v>76077464</v>
      </c>
      <c r="N1432" s="7">
        <f t="shared" si="67"/>
        <v>10397.599999999999</v>
      </c>
      <c r="O1432" t="str">
        <f t="shared" si="68"/>
        <v>&gt;1000</v>
      </c>
    </row>
    <row r="1433" spans="1:15">
      <c r="A1433" t="s">
        <v>1399</v>
      </c>
      <c r="B1433" s="3" t="s">
        <v>2660</v>
      </c>
      <c r="C1433" t="s">
        <v>2745</v>
      </c>
      <c r="D1433" t="s">
        <v>2746</v>
      </c>
      <c r="E1433" t="s">
        <v>2754</v>
      </c>
      <c r="F1433" t="s">
        <v>2758</v>
      </c>
      <c r="G1433" t="s">
        <v>2987</v>
      </c>
      <c r="H1433" s="4">
        <v>1999</v>
      </c>
      <c r="I1433" s="5">
        <v>2360</v>
      </c>
      <c r="J1433" s="6">
        <v>0.15</v>
      </c>
      <c r="K1433">
        <v>4.2</v>
      </c>
      <c r="L1433" s="1">
        <v>7801</v>
      </c>
      <c r="M1433" s="7">
        <f t="shared" si="66"/>
        <v>18410360</v>
      </c>
      <c r="N1433" s="7">
        <f t="shared" si="67"/>
        <v>32764.2</v>
      </c>
      <c r="O1433" t="str">
        <f t="shared" si="68"/>
        <v>&gt;1000</v>
      </c>
    </row>
    <row r="1434" spans="1:15">
      <c r="A1434" t="s">
        <v>1400</v>
      </c>
      <c r="B1434" s="3" t="s">
        <v>2661</v>
      </c>
      <c r="C1434" t="s">
        <v>2745</v>
      </c>
      <c r="D1434" t="s">
        <v>2776</v>
      </c>
      <c r="E1434" t="s">
        <v>2792</v>
      </c>
      <c r="F1434" t="s">
        <v>2811</v>
      </c>
      <c r="G1434" t="s">
        <v>2987</v>
      </c>
      <c r="H1434" s="4">
        <v>5999</v>
      </c>
      <c r="I1434" s="5">
        <v>11495</v>
      </c>
      <c r="J1434" s="6">
        <v>0.48</v>
      </c>
      <c r="K1434">
        <v>4.3</v>
      </c>
      <c r="L1434" s="1">
        <v>534</v>
      </c>
      <c r="M1434" s="7">
        <f t="shared" si="66"/>
        <v>6138330</v>
      </c>
      <c r="N1434" s="7">
        <f t="shared" si="67"/>
        <v>2296.1999999999998</v>
      </c>
      <c r="O1434" t="str">
        <f t="shared" si="68"/>
        <v>&gt;1000</v>
      </c>
    </row>
    <row r="1435" spans="1:15">
      <c r="A1435" t="s">
        <v>1401</v>
      </c>
      <c r="B1435" s="3" t="s">
        <v>2662</v>
      </c>
      <c r="C1435" t="s">
        <v>2745</v>
      </c>
      <c r="D1435" t="s">
        <v>2746</v>
      </c>
      <c r="E1435" t="s">
        <v>2754</v>
      </c>
      <c r="F1435" t="s">
        <v>2755</v>
      </c>
      <c r="G1435" t="s">
        <v>2987</v>
      </c>
      <c r="H1435" s="4">
        <v>2599</v>
      </c>
      <c r="I1435" s="5">
        <v>4780</v>
      </c>
      <c r="J1435" s="6">
        <v>0.46</v>
      </c>
      <c r="K1435">
        <v>3.9</v>
      </c>
      <c r="L1435" s="1">
        <v>898</v>
      </c>
      <c r="M1435" s="7">
        <f t="shared" si="66"/>
        <v>4292440</v>
      </c>
      <c r="N1435" s="7">
        <f t="shared" si="67"/>
        <v>3502.2</v>
      </c>
      <c r="O1435" t="str">
        <f t="shared" si="68"/>
        <v>&gt;1000</v>
      </c>
    </row>
    <row r="1436" spans="1:15">
      <c r="A1436" t="s">
        <v>1402</v>
      </c>
      <c r="B1436" s="3" t="s">
        <v>2663</v>
      </c>
      <c r="C1436" t="s">
        <v>2745</v>
      </c>
      <c r="D1436" t="s">
        <v>2776</v>
      </c>
      <c r="E1436" t="s">
        <v>2792</v>
      </c>
      <c r="F1436" t="s">
        <v>2809</v>
      </c>
      <c r="G1436" t="s">
        <v>2987</v>
      </c>
      <c r="H1436" s="4">
        <v>1199</v>
      </c>
      <c r="I1436" s="5">
        <v>2400</v>
      </c>
      <c r="J1436" s="6">
        <v>0.5</v>
      </c>
      <c r="K1436">
        <v>3.9</v>
      </c>
      <c r="L1436" s="1">
        <v>1202</v>
      </c>
      <c r="M1436" s="7">
        <f t="shared" si="66"/>
        <v>2884800</v>
      </c>
      <c r="N1436" s="7">
        <f t="shared" si="67"/>
        <v>4687.8</v>
      </c>
      <c r="O1436" t="str">
        <f t="shared" si="68"/>
        <v>&gt;1000</v>
      </c>
    </row>
    <row r="1437" spans="1:15">
      <c r="A1437" t="s">
        <v>1403</v>
      </c>
      <c r="B1437" s="3" t="s">
        <v>2664</v>
      </c>
      <c r="C1437" t="s">
        <v>2745</v>
      </c>
      <c r="D1437" t="s">
        <v>2773</v>
      </c>
      <c r="E1437" t="s">
        <v>2774</v>
      </c>
      <c r="F1437" t="s">
        <v>2775</v>
      </c>
      <c r="G1437" t="s">
        <v>2987</v>
      </c>
      <c r="H1437" s="4">
        <v>219</v>
      </c>
      <c r="I1437" s="5">
        <v>249</v>
      </c>
      <c r="J1437" s="6">
        <v>0.12</v>
      </c>
      <c r="K1437">
        <v>4</v>
      </c>
      <c r="L1437" s="1">
        <v>1108</v>
      </c>
      <c r="M1437" s="7">
        <f t="shared" si="66"/>
        <v>275892</v>
      </c>
      <c r="N1437" s="7">
        <f t="shared" si="67"/>
        <v>4432</v>
      </c>
      <c r="O1437" t="str">
        <f t="shared" si="68"/>
        <v>200-500</v>
      </c>
    </row>
    <row r="1438" spans="1:15">
      <c r="A1438" t="s">
        <v>1404</v>
      </c>
      <c r="B1438" s="3" t="s">
        <v>2665</v>
      </c>
      <c r="C1438" t="s">
        <v>2745</v>
      </c>
      <c r="D1438" t="s">
        <v>2746</v>
      </c>
      <c r="E1438" t="s">
        <v>2747</v>
      </c>
      <c r="F1438" t="s">
        <v>2749</v>
      </c>
      <c r="G1438" t="s">
        <v>2987</v>
      </c>
      <c r="H1438" s="4">
        <v>799</v>
      </c>
      <c r="I1438" s="5">
        <v>1199</v>
      </c>
      <c r="J1438" s="6">
        <v>0.33</v>
      </c>
      <c r="K1438">
        <v>4.4000000000000004</v>
      </c>
      <c r="L1438" s="1">
        <v>17</v>
      </c>
      <c r="M1438" s="7">
        <f t="shared" si="66"/>
        <v>20383</v>
      </c>
      <c r="N1438" s="7">
        <f t="shared" si="67"/>
        <v>74.800000000000011</v>
      </c>
      <c r="O1438" t="str">
        <f t="shared" si="68"/>
        <v>&gt;1000</v>
      </c>
    </row>
    <row r="1439" spans="1:15">
      <c r="A1439" t="s">
        <v>1405</v>
      </c>
      <c r="B1439" s="3" t="s">
        <v>2666</v>
      </c>
      <c r="C1439" t="s">
        <v>2745</v>
      </c>
      <c r="D1439" t="s">
        <v>2776</v>
      </c>
      <c r="E1439" t="s">
        <v>2777</v>
      </c>
      <c r="F1439" t="s">
        <v>2975</v>
      </c>
      <c r="G1439" t="s">
        <v>2976</v>
      </c>
      <c r="H1439" s="4">
        <v>6199</v>
      </c>
      <c r="I1439" s="5">
        <v>10999</v>
      </c>
      <c r="J1439" s="6">
        <v>0.44</v>
      </c>
      <c r="K1439">
        <v>4.2</v>
      </c>
      <c r="L1439" s="1">
        <v>10429</v>
      </c>
      <c r="M1439" s="7">
        <f t="shared" si="66"/>
        <v>114708571</v>
      </c>
      <c r="N1439" s="7">
        <f t="shared" si="67"/>
        <v>43801.8</v>
      </c>
      <c r="O1439" t="str">
        <f t="shared" si="68"/>
        <v>&gt;1000</v>
      </c>
    </row>
    <row r="1440" spans="1:15">
      <c r="A1440" t="s">
        <v>1406</v>
      </c>
      <c r="B1440" s="3" t="s">
        <v>2667</v>
      </c>
      <c r="C1440" t="s">
        <v>2745</v>
      </c>
      <c r="D1440" t="s">
        <v>2776</v>
      </c>
      <c r="E1440" t="s">
        <v>2792</v>
      </c>
      <c r="F1440" t="s">
        <v>2961</v>
      </c>
      <c r="G1440" t="s">
        <v>2962</v>
      </c>
      <c r="H1440" s="4">
        <v>6790</v>
      </c>
      <c r="I1440" s="5">
        <v>10995</v>
      </c>
      <c r="J1440" s="6">
        <v>0.38</v>
      </c>
      <c r="K1440">
        <v>4.5</v>
      </c>
      <c r="L1440" s="1">
        <v>3192</v>
      </c>
      <c r="M1440" s="7">
        <f t="shared" si="66"/>
        <v>35096040</v>
      </c>
      <c r="N1440" s="7">
        <f t="shared" si="67"/>
        <v>14364</v>
      </c>
      <c r="O1440" t="str">
        <f t="shared" si="68"/>
        <v>&gt;1000</v>
      </c>
    </row>
    <row r="1441" spans="1:15">
      <c r="A1441" t="s">
        <v>1407</v>
      </c>
      <c r="B1441" s="3" t="s">
        <v>2668</v>
      </c>
      <c r="C1441" t="s">
        <v>2745</v>
      </c>
      <c r="D1441" t="s">
        <v>2746</v>
      </c>
      <c r="E1441" t="s">
        <v>2754</v>
      </c>
      <c r="F1441" t="s">
        <v>2767</v>
      </c>
      <c r="G1441" t="s">
        <v>2987</v>
      </c>
      <c r="H1441" s="4">
        <v>1982.84</v>
      </c>
      <c r="I1441" s="5">
        <v>3300</v>
      </c>
      <c r="J1441" s="6">
        <v>0.4</v>
      </c>
      <c r="K1441">
        <v>4.0999999999999996</v>
      </c>
      <c r="L1441" s="1">
        <v>5873</v>
      </c>
      <c r="M1441" s="7">
        <f t="shared" si="66"/>
        <v>19380900</v>
      </c>
      <c r="N1441" s="7">
        <f t="shared" si="67"/>
        <v>24079.3</v>
      </c>
      <c r="O1441" t="str">
        <f t="shared" si="68"/>
        <v>&gt;1000</v>
      </c>
    </row>
    <row r="1442" spans="1:15">
      <c r="A1442" t="s">
        <v>1408</v>
      </c>
      <c r="B1442" s="3" t="s">
        <v>2669</v>
      </c>
      <c r="C1442" t="s">
        <v>2745</v>
      </c>
      <c r="D1442" t="s">
        <v>2776</v>
      </c>
      <c r="E1442" t="s">
        <v>2781</v>
      </c>
      <c r="F1442" t="s">
        <v>2782</v>
      </c>
      <c r="G1442" t="s">
        <v>2987</v>
      </c>
      <c r="H1442" s="4">
        <v>199</v>
      </c>
      <c r="I1442" s="5">
        <v>400</v>
      </c>
      <c r="J1442" s="6">
        <v>0.5</v>
      </c>
      <c r="K1442">
        <v>4.0999999999999996</v>
      </c>
      <c r="L1442" s="1">
        <v>1379</v>
      </c>
      <c r="M1442" s="7">
        <f t="shared" si="66"/>
        <v>551600</v>
      </c>
      <c r="N1442" s="7">
        <f t="shared" si="67"/>
        <v>5653.9</v>
      </c>
      <c r="O1442" t="str">
        <f t="shared" si="68"/>
        <v>200-500</v>
      </c>
    </row>
    <row r="1443" spans="1:15">
      <c r="A1443" t="s">
        <v>1409</v>
      </c>
      <c r="B1443" s="3" t="s">
        <v>1410</v>
      </c>
      <c r="C1443" t="s">
        <v>2745</v>
      </c>
      <c r="D1443" t="s">
        <v>2776</v>
      </c>
      <c r="E1443" t="s">
        <v>2792</v>
      </c>
      <c r="F1443" t="s">
        <v>2958</v>
      </c>
      <c r="G1443" t="s">
        <v>2959</v>
      </c>
      <c r="H1443" s="4">
        <v>1180</v>
      </c>
      <c r="I1443" s="5">
        <v>1440</v>
      </c>
      <c r="J1443" s="6">
        <v>0.18</v>
      </c>
      <c r="K1443">
        <v>4.2</v>
      </c>
      <c r="L1443" s="1">
        <v>1527</v>
      </c>
      <c r="M1443" s="7">
        <f t="shared" si="66"/>
        <v>2198880</v>
      </c>
      <c r="N1443" s="7">
        <f t="shared" si="67"/>
        <v>6413.4000000000005</v>
      </c>
      <c r="O1443" t="str">
        <f t="shared" si="68"/>
        <v>&gt;1000</v>
      </c>
    </row>
    <row r="1444" spans="1:15">
      <c r="A1444" t="s">
        <v>1411</v>
      </c>
      <c r="B1444" s="3" t="s">
        <v>2670</v>
      </c>
      <c r="C1444" t="s">
        <v>2745</v>
      </c>
      <c r="D1444" t="s">
        <v>2746</v>
      </c>
      <c r="E1444" t="s">
        <v>2754</v>
      </c>
      <c r="F1444" t="s">
        <v>2755</v>
      </c>
      <c r="G1444" t="s">
        <v>2987</v>
      </c>
      <c r="H1444" s="4">
        <v>2199</v>
      </c>
      <c r="I1444" s="5">
        <v>3045</v>
      </c>
      <c r="J1444" s="6">
        <v>0.28000000000000003</v>
      </c>
      <c r="K1444">
        <v>4.2</v>
      </c>
      <c r="L1444" s="1">
        <v>2686</v>
      </c>
      <c r="M1444" s="7">
        <f t="shared" si="66"/>
        <v>8178870</v>
      </c>
      <c r="N1444" s="7">
        <f t="shared" si="67"/>
        <v>11281.2</v>
      </c>
      <c r="O1444" t="str">
        <f t="shared" si="68"/>
        <v>&gt;1000</v>
      </c>
    </row>
    <row r="1445" spans="1:15">
      <c r="A1445" t="s">
        <v>1412</v>
      </c>
      <c r="B1445" s="3" t="s">
        <v>2671</v>
      </c>
      <c r="C1445" t="s">
        <v>2745</v>
      </c>
      <c r="D1445" t="s">
        <v>2776</v>
      </c>
      <c r="E1445" t="s">
        <v>2779</v>
      </c>
      <c r="F1445" t="s">
        <v>2780</v>
      </c>
      <c r="G1445" t="s">
        <v>2987</v>
      </c>
      <c r="H1445" s="4">
        <v>2999</v>
      </c>
      <c r="I1445" s="5">
        <v>3595</v>
      </c>
      <c r="J1445" s="6">
        <v>0.17</v>
      </c>
      <c r="K1445">
        <v>4</v>
      </c>
      <c r="L1445" s="1">
        <v>178</v>
      </c>
      <c r="M1445" s="7">
        <f t="shared" si="66"/>
        <v>639910</v>
      </c>
      <c r="N1445" s="7">
        <f t="shared" si="67"/>
        <v>712</v>
      </c>
      <c r="O1445" t="str">
        <f t="shared" si="68"/>
        <v>&gt;1000</v>
      </c>
    </row>
    <row r="1446" spans="1:15">
      <c r="A1446" t="s">
        <v>1413</v>
      </c>
      <c r="B1446" s="3" t="s">
        <v>2672</v>
      </c>
      <c r="C1446" t="s">
        <v>2745</v>
      </c>
      <c r="D1446" t="s">
        <v>2776</v>
      </c>
      <c r="E1446" t="s">
        <v>2777</v>
      </c>
      <c r="F1446" t="s">
        <v>2975</v>
      </c>
      <c r="G1446" t="s">
        <v>2977</v>
      </c>
      <c r="H1446" s="4">
        <v>253</v>
      </c>
      <c r="I1446" s="5">
        <v>500</v>
      </c>
      <c r="J1446" s="6">
        <v>0.49</v>
      </c>
      <c r="K1446">
        <v>4.3</v>
      </c>
      <c r="L1446" s="1">
        <v>2664</v>
      </c>
      <c r="M1446" s="7">
        <f t="shared" si="66"/>
        <v>1332000</v>
      </c>
      <c r="N1446" s="7">
        <f t="shared" si="67"/>
        <v>11455.199999999999</v>
      </c>
      <c r="O1446" t="str">
        <f t="shared" si="68"/>
        <v>500-1000</v>
      </c>
    </row>
    <row r="1447" spans="1:15">
      <c r="A1447" t="s">
        <v>1414</v>
      </c>
      <c r="B1447" s="3" t="s">
        <v>2673</v>
      </c>
      <c r="C1447" t="s">
        <v>2745</v>
      </c>
      <c r="D1447" t="s">
        <v>2746</v>
      </c>
      <c r="E1447" t="s">
        <v>2762</v>
      </c>
      <c r="F1447" t="s">
        <v>2987</v>
      </c>
      <c r="G1447" t="s">
        <v>2987</v>
      </c>
      <c r="H1447" s="4">
        <v>499</v>
      </c>
      <c r="I1447" s="5">
        <v>799</v>
      </c>
      <c r="J1447" s="6">
        <v>0.38</v>
      </c>
      <c r="K1447">
        <v>3.6</v>
      </c>
      <c r="L1447" s="1">
        <v>212</v>
      </c>
      <c r="M1447" s="7">
        <f t="shared" si="66"/>
        <v>169388</v>
      </c>
      <c r="N1447" s="7">
        <f t="shared" si="67"/>
        <v>763.2</v>
      </c>
      <c r="O1447" t="str">
        <f t="shared" si="68"/>
        <v>500-1000</v>
      </c>
    </row>
    <row r="1448" spans="1:15">
      <c r="A1448" t="s">
        <v>1415</v>
      </c>
      <c r="B1448" s="3" t="s">
        <v>2674</v>
      </c>
      <c r="C1448" t="s">
        <v>2745</v>
      </c>
      <c r="D1448" t="s">
        <v>2746</v>
      </c>
      <c r="E1448" t="s">
        <v>2747</v>
      </c>
      <c r="F1448" t="s">
        <v>2748</v>
      </c>
      <c r="G1448" t="s">
        <v>2987</v>
      </c>
      <c r="H1448" s="4">
        <v>1149</v>
      </c>
      <c r="I1448" s="5">
        <v>1899</v>
      </c>
      <c r="J1448" s="6">
        <v>0.39</v>
      </c>
      <c r="K1448">
        <v>3.5</v>
      </c>
      <c r="L1448" s="1">
        <v>24</v>
      </c>
      <c r="M1448" s="7">
        <f t="shared" si="66"/>
        <v>45576</v>
      </c>
      <c r="N1448" s="7">
        <f t="shared" si="67"/>
        <v>84</v>
      </c>
      <c r="O1448" t="str">
        <f t="shared" si="68"/>
        <v>&gt;1000</v>
      </c>
    </row>
    <row r="1449" spans="1:15">
      <c r="A1449" t="s">
        <v>1416</v>
      </c>
      <c r="B1449" s="3" t="s">
        <v>2675</v>
      </c>
      <c r="C1449" t="s">
        <v>2745</v>
      </c>
      <c r="D1449" t="s">
        <v>2776</v>
      </c>
      <c r="E1449" t="s">
        <v>2777</v>
      </c>
      <c r="F1449" t="s">
        <v>2972</v>
      </c>
      <c r="G1449" t="s">
        <v>2974</v>
      </c>
      <c r="H1449" s="4">
        <v>457</v>
      </c>
      <c r="I1449" s="5">
        <v>799</v>
      </c>
      <c r="J1449" s="6">
        <v>0.43</v>
      </c>
      <c r="K1449">
        <v>4.3</v>
      </c>
      <c r="L1449" s="1">
        <v>1868</v>
      </c>
      <c r="M1449" s="7">
        <f t="shared" si="66"/>
        <v>1492532</v>
      </c>
      <c r="N1449" s="7">
        <f t="shared" si="67"/>
        <v>8032.4</v>
      </c>
      <c r="O1449" t="str">
        <f t="shared" si="68"/>
        <v>500-1000</v>
      </c>
    </row>
    <row r="1450" spans="1:15">
      <c r="A1450" t="s">
        <v>1417</v>
      </c>
      <c r="B1450" s="3" t="s">
        <v>2676</v>
      </c>
      <c r="C1450" t="s">
        <v>2745</v>
      </c>
      <c r="D1450" t="s">
        <v>2776</v>
      </c>
      <c r="E1450" t="s">
        <v>2779</v>
      </c>
      <c r="F1450" t="s">
        <v>2789</v>
      </c>
      <c r="G1450" t="s">
        <v>2987</v>
      </c>
      <c r="H1450" s="4">
        <v>229</v>
      </c>
      <c r="I1450" s="5">
        <v>399</v>
      </c>
      <c r="J1450" s="6">
        <v>0.43</v>
      </c>
      <c r="K1450">
        <v>3.6</v>
      </c>
      <c r="L1450" s="1">
        <v>451</v>
      </c>
      <c r="M1450" s="7">
        <f t="shared" si="66"/>
        <v>179949</v>
      </c>
      <c r="N1450" s="7">
        <f t="shared" si="67"/>
        <v>1623.6000000000001</v>
      </c>
      <c r="O1450" t="str">
        <f t="shared" si="68"/>
        <v>200-500</v>
      </c>
    </row>
    <row r="1451" spans="1:15">
      <c r="A1451" t="s">
        <v>1418</v>
      </c>
      <c r="B1451" s="3" t="s">
        <v>2677</v>
      </c>
      <c r="C1451" t="s">
        <v>2745</v>
      </c>
      <c r="D1451" t="s">
        <v>2776</v>
      </c>
      <c r="E1451" t="s">
        <v>2781</v>
      </c>
      <c r="F1451" t="s">
        <v>2782</v>
      </c>
      <c r="G1451" t="s">
        <v>2987</v>
      </c>
      <c r="H1451" s="4">
        <v>199</v>
      </c>
      <c r="I1451" s="5">
        <v>699</v>
      </c>
      <c r="J1451" s="6">
        <v>0.72</v>
      </c>
      <c r="K1451">
        <v>2.9</v>
      </c>
      <c r="L1451" s="1">
        <v>159</v>
      </c>
      <c r="M1451" s="7">
        <f t="shared" si="66"/>
        <v>111141</v>
      </c>
      <c r="N1451" s="7">
        <f t="shared" si="67"/>
        <v>461.09999999999997</v>
      </c>
      <c r="O1451" t="str">
        <f t="shared" si="68"/>
        <v>500-1000</v>
      </c>
    </row>
    <row r="1452" spans="1:15">
      <c r="A1452" t="s">
        <v>1419</v>
      </c>
      <c r="B1452" s="3" t="s">
        <v>2678</v>
      </c>
      <c r="C1452" t="s">
        <v>2745</v>
      </c>
      <c r="D1452" t="s">
        <v>2776</v>
      </c>
      <c r="E1452" t="s">
        <v>2792</v>
      </c>
      <c r="F1452" t="s">
        <v>2809</v>
      </c>
      <c r="G1452" t="s">
        <v>2987</v>
      </c>
      <c r="H1452" s="4">
        <v>899</v>
      </c>
      <c r="I1452" s="5">
        <v>1999</v>
      </c>
      <c r="J1452" s="6">
        <v>0.55000000000000004</v>
      </c>
      <c r="K1452">
        <v>4.2</v>
      </c>
      <c r="L1452" s="1">
        <v>39</v>
      </c>
      <c r="M1452" s="7">
        <f t="shared" si="66"/>
        <v>77961</v>
      </c>
      <c r="N1452" s="7">
        <f t="shared" si="67"/>
        <v>163.80000000000001</v>
      </c>
      <c r="O1452" t="str">
        <f t="shared" si="68"/>
        <v>&gt;1000</v>
      </c>
    </row>
    <row r="1453" spans="1:15">
      <c r="A1453" t="s">
        <v>1420</v>
      </c>
      <c r="B1453" s="3" t="s">
        <v>2679</v>
      </c>
      <c r="C1453" t="s">
        <v>2745</v>
      </c>
      <c r="D1453" t="s">
        <v>2776</v>
      </c>
      <c r="E1453" t="s">
        <v>2792</v>
      </c>
      <c r="F1453" t="s">
        <v>2804</v>
      </c>
      <c r="G1453" t="s">
        <v>2987</v>
      </c>
      <c r="H1453" s="4">
        <v>1499</v>
      </c>
      <c r="I1453" s="5">
        <v>2199</v>
      </c>
      <c r="J1453" s="6">
        <v>0.32</v>
      </c>
      <c r="K1453">
        <v>4.4000000000000004</v>
      </c>
      <c r="L1453" s="1">
        <v>6531</v>
      </c>
      <c r="M1453" s="7">
        <f t="shared" si="66"/>
        <v>14361669</v>
      </c>
      <c r="N1453" s="7">
        <f t="shared" si="67"/>
        <v>28736.400000000001</v>
      </c>
      <c r="O1453" t="str">
        <f t="shared" si="68"/>
        <v>&gt;1000</v>
      </c>
    </row>
    <row r="1454" spans="1:15">
      <c r="A1454" t="s">
        <v>1421</v>
      </c>
      <c r="B1454" s="3" t="s">
        <v>2680</v>
      </c>
      <c r="C1454" t="s">
        <v>2745</v>
      </c>
      <c r="D1454" t="s">
        <v>2776</v>
      </c>
      <c r="E1454" t="s">
        <v>2792</v>
      </c>
      <c r="F1454" t="s">
        <v>2795</v>
      </c>
      <c r="G1454" t="s">
        <v>2987</v>
      </c>
      <c r="H1454" s="4">
        <v>426</v>
      </c>
      <c r="I1454" s="5">
        <v>999</v>
      </c>
      <c r="J1454" s="6">
        <v>0.56999999999999995</v>
      </c>
      <c r="K1454">
        <v>4.0999999999999996</v>
      </c>
      <c r="L1454" s="1">
        <v>222</v>
      </c>
      <c r="M1454" s="7">
        <f t="shared" si="66"/>
        <v>221778</v>
      </c>
      <c r="N1454" s="7">
        <f t="shared" si="67"/>
        <v>910.19999999999993</v>
      </c>
      <c r="O1454" t="str">
        <f t="shared" si="68"/>
        <v>500-1000</v>
      </c>
    </row>
    <row r="1455" spans="1:15">
      <c r="A1455" t="s">
        <v>1422</v>
      </c>
      <c r="B1455" s="3" t="s">
        <v>1423</v>
      </c>
      <c r="C1455" t="s">
        <v>2745</v>
      </c>
      <c r="D1455" t="s">
        <v>2746</v>
      </c>
      <c r="E1455" t="s">
        <v>2747</v>
      </c>
      <c r="F1455" t="s">
        <v>2749</v>
      </c>
      <c r="G1455" t="s">
        <v>2987</v>
      </c>
      <c r="H1455" s="4">
        <v>2320</v>
      </c>
      <c r="I1455" s="5">
        <v>3290</v>
      </c>
      <c r="J1455" s="6">
        <v>0.28999999999999998</v>
      </c>
      <c r="K1455">
        <v>3.8</v>
      </c>
      <c r="L1455" s="1">
        <v>195</v>
      </c>
      <c r="M1455" s="7">
        <f t="shared" si="66"/>
        <v>641550</v>
      </c>
      <c r="N1455" s="7">
        <f t="shared" si="67"/>
        <v>741</v>
      </c>
      <c r="O1455" t="str">
        <f t="shared" si="68"/>
        <v>&gt;1000</v>
      </c>
    </row>
    <row r="1456" spans="1:15">
      <c r="A1456" t="s">
        <v>1424</v>
      </c>
      <c r="B1456" s="3" t="s">
        <v>2681</v>
      </c>
      <c r="C1456" t="s">
        <v>2745</v>
      </c>
      <c r="D1456" t="s">
        <v>2776</v>
      </c>
      <c r="E1456" t="s">
        <v>2786</v>
      </c>
      <c r="F1456" t="s">
        <v>2787</v>
      </c>
      <c r="G1456" t="s">
        <v>2987</v>
      </c>
      <c r="H1456" s="4">
        <v>1563</v>
      </c>
      <c r="I1456" s="5">
        <v>3098</v>
      </c>
      <c r="J1456" s="6">
        <v>0.5</v>
      </c>
      <c r="K1456">
        <v>3.5</v>
      </c>
      <c r="L1456" s="1">
        <v>2283</v>
      </c>
      <c r="M1456" s="7">
        <f t="shared" si="66"/>
        <v>7072734</v>
      </c>
      <c r="N1456" s="7">
        <f t="shared" si="67"/>
        <v>7990.5</v>
      </c>
      <c r="O1456" t="str">
        <f t="shared" si="68"/>
        <v>&gt;1000</v>
      </c>
    </row>
    <row r="1457" spans="1:15">
      <c r="A1457" t="s">
        <v>1425</v>
      </c>
      <c r="B1457" s="3" t="s">
        <v>2682</v>
      </c>
      <c r="C1457" t="s">
        <v>2745</v>
      </c>
      <c r="D1457" t="s">
        <v>2746</v>
      </c>
      <c r="E1457" t="s">
        <v>2747</v>
      </c>
      <c r="F1457" t="s">
        <v>2748</v>
      </c>
      <c r="G1457" t="s">
        <v>2987</v>
      </c>
      <c r="H1457" s="4">
        <v>3487.77</v>
      </c>
      <c r="I1457" s="5">
        <v>4990</v>
      </c>
      <c r="J1457" s="6">
        <v>0.3</v>
      </c>
      <c r="K1457">
        <v>4.0999999999999996</v>
      </c>
      <c r="L1457" s="1">
        <v>1127</v>
      </c>
      <c r="M1457" s="7">
        <f t="shared" si="66"/>
        <v>5623730</v>
      </c>
      <c r="N1457" s="7">
        <f t="shared" si="67"/>
        <v>4620.7</v>
      </c>
      <c r="O1457" t="str">
        <f t="shared" si="68"/>
        <v>&gt;1000</v>
      </c>
    </row>
    <row r="1458" spans="1:15">
      <c r="A1458" t="s">
        <v>1426</v>
      </c>
      <c r="B1458" s="3" t="s">
        <v>2683</v>
      </c>
      <c r="C1458" t="s">
        <v>2745</v>
      </c>
      <c r="D1458" t="s">
        <v>2776</v>
      </c>
      <c r="E1458" t="s">
        <v>2792</v>
      </c>
      <c r="F1458" t="s">
        <v>2800</v>
      </c>
      <c r="G1458" t="s">
        <v>2987</v>
      </c>
      <c r="H1458" s="4">
        <v>498</v>
      </c>
      <c r="I1458" s="5">
        <v>1200</v>
      </c>
      <c r="J1458" s="6">
        <v>0.59</v>
      </c>
      <c r="K1458">
        <v>3.2</v>
      </c>
      <c r="L1458" s="1">
        <v>113</v>
      </c>
      <c r="M1458" s="7">
        <f t="shared" si="66"/>
        <v>135600</v>
      </c>
      <c r="N1458" s="7">
        <f t="shared" si="67"/>
        <v>361.6</v>
      </c>
      <c r="O1458" t="str">
        <f t="shared" si="68"/>
        <v>&gt;1000</v>
      </c>
    </row>
    <row r="1459" spans="1:15">
      <c r="A1459" t="s">
        <v>1427</v>
      </c>
      <c r="B1459" s="3" t="s">
        <v>2684</v>
      </c>
      <c r="C1459" t="s">
        <v>2745</v>
      </c>
      <c r="D1459" t="s">
        <v>2776</v>
      </c>
      <c r="E1459" t="s">
        <v>2792</v>
      </c>
      <c r="F1459" t="s">
        <v>2958</v>
      </c>
      <c r="G1459" t="s">
        <v>2959</v>
      </c>
      <c r="H1459" s="4">
        <v>2695</v>
      </c>
      <c r="I1459" s="5">
        <v>2695</v>
      </c>
      <c r="J1459" s="6">
        <v>0</v>
      </c>
      <c r="K1459">
        <v>4.4000000000000004</v>
      </c>
      <c r="L1459" s="1">
        <v>2518</v>
      </c>
      <c r="M1459" s="7">
        <f t="shared" si="66"/>
        <v>6786010</v>
      </c>
      <c r="N1459" s="7">
        <f t="shared" si="67"/>
        <v>11079.2</v>
      </c>
      <c r="O1459" t="str">
        <f t="shared" si="68"/>
        <v>&gt;1000</v>
      </c>
    </row>
    <row r="1460" spans="1:15">
      <c r="A1460" t="s">
        <v>1428</v>
      </c>
      <c r="B1460" s="3" t="s">
        <v>2685</v>
      </c>
      <c r="C1460" t="s">
        <v>2745</v>
      </c>
      <c r="D1460" t="s">
        <v>2746</v>
      </c>
      <c r="E1460" t="s">
        <v>2747</v>
      </c>
      <c r="F1460" t="s">
        <v>2748</v>
      </c>
      <c r="G1460" t="s">
        <v>2987</v>
      </c>
      <c r="H1460" s="4">
        <v>949</v>
      </c>
      <c r="I1460" s="5">
        <v>2299</v>
      </c>
      <c r="J1460" s="6">
        <v>0.59</v>
      </c>
      <c r="K1460">
        <v>3.6</v>
      </c>
      <c r="L1460" s="1">
        <v>550</v>
      </c>
      <c r="M1460" s="7">
        <f t="shared" si="66"/>
        <v>1264450</v>
      </c>
      <c r="N1460" s="7">
        <f t="shared" si="67"/>
        <v>1980</v>
      </c>
      <c r="O1460" t="str">
        <f t="shared" si="68"/>
        <v>&gt;1000</v>
      </c>
    </row>
    <row r="1461" spans="1:15">
      <c r="A1461" t="s">
        <v>1429</v>
      </c>
      <c r="B1461" s="3" t="s">
        <v>2686</v>
      </c>
      <c r="C1461" t="s">
        <v>2745</v>
      </c>
      <c r="D1461" t="s">
        <v>2776</v>
      </c>
      <c r="E1461" t="s">
        <v>2777</v>
      </c>
      <c r="F1461" t="s">
        <v>2972</v>
      </c>
      <c r="G1461" t="s">
        <v>2973</v>
      </c>
      <c r="H1461" s="4">
        <v>199</v>
      </c>
      <c r="I1461" s="5">
        <v>999</v>
      </c>
      <c r="J1461" s="6">
        <v>0.8</v>
      </c>
      <c r="K1461">
        <v>3.1</v>
      </c>
      <c r="L1461" s="1">
        <v>2</v>
      </c>
      <c r="M1461" s="7">
        <f t="shared" si="66"/>
        <v>1998</v>
      </c>
      <c r="N1461" s="7">
        <f t="shared" si="67"/>
        <v>6.2</v>
      </c>
      <c r="O1461" t="str">
        <f t="shared" si="68"/>
        <v>500-1000</v>
      </c>
    </row>
    <row r="1462" spans="1:15">
      <c r="A1462" t="s">
        <v>1430</v>
      </c>
      <c r="B1462" s="3" t="s">
        <v>2687</v>
      </c>
      <c r="C1462" t="s">
        <v>2745</v>
      </c>
      <c r="D1462" t="s">
        <v>2776</v>
      </c>
      <c r="E1462" t="s">
        <v>2781</v>
      </c>
      <c r="F1462" t="s">
        <v>2782</v>
      </c>
      <c r="G1462" t="s">
        <v>2987</v>
      </c>
      <c r="H1462" s="4">
        <v>379</v>
      </c>
      <c r="I1462" s="5">
        <v>919</v>
      </c>
      <c r="J1462" s="6">
        <v>0.59</v>
      </c>
      <c r="K1462">
        <v>4</v>
      </c>
      <c r="L1462" s="1">
        <v>1090</v>
      </c>
      <c r="M1462" s="7">
        <f t="shared" si="66"/>
        <v>1001710</v>
      </c>
      <c r="N1462" s="7">
        <f t="shared" si="67"/>
        <v>4360</v>
      </c>
      <c r="O1462" t="str">
        <f t="shared" si="68"/>
        <v>500-1000</v>
      </c>
    </row>
    <row r="1463" spans="1:15">
      <c r="A1463" t="s">
        <v>1431</v>
      </c>
      <c r="B1463" s="3" t="s">
        <v>2688</v>
      </c>
      <c r="C1463" t="s">
        <v>2745</v>
      </c>
      <c r="D1463" t="s">
        <v>2776</v>
      </c>
      <c r="E1463" t="s">
        <v>2792</v>
      </c>
      <c r="F1463" t="s">
        <v>2803</v>
      </c>
      <c r="G1463" t="s">
        <v>2987</v>
      </c>
      <c r="H1463" s="4">
        <v>2280</v>
      </c>
      <c r="I1463" s="5">
        <v>3045</v>
      </c>
      <c r="J1463" s="6">
        <v>0.25</v>
      </c>
      <c r="K1463">
        <v>4.0999999999999996</v>
      </c>
      <c r="L1463" s="1">
        <v>4118</v>
      </c>
      <c r="M1463" s="7">
        <f t="shared" si="66"/>
        <v>12539310</v>
      </c>
      <c r="N1463" s="7">
        <f t="shared" si="67"/>
        <v>16883.8</v>
      </c>
      <c r="O1463" t="str">
        <f t="shared" si="68"/>
        <v>&gt;1000</v>
      </c>
    </row>
    <row r="1464" spans="1:15">
      <c r="A1464" t="s">
        <v>1432</v>
      </c>
      <c r="B1464" s="3" t="s">
        <v>2689</v>
      </c>
      <c r="C1464" t="s">
        <v>2745</v>
      </c>
      <c r="D1464" t="s">
        <v>2746</v>
      </c>
      <c r="E1464" t="s">
        <v>2747</v>
      </c>
      <c r="F1464" t="s">
        <v>2757</v>
      </c>
      <c r="G1464" t="s">
        <v>2987</v>
      </c>
      <c r="H1464" s="4">
        <v>2219</v>
      </c>
      <c r="I1464" s="5">
        <v>3080</v>
      </c>
      <c r="J1464" s="6">
        <v>0.28000000000000003</v>
      </c>
      <c r="K1464">
        <v>3.6</v>
      </c>
      <c r="L1464" s="1">
        <v>468</v>
      </c>
      <c r="M1464" s="7">
        <f t="shared" si="66"/>
        <v>1441440</v>
      </c>
      <c r="N1464" s="7">
        <f t="shared" si="67"/>
        <v>1684.8</v>
      </c>
      <c r="O1464" t="str">
        <f t="shared" si="68"/>
        <v>&gt;1000</v>
      </c>
    </row>
    <row r="1465" spans="1:15">
      <c r="A1465" t="s">
        <v>1433</v>
      </c>
      <c r="B1465" s="3" t="s">
        <v>2690</v>
      </c>
      <c r="C1465" t="s">
        <v>2745</v>
      </c>
      <c r="D1465" t="s">
        <v>2746</v>
      </c>
      <c r="E1465" t="s">
        <v>2754</v>
      </c>
      <c r="F1465" t="s">
        <v>2758</v>
      </c>
      <c r="G1465" t="s">
        <v>2987</v>
      </c>
      <c r="H1465" s="4">
        <v>1399</v>
      </c>
      <c r="I1465" s="5">
        <v>1890</v>
      </c>
      <c r="J1465" s="6">
        <v>0.26</v>
      </c>
      <c r="K1465">
        <v>4</v>
      </c>
      <c r="L1465" s="1">
        <v>8031</v>
      </c>
      <c r="M1465" s="7">
        <f t="shared" si="66"/>
        <v>15178590</v>
      </c>
      <c r="N1465" s="7">
        <f t="shared" si="67"/>
        <v>32124</v>
      </c>
      <c r="O1465" t="str">
        <f t="shared" si="68"/>
        <v>&gt;1000</v>
      </c>
    </row>
    <row r="1466" spans="1:15">
      <c r="A1466" t="s">
        <v>1434</v>
      </c>
      <c r="B1466" s="3" t="s">
        <v>1435</v>
      </c>
      <c r="C1466" t="s">
        <v>2745</v>
      </c>
      <c r="D1466" t="s">
        <v>2776</v>
      </c>
      <c r="E1466" t="s">
        <v>2792</v>
      </c>
      <c r="F1466" t="s">
        <v>2799</v>
      </c>
      <c r="G1466" t="s">
        <v>2987</v>
      </c>
      <c r="H1466" s="4">
        <v>2863</v>
      </c>
      <c r="I1466" s="5">
        <v>3690</v>
      </c>
      <c r="J1466" s="6">
        <v>0.22</v>
      </c>
      <c r="K1466">
        <v>4.3</v>
      </c>
      <c r="L1466" s="1">
        <v>6987</v>
      </c>
      <c r="M1466" s="7">
        <f t="shared" si="66"/>
        <v>25782030</v>
      </c>
      <c r="N1466" s="7">
        <f t="shared" si="67"/>
        <v>30044.1</v>
      </c>
      <c r="O1466" t="str">
        <f t="shared" si="68"/>
        <v>&gt;1000</v>
      </c>
    </row>
  </sheetData>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1C38-6A66-4D8A-A0AC-44A28527A7B7}">
  <dimension ref="A1"/>
  <sheetViews>
    <sheetView showGridLines="0" workbookViewId="0">
      <selection activeCell="F5" sqref="F5"/>
    </sheetView>
  </sheetViews>
  <sheetFormatPr defaultRowHeight="1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9E97E-CAA1-4B35-9706-03DC96FD2CBB}">
  <dimension ref="A1"/>
  <sheetViews>
    <sheetView showGridLines="0" tabSelected="1" topLeftCell="B1" zoomScaleNormal="100" workbookViewId="0">
      <selection activeCell="Q7" sqref="Q7"/>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F1A6-F84B-472F-B390-FACAB29F96BD}">
  <dimension ref="A1"/>
  <sheetViews>
    <sheetView workbookViewId="0">
      <selection activeCell="F10" sqref="F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Sheet2</vt:lpstr>
      <vt:lpstr>Sheet3</vt:lpstr>
      <vt:lpstr>Sheet4</vt:lpstr>
      <vt:lpstr>Sheet5</vt:lpstr>
      <vt:lpstr>Sheet6</vt:lpstr>
      <vt:lpstr>Sheet7</vt:lpstr>
      <vt:lpstr>Sheet9</vt:lpstr>
      <vt:lpstr>Sheet10</vt:lpstr>
      <vt:lpstr>amazon</vt:lpstr>
      <vt:lpstr>Sheet 11</vt:lpstr>
      <vt:lpstr>DASHBOARD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Temidayo AYENI</dc:creator>
  <cp:lastModifiedBy>BIMI KOLADE</cp:lastModifiedBy>
  <dcterms:created xsi:type="dcterms:W3CDTF">2025-05-26T18:46:29Z</dcterms:created>
  <dcterms:modified xsi:type="dcterms:W3CDTF">2025-07-04T16:11:33Z</dcterms:modified>
</cp:coreProperties>
</file>