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wu.sharepoint.com/sites/MasterThesis-MarkusBimassl01026122/Freigegebene Dokumente/General/SLR/iterations/"/>
    </mc:Choice>
  </mc:AlternateContent>
  <xr:revisionPtr revIDLastSave="877" documentId="11_E823A4B9F3F2F0D7A0096CC474F9DB54A245AC7F" xr6:coauthVersionLast="47" xr6:coauthVersionMax="47" xr10:uidLastSave="{0048B450-E915-4643-B056-DA8BEEF36722}"/>
  <bookViews>
    <workbookView xWindow="19200" yWindow="0" windowWidth="19200" windowHeight="15600" xr2:uid="{00000000-000D-0000-FFFF-FFFF00000000}"/>
  </bookViews>
  <sheets>
    <sheet name="SB3_total" sheetId="2" r:id="rId1"/>
  </sheets>
  <externalReferences>
    <externalReference r:id="rId2"/>
    <externalReference r:id="rId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26" i="2" l="1"/>
  <c r="L177" i="2"/>
  <c r="L4" i="2"/>
  <c r="A951" i="2"/>
  <c r="L951" i="2" s="1"/>
  <c r="L952" i="2"/>
  <c r="L953" i="2"/>
  <c r="A954" i="2"/>
  <c r="L954" i="2" s="1"/>
  <c r="L955" i="2"/>
  <c r="A956" i="2"/>
  <c r="L956" i="2" s="1"/>
  <c r="A957" i="2"/>
  <c r="L957" i="2" s="1"/>
  <c r="L958" i="2"/>
  <c r="A959" i="2"/>
  <c r="L959" i="2" s="1"/>
  <c r="A960" i="2"/>
  <c r="L960" i="2" s="1"/>
  <c r="L961" i="2"/>
  <c r="L962" i="2"/>
  <c r="A963" i="2"/>
  <c r="L963" i="2" s="1"/>
  <c r="L964" i="2"/>
  <c r="A965" i="2"/>
  <c r="L965" i="2" s="1"/>
  <c r="B951" i="2"/>
  <c r="B952" i="2"/>
  <c r="B953" i="2"/>
  <c r="B954" i="2"/>
  <c r="B955" i="2"/>
  <c r="B956" i="2"/>
  <c r="B957" i="2"/>
  <c r="B959" i="2"/>
  <c r="B960" i="2"/>
  <c r="B963" i="2"/>
  <c r="B964" i="2"/>
  <c r="B965" i="2"/>
  <c r="J951" i="2"/>
  <c r="J952" i="2"/>
  <c r="J953" i="2"/>
  <c r="J954" i="2"/>
  <c r="J955" i="2"/>
  <c r="J956" i="2"/>
  <c r="J957" i="2"/>
  <c r="J958" i="2"/>
  <c r="J959" i="2"/>
  <c r="J960" i="2"/>
  <c r="J961" i="2"/>
  <c r="J962" i="2"/>
  <c r="J963" i="2"/>
  <c r="J964" i="2"/>
  <c r="J965" i="2"/>
  <c r="L940" i="2"/>
  <c r="L941" i="2"/>
  <c r="L942" i="2"/>
  <c r="A943" i="2"/>
  <c r="L943" i="2" s="1"/>
  <c r="A944" i="2"/>
  <c r="L944" i="2" s="1"/>
  <c r="L945" i="2"/>
  <c r="A946" i="2"/>
  <c r="L946" i="2" s="1"/>
  <c r="A947" i="2"/>
  <c r="L947" i="2" s="1"/>
  <c r="A948" i="2"/>
  <c r="L948" i="2" s="1"/>
  <c r="L949" i="2"/>
  <c r="A950" i="2"/>
  <c r="L950" i="2" s="1"/>
  <c r="B940" i="2"/>
  <c r="B941" i="2"/>
  <c r="B942" i="2"/>
  <c r="B943" i="2"/>
  <c r="B944" i="2"/>
  <c r="B945" i="2"/>
  <c r="B946" i="2"/>
  <c r="B947" i="2"/>
  <c r="B948" i="2"/>
  <c r="B949" i="2"/>
  <c r="B950" i="2"/>
  <c r="J940" i="2"/>
  <c r="J941" i="2"/>
  <c r="J942" i="2"/>
  <c r="J943" i="2"/>
  <c r="J944" i="2"/>
  <c r="J945" i="2"/>
  <c r="J946" i="2"/>
  <c r="J947" i="2"/>
  <c r="J948" i="2"/>
  <c r="J949" i="2"/>
  <c r="J950" i="2"/>
  <c r="A927" i="2"/>
  <c r="L927" i="2" s="1"/>
  <c r="A928" i="2"/>
  <c r="L928" i="2" s="1"/>
  <c r="A929" i="2"/>
  <c r="L929" i="2" s="1"/>
  <c r="A930" i="2"/>
  <c r="L930" i="2" s="1"/>
  <c r="A931" i="2"/>
  <c r="L931" i="2" s="1"/>
  <c r="A932" i="2"/>
  <c r="L932" i="2" s="1"/>
  <c r="A933" i="2"/>
  <c r="L933" i="2" s="1"/>
  <c r="L934" i="2"/>
  <c r="A935" i="2"/>
  <c r="L935" i="2" s="1"/>
  <c r="A936" i="2"/>
  <c r="L936" i="2" s="1"/>
  <c r="A937" i="2"/>
  <c r="L937" i="2" s="1"/>
  <c r="A938" i="2"/>
  <c r="L938" i="2" s="1"/>
  <c r="A939" i="2"/>
  <c r="L939" i="2" s="1"/>
  <c r="B927" i="2"/>
  <c r="B928" i="2"/>
  <c r="B929" i="2"/>
  <c r="B930" i="2"/>
  <c r="B931" i="2"/>
  <c r="B932" i="2"/>
  <c r="B933" i="2"/>
  <c r="B934" i="2"/>
  <c r="B935" i="2"/>
  <c r="B936" i="2"/>
  <c r="B937" i="2"/>
  <c r="B938" i="2"/>
  <c r="B939" i="2"/>
  <c r="J927" i="2"/>
  <c r="J928" i="2"/>
  <c r="J929" i="2"/>
  <c r="J930" i="2"/>
  <c r="J931" i="2"/>
  <c r="J932" i="2"/>
  <c r="J933" i="2"/>
  <c r="J934" i="2"/>
  <c r="J935" i="2"/>
  <c r="J936" i="2"/>
  <c r="J937" i="2"/>
  <c r="J938" i="2"/>
  <c r="J939" i="2"/>
  <c r="L925" i="2"/>
  <c r="L926" i="2"/>
  <c r="J925" i="2"/>
  <c r="J926" i="2"/>
  <c r="A911" i="2"/>
  <c r="L911" i="2" s="1"/>
  <c r="L912" i="2"/>
  <c r="A913" i="2"/>
  <c r="L913" i="2" s="1"/>
  <c r="A914" i="2"/>
  <c r="L914" i="2" s="1"/>
  <c r="A915" i="2"/>
  <c r="L915" i="2" s="1"/>
  <c r="A916" i="2"/>
  <c r="L916" i="2" s="1"/>
  <c r="L917" i="2"/>
  <c r="L918" i="2"/>
  <c r="A919" i="2"/>
  <c r="L919" i="2" s="1"/>
  <c r="L920" i="2"/>
  <c r="L921" i="2"/>
  <c r="A922" i="2"/>
  <c r="L922" i="2" s="1"/>
  <c r="L923" i="2"/>
  <c r="L924" i="2"/>
  <c r="B911" i="2"/>
  <c r="B912" i="2"/>
  <c r="B913" i="2"/>
  <c r="B914" i="2"/>
  <c r="B915" i="2"/>
  <c r="B916" i="2"/>
  <c r="B917" i="2"/>
  <c r="B918" i="2"/>
  <c r="B919" i="2"/>
  <c r="B920" i="2"/>
  <c r="B922" i="2"/>
  <c r="B923" i="2"/>
  <c r="B924" i="2"/>
  <c r="J911" i="2"/>
  <c r="J912" i="2"/>
  <c r="J913" i="2"/>
  <c r="J914" i="2"/>
  <c r="J915" i="2"/>
  <c r="J916" i="2"/>
  <c r="J917" i="2"/>
  <c r="J918" i="2"/>
  <c r="J919" i="2"/>
  <c r="J920" i="2"/>
  <c r="J921" i="2"/>
  <c r="J922" i="2"/>
  <c r="J923" i="2"/>
  <c r="J924" i="2"/>
  <c r="A899" i="2"/>
  <c r="L899" i="2" s="1"/>
  <c r="A900" i="2"/>
  <c r="L900" i="2" s="1"/>
  <c r="L901" i="2"/>
  <c r="A902" i="2"/>
  <c r="L902" i="2" s="1"/>
  <c r="L903" i="2"/>
  <c r="A904" i="2"/>
  <c r="L904" i="2" s="1"/>
  <c r="L905" i="2"/>
  <c r="A906" i="2"/>
  <c r="L906" i="2" s="1"/>
  <c r="A907" i="2"/>
  <c r="L907" i="2" s="1"/>
  <c r="A908" i="2"/>
  <c r="L908" i="2" s="1"/>
  <c r="A909" i="2"/>
  <c r="L909" i="2" s="1"/>
  <c r="A910" i="2"/>
  <c r="L910" i="2" s="1"/>
  <c r="B899" i="2"/>
  <c r="B900" i="2"/>
  <c r="B901" i="2"/>
  <c r="B902" i="2"/>
  <c r="B904" i="2"/>
  <c r="B906" i="2"/>
  <c r="B907" i="2"/>
  <c r="B908" i="2"/>
  <c r="B909" i="2"/>
  <c r="B910" i="2"/>
  <c r="J899" i="2"/>
  <c r="J900" i="2"/>
  <c r="J901" i="2"/>
  <c r="J902" i="2"/>
  <c r="J903" i="2"/>
  <c r="J904" i="2"/>
  <c r="J905" i="2"/>
  <c r="J906" i="2"/>
  <c r="J907" i="2"/>
  <c r="J908" i="2"/>
  <c r="J909" i="2"/>
  <c r="J910" i="2"/>
  <c r="A881" i="2"/>
  <c r="L881" i="2" s="1"/>
  <c r="A882" i="2"/>
  <c r="L882" i="2" s="1"/>
  <c r="A883" i="2"/>
  <c r="L883" i="2" s="1"/>
  <c r="A884" i="2"/>
  <c r="L884" i="2" s="1"/>
  <c r="A885" i="2"/>
  <c r="L885" i="2" s="1"/>
  <c r="A886" i="2"/>
  <c r="L886" i="2" s="1"/>
  <c r="A887" i="2"/>
  <c r="L887" i="2" s="1"/>
  <c r="A888" i="2"/>
  <c r="L888" i="2" s="1"/>
  <c r="A889" i="2"/>
  <c r="L889" i="2" s="1"/>
  <c r="A890" i="2"/>
  <c r="L890" i="2" s="1"/>
  <c r="L891" i="2"/>
  <c r="A892" i="2"/>
  <c r="L892" i="2" s="1"/>
  <c r="L893" i="2"/>
  <c r="A894" i="2"/>
  <c r="L894" i="2" s="1"/>
  <c r="A895" i="2"/>
  <c r="L895" i="2" s="1"/>
  <c r="A896" i="2"/>
  <c r="L896" i="2" s="1"/>
  <c r="A897" i="2"/>
  <c r="L897" i="2" s="1"/>
  <c r="A898" i="2"/>
  <c r="L898" i="2" s="1"/>
  <c r="B881" i="2"/>
  <c r="B882" i="2"/>
  <c r="B883" i="2"/>
  <c r="B884" i="2"/>
  <c r="B885" i="2"/>
  <c r="B886" i="2"/>
  <c r="B887" i="2"/>
  <c r="B888" i="2"/>
  <c r="B889" i="2"/>
  <c r="B890" i="2"/>
  <c r="B891" i="2"/>
  <c r="B892" i="2"/>
  <c r="B893" i="2"/>
  <c r="B894" i="2"/>
  <c r="B895" i="2"/>
  <c r="B896" i="2"/>
  <c r="B897" i="2"/>
  <c r="B898" i="2"/>
  <c r="J881" i="2"/>
  <c r="J882" i="2"/>
  <c r="J883" i="2"/>
  <c r="J884" i="2"/>
  <c r="J885" i="2"/>
  <c r="J886" i="2"/>
  <c r="J887" i="2"/>
  <c r="J888" i="2"/>
  <c r="J889" i="2"/>
  <c r="J890" i="2"/>
  <c r="J891" i="2"/>
  <c r="J892" i="2"/>
  <c r="J893" i="2"/>
  <c r="J894" i="2"/>
  <c r="J895" i="2"/>
  <c r="J896" i="2"/>
  <c r="J897" i="2"/>
  <c r="J898" i="2"/>
  <c r="L855" i="2"/>
  <c r="L856" i="2"/>
  <c r="A857" i="2"/>
  <c r="L857" i="2" s="1"/>
  <c r="A858" i="2"/>
  <c r="L858" i="2" s="1"/>
  <c r="A859" i="2"/>
  <c r="L859" i="2" s="1"/>
  <c r="A860" i="2"/>
  <c r="L860" i="2" s="1"/>
  <c r="A861" i="2"/>
  <c r="L861" i="2" s="1"/>
  <c r="A862" i="2"/>
  <c r="L862" i="2" s="1"/>
  <c r="A863" i="2"/>
  <c r="L863" i="2" s="1"/>
  <c r="A864" i="2"/>
  <c r="L864" i="2" s="1"/>
  <c r="A865" i="2"/>
  <c r="L865" i="2" s="1"/>
  <c r="A866" i="2"/>
  <c r="L866" i="2" s="1"/>
  <c r="A867" i="2"/>
  <c r="L867" i="2" s="1"/>
  <c r="L868" i="2"/>
  <c r="A869" i="2"/>
  <c r="L869" i="2" s="1"/>
  <c r="A870" i="2"/>
  <c r="L870" i="2" s="1"/>
  <c r="A871" i="2"/>
  <c r="L871" i="2" s="1"/>
  <c r="A872" i="2"/>
  <c r="L872" i="2" s="1"/>
  <c r="A873" i="2"/>
  <c r="L873" i="2" s="1"/>
  <c r="A874" i="2"/>
  <c r="L874" i="2" s="1"/>
  <c r="A875" i="2"/>
  <c r="L875" i="2" s="1"/>
  <c r="L876" i="2"/>
  <c r="A877" i="2"/>
  <c r="L877" i="2" s="1"/>
  <c r="L878" i="2"/>
  <c r="A879" i="2"/>
  <c r="L879" i="2" s="1"/>
  <c r="A880" i="2"/>
  <c r="L880" i="2" s="1"/>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A836" i="2"/>
  <c r="L836" i="2" s="1"/>
  <c r="A837" i="2"/>
  <c r="L837" i="2" s="1"/>
  <c r="A838" i="2"/>
  <c r="L838" i="2" s="1"/>
  <c r="A839" i="2"/>
  <c r="L839" i="2" s="1"/>
  <c r="A840" i="2"/>
  <c r="L840" i="2" s="1"/>
  <c r="A841" i="2"/>
  <c r="L841" i="2" s="1"/>
  <c r="L842" i="2"/>
  <c r="L843" i="2"/>
  <c r="L844" i="2"/>
  <c r="A845" i="2"/>
  <c r="L845" i="2" s="1"/>
  <c r="L846" i="2"/>
  <c r="L847" i="2"/>
  <c r="A848" i="2"/>
  <c r="L848" i="2" s="1"/>
  <c r="A849" i="2"/>
  <c r="L849" i="2" s="1"/>
  <c r="L850" i="2"/>
  <c r="A851" i="2"/>
  <c r="L851" i="2" s="1"/>
  <c r="A852" i="2"/>
  <c r="L852" i="2" s="1"/>
  <c r="L853" i="2"/>
  <c r="A854" i="2"/>
  <c r="L854" i="2" s="1"/>
  <c r="B836" i="2"/>
  <c r="B837" i="2"/>
  <c r="B838" i="2"/>
  <c r="B839" i="2"/>
  <c r="B840" i="2"/>
  <c r="B841" i="2"/>
  <c r="B842" i="2"/>
  <c r="B843" i="2"/>
  <c r="B845" i="2"/>
  <c r="B846" i="2"/>
  <c r="B847" i="2"/>
  <c r="B848" i="2"/>
  <c r="B849" i="2"/>
  <c r="B850" i="2"/>
  <c r="B851" i="2"/>
  <c r="B852" i="2"/>
  <c r="B853" i="2"/>
  <c r="B854" i="2"/>
  <c r="J836" i="2"/>
  <c r="J837" i="2"/>
  <c r="J838" i="2"/>
  <c r="J839" i="2"/>
  <c r="J840" i="2"/>
  <c r="J841" i="2"/>
  <c r="J842" i="2"/>
  <c r="J843" i="2"/>
  <c r="J844" i="2"/>
  <c r="J845" i="2"/>
  <c r="J846" i="2"/>
  <c r="J847" i="2"/>
  <c r="J848" i="2"/>
  <c r="J849" i="2"/>
  <c r="J850" i="2"/>
  <c r="J851" i="2"/>
  <c r="J852" i="2"/>
  <c r="J853" i="2"/>
  <c r="J854" i="2"/>
  <c r="A835" i="2"/>
  <c r="L835" i="2" s="1"/>
  <c r="B835" i="2"/>
  <c r="J835" i="2"/>
  <c r="A815" i="2"/>
  <c r="L815" i="2" s="1"/>
  <c r="A816" i="2"/>
  <c r="L816" i="2" s="1"/>
  <c r="A817" i="2"/>
  <c r="L817" i="2" s="1"/>
  <c r="L818" i="2"/>
  <c r="L819" i="2"/>
  <c r="A820" i="2"/>
  <c r="L820" i="2" s="1"/>
  <c r="L821" i="2"/>
  <c r="A822" i="2"/>
  <c r="L822" i="2" s="1"/>
  <c r="A823" i="2"/>
  <c r="L823" i="2" s="1"/>
  <c r="A824" i="2"/>
  <c r="L824" i="2" s="1"/>
  <c r="L825" i="2"/>
  <c r="L826" i="2"/>
  <c r="L827" i="2"/>
  <c r="A828" i="2"/>
  <c r="L828" i="2" s="1"/>
  <c r="L829" i="2"/>
  <c r="L830" i="2"/>
  <c r="A831" i="2"/>
  <c r="L831" i="2" s="1"/>
  <c r="L832" i="2"/>
  <c r="A833" i="2"/>
  <c r="L833" i="2" s="1"/>
  <c r="A834" i="2"/>
  <c r="L834" i="2" s="1"/>
  <c r="B815" i="2"/>
  <c r="B816" i="2"/>
  <c r="B817" i="2"/>
  <c r="B818" i="2"/>
  <c r="B819" i="2"/>
  <c r="B820" i="2"/>
  <c r="B821" i="2"/>
  <c r="B822" i="2"/>
  <c r="B823" i="2"/>
  <c r="B824" i="2"/>
  <c r="B825" i="2"/>
  <c r="B826" i="2"/>
  <c r="B827" i="2"/>
  <c r="B828" i="2"/>
  <c r="B829" i="2"/>
  <c r="B831" i="2"/>
  <c r="B833" i="2"/>
  <c r="B834" i="2"/>
  <c r="J815" i="2"/>
  <c r="J816" i="2"/>
  <c r="J817" i="2"/>
  <c r="J818" i="2"/>
  <c r="J819" i="2"/>
  <c r="J820" i="2"/>
  <c r="J821" i="2"/>
  <c r="J822" i="2"/>
  <c r="J823" i="2"/>
  <c r="J824" i="2"/>
  <c r="J825" i="2"/>
  <c r="J826" i="2"/>
  <c r="J827" i="2"/>
  <c r="J828" i="2"/>
  <c r="J829" i="2"/>
  <c r="J830" i="2"/>
  <c r="J831" i="2"/>
  <c r="J832" i="2"/>
  <c r="J833" i="2"/>
  <c r="J834" i="2"/>
  <c r="A802" i="2"/>
  <c r="L802" i="2" s="1"/>
  <c r="L803" i="2"/>
  <c r="A804" i="2"/>
  <c r="L804" i="2" s="1"/>
  <c r="L805" i="2"/>
  <c r="L806" i="2"/>
  <c r="L807" i="2"/>
  <c r="L808" i="2"/>
  <c r="L809" i="2"/>
  <c r="A810" i="2"/>
  <c r="L810" i="2" s="1"/>
  <c r="L811" i="2"/>
  <c r="L812" i="2"/>
  <c r="A813" i="2"/>
  <c r="L813" i="2" s="1"/>
  <c r="L814" i="2"/>
  <c r="B802" i="2"/>
  <c r="B803" i="2"/>
  <c r="B804" i="2"/>
  <c r="B805" i="2"/>
  <c r="B806" i="2"/>
  <c r="B807" i="2"/>
  <c r="B808" i="2"/>
  <c r="B810" i="2"/>
  <c r="B811" i="2"/>
  <c r="B813" i="2"/>
  <c r="J802" i="2"/>
  <c r="J803" i="2"/>
  <c r="J804" i="2"/>
  <c r="J805" i="2"/>
  <c r="J806" i="2"/>
  <c r="J807" i="2"/>
  <c r="J808" i="2"/>
  <c r="J809" i="2"/>
  <c r="J810" i="2"/>
  <c r="J811" i="2"/>
  <c r="J812" i="2"/>
  <c r="J813" i="2"/>
  <c r="J814" i="2"/>
  <c r="L748" i="2"/>
  <c r="A749" i="2"/>
  <c r="L749" i="2" s="1"/>
  <c r="L750" i="2"/>
  <c r="A751" i="2"/>
  <c r="L751" i="2" s="1"/>
  <c r="L752" i="2"/>
  <c r="A753" i="2"/>
  <c r="L753" i="2" s="1"/>
  <c r="L754" i="2"/>
  <c r="L755" i="2"/>
  <c r="A756" i="2"/>
  <c r="L756" i="2" s="1"/>
  <c r="A757" i="2"/>
  <c r="L757" i="2" s="1"/>
  <c r="L758" i="2"/>
  <c r="A759" i="2"/>
  <c r="L759" i="2" s="1"/>
  <c r="A760" i="2"/>
  <c r="L760" i="2" s="1"/>
  <c r="L761" i="2"/>
  <c r="L762" i="2"/>
  <c r="L763" i="2"/>
  <c r="A764" i="2"/>
  <c r="L764" i="2" s="1"/>
  <c r="A765" i="2"/>
  <c r="L765" i="2" s="1"/>
  <c r="A766" i="2"/>
  <c r="L766" i="2" s="1"/>
  <c r="L767" i="2"/>
  <c r="L768" i="2"/>
  <c r="A769" i="2"/>
  <c r="L769" i="2" s="1"/>
  <c r="L770" i="2"/>
  <c r="L771" i="2"/>
  <c r="A772" i="2"/>
  <c r="L772" i="2" s="1"/>
  <c r="L773" i="2"/>
  <c r="L774" i="2"/>
  <c r="L775" i="2"/>
  <c r="L776" i="2"/>
  <c r="A777" i="2"/>
  <c r="L777" i="2" s="1"/>
  <c r="L778" i="2"/>
  <c r="A779" i="2"/>
  <c r="L779" i="2" s="1"/>
  <c r="L780" i="2"/>
  <c r="L781" i="2"/>
  <c r="L782" i="2"/>
  <c r="L783" i="2"/>
  <c r="L784" i="2"/>
  <c r="A785" i="2"/>
  <c r="L785" i="2" s="1"/>
  <c r="L786" i="2"/>
  <c r="A787" i="2"/>
  <c r="L787" i="2" s="1"/>
  <c r="L788" i="2"/>
  <c r="L789" i="2"/>
  <c r="A790" i="2"/>
  <c r="L790" i="2" s="1"/>
  <c r="L791" i="2"/>
  <c r="L792" i="2"/>
  <c r="A793" i="2"/>
  <c r="L793" i="2" s="1"/>
  <c r="A794" i="2"/>
  <c r="L794" i="2" s="1"/>
  <c r="A795" i="2"/>
  <c r="L795" i="2" s="1"/>
  <c r="A796" i="2"/>
  <c r="L796" i="2" s="1"/>
  <c r="A797" i="2"/>
  <c r="L797" i="2" s="1"/>
  <c r="A798" i="2"/>
  <c r="L798" i="2" s="1"/>
  <c r="A799" i="2"/>
  <c r="L799" i="2" s="1"/>
  <c r="A800" i="2"/>
  <c r="L800" i="2" s="1"/>
  <c r="A801" i="2"/>
  <c r="L801" i="2" s="1"/>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4" i="2"/>
  <c r="B785" i="2"/>
  <c r="B786" i="2"/>
  <c r="B787" i="2"/>
  <c r="B788" i="2"/>
  <c r="B789" i="2"/>
  <c r="B790" i="2"/>
  <c r="B792" i="2"/>
  <c r="B793" i="2"/>
  <c r="B794" i="2"/>
  <c r="B795" i="2"/>
  <c r="B796" i="2"/>
  <c r="B797" i="2"/>
  <c r="B798" i="2"/>
  <c r="B799" i="2"/>
  <c r="B800" i="2"/>
  <c r="B801"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A740" i="2"/>
  <c r="L740" i="2" s="1"/>
  <c r="L741" i="2"/>
  <c r="A742" i="2"/>
  <c r="L742" i="2" s="1"/>
  <c r="A743" i="2"/>
  <c r="L743" i="2" s="1"/>
  <c r="A744" i="2"/>
  <c r="L744" i="2" s="1"/>
  <c r="L745" i="2"/>
  <c r="L746" i="2"/>
  <c r="L747" i="2"/>
  <c r="B740" i="2"/>
  <c r="B741" i="2"/>
  <c r="B742" i="2"/>
  <c r="B743" i="2"/>
  <c r="B744" i="2"/>
  <c r="B745" i="2"/>
  <c r="J740" i="2"/>
  <c r="J741" i="2"/>
  <c r="J742" i="2"/>
  <c r="J743" i="2"/>
  <c r="J744" i="2"/>
  <c r="J745" i="2"/>
  <c r="J746" i="2"/>
  <c r="J747" i="2"/>
  <c r="A707" i="2"/>
  <c r="L707" i="2" s="1"/>
  <c r="A708" i="2"/>
  <c r="L708" i="2" s="1"/>
  <c r="A709" i="2"/>
  <c r="L709" i="2" s="1"/>
  <c r="L710" i="2"/>
  <c r="A711" i="2"/>
  <c r="L711" i="2" s="1"/>
  <c r="A712" i="2"/>
  <c r="L712" i="2" s="1"/>
  <c r="A713" i="2"/>
  <c r="L713" i="2" s="1"/>
  <c r="A714" i="2"/>
  <c r="L714" i="2" s="1"/>
  <c r="A715" i="2"/>
  <c r="L715" i="2" s="1"/>
  <c r="A716" i="2"/>
  <c r="L716" i="2" s="1"/>
  <c r="L717" i="2"/>
  <c r="A718" i="2"/>
  <c r="L718" i="2" s="1"/>
  <c r="A719" i="2"/>
  <c r="L719" i="2" s="1"/>
  <c r="A720" i="2"/>
  <c r="L720" i="2" s="1"/>
  <c r="L721" i="2"/>
  <c r="A722" i="2"/>
  <c r="L722" i="2" s="1"/>
  <c r="A723" i="2"/>
  <c r="L723" i="2" s="1"/>
  <c r="A724" i="2"/>
  <c r="L724" i="2" s="1"/>
  <c r="A725" i="2"/>
  <c r="L725" i="2" s="1"/>
  <c r="A726" i="2"/>
  <c r="L726" i="2" s="1"/>
  <c r="A727" i="2"/>
  <c r="L727" i="2" s="1"/>
  <c r="L728" i="2"/>
  <c r="L729" i="2"/>
  <c r="A730" i="2"/>
  <c r="L730" i="2" s="1"/>
  <c r="A731" i="2"/>
  <c r="L731" i="2" s="1"/>
  <c r="L732" i="2"/>
  <c r="A733" i="2"/>
  <c r="L733" i="2" s="1"/>
  <c r="A734" i="2"/>
  <c r="L734" i="2" s="1"/>
  <c r="A735" i="2"/>
  <c r="L735" i="2" s="1"/>
  <c r="A736" i="2"/>
  <c r="L736" i="2" s="1"/>
  <c r="A737" i="2"/>
  <c r="L737" i="2" s="1"/>
  <c r="A738" i="2"/>
  <c r="L738" i="2" s="1"/>
  <c r="A739" i="2"/>
  <c r="L739" i="2" s="1"/>
  <c r="B707" i="2"/>
  <c r="B708" i="2"/>
  <c r="B709" i="2"/>
  <c r="B710" i="2"/>
  <c r="B711" i="2"/>
  <c r="B712" i="2"/>
  <c r="B713" i="2"/>
  <c r="B714" i="2"/>
  <c r="B715" i="2"/>
  <c r="B716" i="2"/>
  <c r="B717" i="2"/>
  <c r="B718" i="2"/>
  <c r="B719" i="2"/>
  <c r="B720" i="2"/>
  <c r="B721" i="2"/>
  <c r="B722" i="2"/>
  <c r="B723" i="2"/>
  <c r="B724" i="2"/>
  <c r="B725" i="2"/>
  <c r="B726" i="2"/>
  <c r="B727" i="2"/>
  <c r="B728" i="2"/>
  <c r="B730" i="2"/>
  <c r="B731" i="2"/>
  <c r="B732" i="2"/>
  <c r="B733" i="2"/>
  <c r="B734" i="2"/>
  <c r="B735" i="2"/>
  <c r="B736" i="2"/>
  <c r="B737" i="2"/>
  <c r="B738" i="2"/>
  <c r="B739"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A627" i="2"/>
  <c r="L627" i="2" s="1"/>
  <c r="A628" i="2"/>
  <c r="L628" i="2" s="1"/>
  <c r="A629" i="2"/>
  <c r="L629" i="2" s="1"/>
  <c r="A630" i="2"/>
  <c r="L630" i="2" s="1"/>
  <c r="L631" i="2"/>
  <c r="A632" i="2"/>
  <c r="L632" i="2" s="1"/>
  <c r="L633" i="2"/>
  <c r="A634" i="2"/>
  <c r="L634" i="2" s="1"/>
  <c r="A635" i="2"/>
  <c r="L635" i="2" s="1"/>
  <c r="L636" i="2"/>
  <c r="A637" i="2"/>
  <c r="L637" i="2" s="1"/>
  <c r="L638" i="2"/>
  <c r="L639" i="2"/>
  <c r="L640" i="2"/>
  <c r="L641" i="2"/>
  <c r="A642" i="2"/>
  <c r="L642" i="2" s="1"/>
  <c r="L643" i="2"/>
  <c r="L644" i="2"/>
  <c r="A645" i="2"/>
  <c r="L645" i="2" s="1"/>
  <c r="L646" i="2"/>
  <c r="A647" i="2"/>
  <c r="L647" i="2" s="1"/>
  <c r="L648" i="2"/>
  <c r="A649" i="2"/>
  <c r="L649" i="2" s="1"/>
  <c r="A650" i="2"/>
  <c r="L650" i="2" s="1"/>
  <c r="A651" i="2"/>
  <c r="L651" i="2" s="1"/>
  <c r="A652" i="2"/>
  <c r="L652" i="2" s="1"/>
  <c r="L653" i="2"/>
  <c r="A654" i="2"/>
  <c r="L654" i="2" s="1"/>
  <c r="L655" i="2"/>
  <c r="L656" i="2"/>
  <c r="A657" i="2"/>
  <c r="L657" i="2" s="1"/>
  <c r="A658" i="2"/>
  <c r="L658" i="2" s="1"/>
  <c r="L659" i="2"/>
  <c r="L660" i="2"/>
  <c r="A661" i="2"/>
  <c r="L661" i="2" s="1"/>
  <c r="A662" i="2"/>
  <c r="L662" i="2" s="1"/>
  <c r="A663" i="2"/>
  <c r="L663" i="2" s="1"/>
  <c r="L664" i="2"/>
  <c r="A665" i="2"/>
  <c r="L665" i="2" s="1"/>
  <c r="A666" i="2"/>
  <c r="L666" i="2" s="1"/>
  <c r="A667" i="2"/>
  <c r="L667" i="2" s="1"/>
  <c r="A668" i="2"/>
  <c r="L668" i="2" s="1"/>
  <c r="L669" i="2"/>
  <c r="A670" i="2"/>
  <c r="L670" i="2" s="1"/>
  <c r="L671" i="2"/>
  <c r="L672" i="2"/>
  <c r="L673" i="2"/>
  <c r="A674" i="2"/>
  <c r="L674" i="2" s="1"/>
  <c r="L675" i="2"/>
  <c r="L676" i="2"/>
  <c r="L677" i="2"/>
  <c r="L678" i="2"/>
  <c r="L679" i="2"/>
  <c r="L680" i="2"/>
  <c r="L681" i="2"/>
  <c r="L682" i="2"/>
  <c r="L683" i="2"/>
  <c r="L684" i="2"/>
  <c r="L685" i="2"/>
  <c r="L686" i="2"/>
  <c r="L687" i="2"/>
  <c r="L688" i="2"/>
  <c r="L689" i="2"/>
  <c r="L690" i="2"/>
  <c r="A691" i="2"/>
  <c r="L691" i="2" s="1"/>
  <c r="L692" i="2"/>
  <c r="L693" i="2"/>
  <c r="L694" i="2"/>
  <c r="L695" i="2"/>
  <c r="L696" i="2"/>
  <c r="L697" i="2"/>
  <c r="L698" i="2"/>
  <c r="L699" i="2"/>
  <c r="A700" i="2"/>
  <c r="L700" i="2" s="1"/>
  <c r="A701" i="2"/>
  <c r="L701" i="2" s="1"/>
  <c r="L702" i="2"/>
  <c r="L703" i="2"/>
  <c r="A704" i="2"/>
  <c r="L704" i="2" s="1"/>
  <c r="A705" i="2"/>
  <c r="L705" i="2" s="1"/>
  <c r="L706" i="2"/>
  <c r="B627" i="2"/>
  <c r="B628" i="2"/>
  <c r="B629" i="2"/>
  <c r="B630" i="2"/>
  <c r="B631" i="2"/>
  <c r="B632" i="2"/>
  <c r="B633" i="2"/>
  <c r="B634" i="2"/>
  <c r="B635" i="2"/>
  <c r="B636" i="2"/>
  <c r="B637" i="2"/>
  <c r="B638" i="2"/>
  <c r="B640" i="2"/>
  <c r="B641" i="2"/>
  <c r="B642" i="2"/>
  <c r="B643" i="2"/>
  <c r="B644" i="2"/>
  <c r="B645" i="2"/>
  <c r="B646" i="2"/>
  <c r="B647" i="2"/>
  <c r="B648" i="2"/>
  <c r="B649" i="2"/>
  <c r="B650" i="2"/>
  <c r="B651" i="2"/>
  <c r="B652"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4" i="2"/>
  <c r="B685" i="2"/>
  <c r="B686" i="2"/>
  <c r="B687" i="2"/>
  <c r="B688" i="2"/>
  <c r="B689" i="2"/>
  <c r="B690" i="2"/>
  <c r="B691" i="2"/>
  <c r="B692" i="2"/>
  <c r="B694" i="2"/>
  <c r="B695" i="2"/>
  <c r="B696" i="2"/>
  <c r="B697" i="2"/>
  <c r="B698" i="2"/>
  <c r="B699" i="2"/>
  <c r="B700" i="2"/>
  <c r="B701" i="2"/>
  <c r="B702" i="2"/>
  <c r="B703" i="2"/>
  <c r="B704" i="2"/>
  <c r="B705" i="2"/>
  <c r="B70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A596" i="2"/>
  <c r="L596" i="2" s="1"/>
  <c r="A597" i="2"/>
  <c r="L597" i="2" s="1"/>
  <c r="A598" i="2"/>
  <c r="L598" i="2" s="1"/>
  <c r="A599" i="2"/>
  <c r="L599" i="2" s="1"/>
  <c r="L600" i="2"/>
  <c r="A601" i="2"/>
  <c r="L601" i="2" s="1"/>
  <c r="A602" i="2"/>
  <c r="L602" i="2" s="1"/>
  <c r="A603" i="2"/>
  <c r="L603" i="2" s="1"/>
  <c r="L604" i="2"/>
  <c r="A605" i="2"/>
  <c r="L605" i="2" s="1"/>
  <c r="A606" i="2"/>
  <c r="L606" i="2" s="1"/>
  <c r="A607" i="2"/>
  <c r="L607" i="2" s="1"/>
  <c r="A608" i="2"/>
  <c r="L608" i="2" s="1"/>
  <c r="A609" i="2"/>
  <c r="L609" i="2" s="1"/>
  <c r="A610" i="2"/>
  <c r="L610" i="2" s="1"/>
  <c r="A611" i="2"/>
  <c r="L611" i="2" s="1"/>
  <c r="A612" i="2"/>
  <c r="L612" i="2" s="1"/>
  <c r="A613" i="2"/>
  <c r="L613" i="2" s="1"/>
  <c r="A614" i="2"/>
  <c r="L614" i="2" s="1"/>
  <c r="A615" i="2"/>
  <c r="L615" i="2" s="1"/>
  <c r="A616" i="2"/>
  <c r="L616" i="2" s="1"/>
  <c r="L617" i="2"/>
  <c r="A618" i="2"/>
  <c r="L618" i="2" s="1"/>
  <c r="A619" i="2"/>
  <c r="L619" i="2" s="1"/>
  <c r="L620" i="2"/>
  <c r="L621" i="2"/>
  <c r="A622" i="2"/>
  <c r="L622" i="2" s="1"/>
  <c r="A623" i="2"/>
  <c r="L623" i="2" s="1"/>
  <c r="A624" i="2"/>
  <c r="L624" i="2" s="1"/>
  <c r="A625" i="2"/>
  <c r="L625" i="2" s="1"/>
  <c r="A626" i="2"/>
  <c r="L626" i="2" s="1"/>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A595" i="2"/>
  <c r="L595" i="2" s="1"/>
  <c r="B595" i="2"/>
  <c r="J595" i="2"/>
  <c r="A574" i="2"/>
  <c r="L574" i="2" s="1"/>
  <c r="A575" i="2"/>
  <c r="L575" i="2" s="1"/>
  <c r="A576" i="2"/>
  <c r="L576" i="2" s="1"/>
  <c r="A577" i="2"/>
  <c r="L577" i="2" s="1"/>
  <c r="A578" i="2"/>
  <c r="L578" i="2" s="1"/>
  <c r="A579" i="2"/>
  <c r="L579" i="2" s="1"/>
  <c r="A580" i="2"/>
  <c r="L580" i="2" s="1"/>
  <c r="L581" i="2"/>
  <c r="L582" i="2"/>
  <c r="A583" i="2"/>
  <c r="L583" i="2" s="1"/>
  <c r="L584" i="2"/>
  <c r="A585" i="2"/>
  <c r="L585" i="2" s="1"/>
  <c r="A586" i="2"/>
  <c r="L586" i="2" s="1"/>
  <c r="A587" i="2"/>
  <c r="L587" i="2" s="1"/>
  <c r="L588" i="2"/>
  <c r="A589" i="2"/>
  <c r="L589" i="2" s="1"/>
  <c r="A590" i="2"/>
  <c r="L590" i="2" s="1"/>
  <c r="A591" i="2"/>
  <c r="L591" i="2" s="1"/>
  <c r="A592" i="2"/>
  <c r="L592" i="2" s="1"/>
  <c r="A593" i="2"/>
  <c r="L593" i="2" s="1"/>
  <c r="A594" i="2"/>
  <c r="L594" i="2" s="1"/>
  <c r="B574" i="2"/>
  <c r="B575" i="2"/>
  <c r="B576" i="2"/>
  <c r="B577" i="2"/>
  <c r="B578" i="2"/>
  <c r="B579" i="2"/>
  <c r="B580" i="2"/>
  <c r="B581" i="2"/>
  <c r="B582" i="2"/>
  <c r="B583" i="2"/>
  <c r="B585" i="2"/>
  <c r="B586" i="2"/>
  <c r="B587" i="2"/>
  <c r="B588" i="2"/>
  <c r="B589" i="2"/>
  <c r="B590" i="2"/>
  <c r="B591" i="2"/>
  <c r="B592" i="2"/>
  <c r="B593" i="2"/>
  <c r="B594" i="2"/>
  <c r="J574" i="2"/>
  <c r="J575" i="2"/>
  <c r="J576" i="2"/>
  <c r="J577" i="2"/>
  <c r="J578" i="2"/>
  <c r="J579" i="2"/>
  <c r="J580" i="2"/>
  <c r="J581" i="2"/>
  <c r="J582" i="2"/>
  <c r="J583" i="2"/>
  <c r="J584" i="2"/>
  <c r="J585" i="2"/>
  <c r="J586" i="2"/>
  <c r="J587" i="2"/>
  <c r="J588" i="2"/>
  <c r="J589" i="2"/>
  <c r="J590" i="2"/>
  <c r="J591" i="2"/>
  <c r="J592" i="2"/>
  <c r="J593" i="2"/>
  <c r="J594" i="2"/>
  <c r="A553" i="2"/>
  <c r="L553" i="2" s="1"/>
  <c r="L554" i="2"/>
  <c r="L555" i="2"/>
  <c r="L556" i="2"/>
  <c r="L557" i="2"/>
  <c r="L558" i="2"/>
  <c r="L559" i="2"/>
  <c r="A560" i="2"/>
  <c r="L560" i="2" s="1"/>
  <c r="L561" i="2"/>
  <c r="A562" i="2"/>
  <c r="L562" i="2" s="1"/>
  <c r="A563" i="2"/>
  <c r="L563" i="2" s="1"/>
  <c r="L564" i="2"/>
  <c r="L565" i="2"/>
  <c r="A566" i="2"/>
  <c r="L566" i="2" s="1"/>
  <c r="L567" i="2"/>
  <c r="A568" i="2"/>
  <c r="L568" i="2" s="1"/>
  <c r="L569" i="2"/>
  <c r="A570" i="2"/>
  <c r="L570" i="2" s="1"/>
  <c r="L571" i="2"/>
  <c r="L572" i="2"/>
  <c r="A573" i="2"/>
  <c r="L573" i="2" s="1"/>
  <c r="B553" i="2"/>
  <c r="B554" i="2"/>
  <c r="B555" i="2"/>
  <c r="B557" i="2"/>
  <c r="B558" i="2"/>
  <c r="B559" i="2"/>
  <c r="B560" i="2"/>
  <c r="B561" i="2"/>
  <c r="B562" i="2"/>
  <c r="B563" i="2"/>
  <c r="B564" i="2"/>
  <c r="B565" i="2"/>
  <c r="B566" i="2"/>
  <c r="B567" i="2"/>
  <c r="B568" i="2"/>
  <c r="B569" i="2"/>
  <c r="B570" i="2"/>
  <c r="B571" i="2"/>
  <c r="B572" i="2"/>
  <c r="B573" i="2"/>
  <c r="J553" i="2"/>
  <c r="J554" i="2"/>
  <c r="J555" i="2"/>
  <c r="J556" i="2"/>
  <c r="J557" i="2"/>
  <c r="J558" i="2"/>
  <c r="J559" i="2"/>
  <c r="J560" i="2"/>
  <c r="J561" i="2"/>
  <c r="J562" i="2"/>
  <c r="J563" i="2"/>
  <c r="J564" i="2"/>
  <c r="J565" i="2"/>
  <c r="J566" i="2"/>
  <c r="J567" i="2"/>
  <c r="J568" i="2"/>
  <c r="J569" i="2"/>
  <c r="J570" i="2"/>
  <c r="J571" i="2"/>
  <c r="J572" i="2"/>
  <c r="J573" i="2"/>
  <c r="A530" i="2"/>
  <c r="L530" i="2" s="1"/>
  <c r="A531" i="2"/>
  <c r="L531" i="2" s="1"/>
  <c r="A532" i="2"/>
  <c r="L532" i="2" s="1"/>
  <c r="A533" i="2"/>
  <c r="L533" i="2" s="1"/>
  <c r="A534" i="2"/>
  <c r="L534" i="2" s="1"/>
  <c r="A535" i="2"/>
  <c r="L535" i="2" s="1"/>
  <c r="A536" i="2"/>
  <c r="L536" i="2" s="1"/>
  <c r="A537" i="2"/>
  <c r="L537" i="2" s="1"/>
  <c r="A538" i="2"/>
  <c r="L538" i="2" s="1"/>
  <c r="A539" i="2"/>
  <c r="L539" i="2" s="1"/>
  <c r="A540" i="2"/>
  <c r="L540" i="2" s="1"/>
  <c r="A541" i="2"/>
  <c r="L541" i="2" s="1"/>
  <c r="A542" i="2"/>
  <c r="L542" i="2" s="1"/>
  <c r="A543" i="2"/>
  <c r="L543" i="2" s="1"/>
  <c r="A544" i="2"/>
  <c r="L544" i="2" s="1"/>
  <c r="A545" i="2"/>
  <c r="L545" i="2" s="1"/>
  <c r="A546" i="2"/>
  <c r="L546" i="2" s="1"/>
  <c r="A547" i="2"/>
  <c r="L547" i="2" s="1"/>
  <c r="A548" i="2"/>
  <c r="L548" i="2" s="1"/>
  <c r="A549" i="2"/>
  <c r="L549" i="2" s="1"/>
  <c r="A550" i="2"/>
  <c r="L550" i="2" s="1"/>
  <c r="A551" i="2"/>
  <c r="L551" i="2" s="1"/>
  <c r="A552" i="2"/>
  <c r="L552" i="2" s="1"/>
  <c r="B530" i="2"/>
  <c r="B531" i="2"/>
  <c r="B532" i="2"/>
  <c r="B533" i="2"/>
  <c r="B534" i="2"/>
  <c r="B535" i="2"/>
  <c r="B536" i="2"/>
  <c r="B537" i="2"/>
  <c r="B538" i="2"/>
  <c r="B539" i="2"/>
  <c r="B540" i="2"/>
  <c r="B541" i="2"/>
  <c r="B542" i="2"/>
  <c r="B543" i="2"/>
  <c r="B544" i="2"/>
  <c r="B545" i="2"/>
  <c r="B546" i="2"/>
  <c r="B547" i="2"/>
  <c r="B548" i="2"/>
  <c r="B549" i="2"/>
  <c r="B550" i="2"/>
  <c r="B551" i="2"/>
  <c r="B552" i="2"/>
  <c r="J530" i="2"/>
  <c r="J531" i="2"/>
  <c r="J532" i="2"/>
  <c r="J533" i="2"/>
  <c r="J534" i="2"/>
  <c r="J535" i="2"/>
  <c r="J536" i="2"/>
  <c r="J537" i="2"/>
  <c r="J538" i="2"/>
  <c r="J539" i="2"/>
  <c r="J540" i="2"/>
  <c r="J541" i="2"/>
  <c r="J542" i="2"/>
  <c r="J543" i="2"/>
  <c r="J544" i="2"/>
  <c r="J545" i="2"/>
  <c r="J546" i="2"/>
  <c r="J547" i="2"/>
  <c r="J548" i="2"/>
  <c r="J549" i="2"/>
  <c r="J550" i="2"/>
  <c r="J551" i="2"/>
  <c r="J552" i="2"/>
  <c r="L520" i="2"/>
  <c r="L521" i="2"/>
  <c r="L522" i="2"/>
  <c r="A523" i="2"/>
  <c r="L523" i="2" s="1"/>
  <c r="L524" i="2"/>
  <c r="L525" i="2"/>
  <c r="A527" i="2"/>
  <c r="L527" i="2" s="1"/>
  <c r="A528" i="2"/>
  <c r="L528" i="2" s="1"/>
  <c r="A529" i="2"/>
  <c r="L529" i="2" s="1"/>
  <c r="B520" i="2"/>
  <c r="B521" i="2"/>
  <c r="B523" i="2"/>
  <c r="B524" i="2"/>
  <c r="B525" i="2"/>
  <c r="B527" i="2"/>
  <c r="B528" i="2"/>
  <c r="B529" i="2"/>
  <c r="J520" i="2"/>
  <c r="J521" i="2"/>
  <c r="J522" i="2"/>
  <c r="J523" i="2"/>
  <c r="J524" i="2"/>
  <c r="J525" i="2"/>
  <c r="J526" i="2"/>
  <c r="J527" i="2"/>
  <c r="J528" i="2"/>
  <c r="J529" i="2"/>
  <c r="A497" i="2"/>
  <c r="L497" i="2" s="1"/>
  <c r="A498" i="2"/>
  <c r="L498" i="2" s="1"/>
  <c r="L499" i="2"/>
  <c r="A500" i="2"/>
  <c r="L500" i="2" s="1"/>
  <c r="A501" i="2"/>
  <c r="L501" i="2" s="1"/>
  <c r="L502" i="2"/>
  <c r="A503" i="2"/>
  <c r="L503" i="2" s="1"/>
  <c r="A504" i="2"/>
  <c r="L504" i="2" s="1"/>
  <c r="L505" i="2"/>
  <c r="A506" i="2"/>
  <c r="L506" i="2" s="1"/>
  <c r="A507" i="2"/>
  <c r="L507" i="2" s="1"/>
  <c r="A508" i="2"/>
  <c r="L508" i="2" s="1"/>
  <c r="A509" i="2"/>
  <c r="L509" i="2" s="1"/>
  <c r="A510" i="2"/>
  <c r="L510" i="2" s="1"/>
  <c r="A511" i="2"/>
  <c r="L511" i="2" s="1"/>
  <c r="A512" i="2"/>
  <c r="L512" i="2" s="1"/>
  <c r="A513" i="2"/>
  <c r="L513" i="2" s="1"/>
  <c r="A514" i="2"/>
  <c r="L514" i="2" s="1"/>
  <c r="L515" i="2"/>
  <c r="A516" i="2"/>
  <c r="L516" i="2" s="1"/>
  <c r="A517" i="2"/>
  <c r="L517" i="2" s="1"/>
  <c r="A518" i="2"/>
  <c r="L518" i="2" s="1"/>
  <c r="A519" i="2"/>
  <c r="L519" i="2" s="1"/>
  <c r="B497" i="2"/>
  <c r="B498" i="2"/>
  <c r="B499" i="2"/>
  <c r="B500" i="2"/>
  <c r="B501" i="2"/>
  <c r="B502" i="2"/>
  <c r="B503" i="2"/>
  <c r="B504" i="2"/>
  <c r="B505" i="2"/>
  <c r="B506" i="2"/>
  <c r="B507" i="2"/>
  <c r="B508" i="2"/>
  <c r="B509" i="2"/>
  <c r="B510" i="2"/>
  <c r="B511" i="2"/>
  <c r="B512" i="2"/>
  <c r="B513" i="2"/>
  <c r="B514" i="2"/>
  <c r="B516" i="2"/>
  <c r="B517" i="2"/>
  <c r="B518" i="2"/>
  <c r="B519" i="2"/>
  <c r="J497" i="2"/>
  <c r="J498" i="2"/>
  <c r="J499" i="2"/>
  <c r="J500" i="2"/>
  <c r="J501" i="2"/>
  <c r="J502" i="2"/>
  <c r="J503" i="2"/>
  <c r="J504" i="2"/>
  <c r="J505" i="2"/>
  <c r="J506" i="2"/>
  <c r="J507" i="2"/>
  <c r="J508" i="2"/>
  <c r="J509" i="2"/>
  <c r="J510" i="2"/>
  <c r="J511" i="2"/>
  <c r="J512" i="2"/>
  <c r="J513" i="2"/>
  <c r="J514" i="2"/>
  <c r="J515" i="2"/>
  <c r="J516" i="2"/>
  <c r="J517" i="2"/>
  <c r="J518" i="2"/>
  <c r="J519" i="2"/>
  <c r="L485" i="2"/>
  <c r="A486" i="2"/>
  <c r="L486" i="2" s="1"/>
  <c r="A487" i="2"/>
  <c r="L487" i="2" s="1"/>
  <c r="A488" i="2"/>
  <c r="L488" i="2" s="1"/>
  <c r="A489" i="2"/>
  <c r="L489" i="2" s="1"/>
  <c r="A490" i="2"/>
  <c r="L490" i="2" s="1"/>
  <c r="L491" i="2"/>
  <c r="L492" i="2"/>
  <c r="L493" i="2"/>
  <c r="L494" i="2"/>
  <c r="L495" i="2"/>
  <c r="A496" i="2"/>
  <c r="L496" i="2" s="1"/>
  <c r="B485" i="2"/>
  <c r="B486" i="2"/>
  <c r="B487" i="2"/>
  <c r="B488" i="2"/>
  <c r="B489" i="2"/>
  <c r="B490" i="2"/>
  <c r="B491" i="2"/>
  <c r="B492" i="2"/>
  <c r="B493" i="2"/>
  <c r="B494" i="2"/>
  <c r="B495" i="2"/>
  <c r="B496" i="2"/>
  <c r="J485" i="2"/>
  <c r="J486" i="2"/>
  <c r="J487" i="2"/>
  <c r="J488" i="2"/>
  <c r="J489" i="2"/>
  <c r="J490" i="2"/>
  <c r="J491" i="2"/>
  <c r="J492" i="2"/>
  <c r="J493" i="2"/>
  <c r="J494" i="2"/>
  <c r="J495" i="2"/>
  <c r="J496" i="2"/>
  <c r="A441" i="2"/>
  <c r="L441" i="2" s="1"/>
  <c r="A442" i="2"/>
  <c r="L442" i="2" s="1"/>
  <c r="L443" i="2"/>
  <c r="A444" i="2"/>
  <c r="L444" i="2" s="1"/>
  <c r="A445" i="2"/>
  <c r="L445" i="2" s="1"/>
  <c r="A446" i="2"/>
  <c r="L446" i="2" s="1"/>
  <c r="A447" i="2"/>
  <c r="L447" i="2" s="1"/>
  <c r="A448" i="2"/>
  <c r="L448" i="2" s="1"/>
  <c r="L449" i="2"/>
  <c r="L450" i="2"/>
  <c r="L451" i="2"/>
  <c r="L452" i="2"/>
  <c r="L453" i="2"/>
  <c r="A454" i="2"/>
  <c r="L454" i="2" s="1"/>
  <c r="L455" i="2"/>
  <c r="L456" i="2"/>
  <c r="L457" i="2"/>
  <c r="L458" i="2"/>
  <c r="A459" i="2"/>
  <c r="L459" i="2" s="1"/>
  <c r="A460" i="2"/>
  <c r="L460" i="2" s="1"/>
  <c r="L461" i="2"/>
  <c r="L462" i="2"/>
  <c r="A463" i="2"/>
  <c r="L463" i="2" s="1"/>
  <c r="A464" i="2"/>
  <c r="L464" i="2" s="1"/>
  <c r="A465" i="2"/>
  <c r="L465" i="2" s="1"/>
  <c r="A466" i="2"/>
  <c r="L466" i="2" s="1"/>
  <c r="A467" i="2"/>
  <c r="L467" i="2" s="1"/>
  <c r="A468" i="2"/>
  <c r="L468" i="2" s="1"/>
  <c r="A469" i="2"/>
  <c r="L469" i="2" s="1"/>
  <c r="L470" i="2"/>
  <c r="A471" i="2"/>
  <c r="L471" i="2" s="1"/>
  <c r="A472" i="2"/>
  <c r="L472" i="2" s="1"/>
  <c r="L473" i="2"/>
  <c r="A474" i="2"/>
  <c r="L474" i="2" s="1"/>
  <c r="A475" i="2"/>
  <c r="L475" i="2" s="1"/>
  <c r="A476" i="2"/>
  <c r="L476" i="2" s="1"/>
  <c r="A477" i="2"/>
  <c r="L477" i="2" s="1"/>
  <c r="L478" i="2"/>
  <c r="A479" i="2"/>
  <c r="L479" i="2" s="1"/>
  <c r="A480" i="2"/>
  <c r="L480" i="2" s="1"/>
  <c r="L481" i="2"/>
  <c r="A482" i="2"/>
  <c r="L482" i="2" s="1"/>
  <c r="A483" i="2"/>
  <c r="L483" i="2" s="1"/>
  <c r="A484" i="2"/>
  <c r="L484" i="2" s="1"/>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4" i="2"/>
  <c r="B475" i="2"/>
  <c r="B476" i="2"/>
  <c r="B477" i="2"/>
  <c r="B479" i="2"/>
  <c r="B480" i="2"/>
  <c r="B481" i="2"/>
  <c r="B482" i="2"/>
  <c r="B483" i="2"/>
  <c r="B484"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A426" i="2"/>
  <c r="L426" i="2" s="1"/>
  <c r="L427" i="2"/>
  <c r="L428" i="2"/>
  <c r="A429" i="2"/>
  <c r="L429" i="2" s="1"/>
  <c r="A430" i="2"/>
  <c r="L430" i="2" s="1"/>
  <c r="A431" i="2"/>
  <c r="L431" i="2" s="1"/>
  <c r="A432" i="2"/>
  <c r="L432" i="2" s="1"/>
  <c r="A433" i="2"/>
  <c r="L433" i="2" s="1"/>
  <c r="A434" i="2"/>
  <c r="L434" i="2" s="1"/>
  <c r="L435" i="2"/>
  <c r="A436" i="2"/>
  <c r="L436" i="2" s="1"/>
  <c r="L437" i="2"/>
  <c r="L438" i="2"/>
  <c r="A439" i="2"/>
  <c r="L439" i="2" s="1"/>
  <c r="A440" i="2"/>
  <c r="L440" i="2" s="1"/>
  <c r="B426" i="2"/>
  <c r="B427" i="2"/>
  <c r="B428" i="2"/>
  <c r="B429" i="2"/>
  <c r="B430" i="2"/>
  <c r="B431" i="2"/>
  <c r="B432" i="2"/>
  <c r="B433" i="2"/>
  <c r="B434" i="2"/>
  <c r="B436" i="2"/>
  <c r="B437" i="2"/>
  <c r="B438" i="2"/>
  <c r="B439" i="2"/>
  <c r="B440" i="2"/>
  <c r="J426" i="2"/>
  <c r="J427" i="2"/>
  <c r="J428" i="2"/>
  <c r="J429" i="2"/>
  <c r="J430" i="2"/>
  <c r="J431" i="2"/>
  <c r="J432" i="2"/>
  <c r="J433" i="2"/>
  <c r="J434" i="2"/>
  <c r="J435" i="2"/>
  <c r="J436" i="2"/>
  <c r="J437" i="2"/>
  <c r="J438" i="2"/>
  <c r="J439" i="2"/>
  <c r="J440" i="2"/>
  <c r="A400" i="2"/>
  <c r="L400" i="2" s="1"/>
  <c r="A401" i="2"/>
  <c r="L401" i="2" s="1"/>
  <c r="L402" i="2"/>
  <c r="A403" i="2"/>
  <c r="L403" i="2" s="1"/>
  <c r="L404" i="2"/>
  <c r="L405" i="2"/>
  <c r="L406" i="2"/>
  <c r="A407" i="2"/>
  <c r="L407" i="2" s="1"/>
  <c r="A408" i="2"/>
  <c r="L408" i="2" s="1"/>
  <c r="A409" i="2"/>
  <c r="L409" i="2" s="1"/>
  <c r="A410" i="2"/>
  <c r="L410" i="2" s="1"/>
  <c r="A411" i="2"/>
  <c r="L411" i="2" s="1"/>
  <c r="A412" i="2"/>
  <c r="L412" i="2" s="1"/>
  <c r="A413" i="2"/>
  <c r="L413" i="2" s="1"/>
  <c r="L414" i="2"/>
  <c r="A415" i="2"/>
  <c r="L415" i="2" s="1"/>
  <c r="A416" i="2"/>
  <c r="L416" i="2" s="1"/>
  <c r="A417" i="2"/>
  <c r="L417" i="2" s="1"/>
  <c r="L418" i="2"/>
  <c r="A419" i="2"/>
  <c r="L419" i="2" s="1"/>
  <c r="A420" i="2"/>
  <c r="L420" i="2" s="1"/>
  <c r="A421" i="2"/>
  <c r="L421" i="2" s="1"/>
  <c r="A422" i="2"/>
  <c r="L422" i="2" s="1"/>
  <c r="A423" i="2"/>
  <c r="L423" i="2" s="1"/>
  <c r="A424" i="2"/>
  <c r="L424" i="2" s="1"/>
  <c r="A425" i="2"/>
  <c r="L425" i="2" s="1"/>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A392" i="2"/>
  <c r="L392" i="2" s="1"/>
  <c r="A393" i="2"/>
  <c r="L393" i="2" s="1"/>
  <c r="A394" i="2"/>
  <c r="L394" i="2" s="1"/>
  <c r="A395" i="2"/>
  <c r="L395" i="2" s="1"/>
  <c r="A396" i="2"/>
  <c r="L396" i="2" s="1"/>
  <c r="L397" i="2"/>
  <c r="A398" i="2"/>
  <c r="L398" i="2" s="1"/>
  <c r="A399" i="2"/>
  <c r="L399" i="2" s="1"/>
  <c r="B392" i="2"/>
  <c r="B393" i="2"/>
  <c r="B394" i="2"/>
  <c r="B395" i="2"/>
  <c r="B396" i="2"/>
  <c r="B397" i="2"/>
  <c r="B398" i="2"/>
  <c r="B399" i="2"/>
  <c r="J392" i="2"/>
  <c r="J393" i="2"/>
  <c r="J394" i="2"/>
  <c r="J395" i="2"/>
  <c r="J396" i="2"/>
  <c r="J397" i="2"/>
  <c r="J398" i="2"/>
  <c r="J399" i="2"/>
  <c r="L336" i="2"/>
  <c r="A337" i="2"/>
  <c r="L337" i="2" s="1"/>
  <c r="L338" i="2"/>
  <c r="A339" i="2"/>
  <c r="L339" i="2" s="1"/>
  <c r="A340" i="2"/>
  <c r="L340" i="2" s="1"/>
  <c r="L341" i="2"/>
  <c r="L342" i="2"/>
  <c r="A343" i="2"/>
  <c r="L343" i="2" s="1"/>
  <c r="A344" i="2"/>
  <c r="L344" i="2" s="1"/>
  <c r="L345" i="2"/>
  <c r="A346" i="2"/>
  <c r="L346" i="2" s="1"/>
  <c r="A347" i="2"/>
  <c r="L347" i="2" s="1"/>
  <c r="A348" i="2"/>
  <c r="L348" i="2" s="1"/>
  <c r="A349" i="2"/>
  <c r="L349" i="2" s="1"/>
  <c r="A350" i="2"/>
  <c r="L350" i="2" s="1"/>
  <c r="A351" i="2"/>
  <c r="L351" i="2" s="1"/>
  <c r="L352" i="2"/>
  <c r="L353" i="2"/>
  <c r="A354" i="2"/>
  <c r="L354" i="2" s="1"/>
  <c r="A355" i="2"/>
  <c r="L355" i="2" s="1"/>
  <c r="A356" i="2"/>
  <c r="L356" i="2" s="1"/>
  <c r="A357" i="2"/>
  <c r="L357" i="2" s="1"/>
  <c r="L358" i="2"/>
  <c r="A359" i="2"/>
  <c r="L359" i="2" s="1"/>
  <c r="A360" i="2"/>
  <c r="L360" i="2" s="1"/>
  <c r="A361" i="2"/>
  <c r="L361" i="2" s="1"/>
  <c r="L362" i="2"/>
  <c r="L363" i="2"/>
  <c r="A364" i="2"/>
  <c r="L364" i="2" s="1"/>
  <c r="L365" i="2"/>
  <c r="L366" i="2"/>
  <c r="L367" i="2"/>
  <c r="A368" i="2"/>
  <c r="L368" i="2" s="1"/>
  <c r="A369" i="2"/>
  <c r="L369" i="2" s="1"/>
  <c r="L370" i="2"/>
  <c r="A371" i="2"/>
  <c r="L371" i="2" s="1"/>
  <c r="L372" i="2"/>
  <c r="L373" i="2"/>
  <c r="A374" i="2"/>
  <c r="L374" i="2" s="1"/>
  <c r="L375" i="2"/>
  <c r="L376" i="2"/>
  <c r="L377" i="2"/>
  <c r="A378" i="2"/>
  <c r="L378" i="2" s="1"/>
  <c r="A379" i="2"/>
  <c r="L379" i="2" s="1"/>
  <c r="A380" i="2"/>
  <c r="L380" i="2" s="1"/>
  <c r="A381" i="2"/>
  <c r="L381" i="2" s="1"/>
  <c r="L382" i="2"/>
  <c r="A383" i="2"/>
  <c r="L383" i="2" s="1"/>
  <c r="L384" i="2"/>
  <c r="A385" i="2"/>
  <c r="L385" i="2" s="1"/>
  <c r="A386" i="2"/>
  <c r="L386" i="2" s="1"/>
  <c r="A387" i="2"/>
  <c r="L387" i="2" s="1"/>
  <c r="A388" i="2"/>
  <c r="L388" i="2" s="1"/>
  <c r="A389" i="2"/>
  <c r="L389" i="2" s="1"/>
  <c r="A390" i="2"/>
  <c r="L390" i="2" s="1"/>
  <c r="A391" i="2"/>
  <c r="L391" i="2" s="1"/>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6" i="2"/>
  <c r="B367" i="2"/>
  <c r="B368" i="2"/>
  <c r="B369" i="2"/>
  <c r="B370" i="2"/>
  <c r="B371" i="2"/>
  <c r="B372" i="2"/>
  <c r="B373" i="2"/>
  <c r="B374" i="2"/>
  <c r="B375" i="2"/>
  <c r="B376" i="2"/>
  <c r="B377" i="2"/>
  <c r="B378" i="2"/>
  <c r="B379" i="2"/>
  <c r="B380" i="2"/>
  <c r="B381" i="2"/>
  <c r="B383" i="2"/>
  <c r="B384" i="2"/>
  <c r="B385" i="2"/>
  <c r="B386" i="2"/>
  <c r="B387" i="2"/>
  <c r="B388" i="2"/>
  <c r="B389" i="2"/>
  <c r="B390" i="2"/>
  <c r="B391"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A335" i="2"/>
  <c r="L335" i="2" s="1"/>
  <c r="B335" i="2"/>
  <c r="J335" i="2"/>
  <c r="A312" i="2"/>
  <c r="L312" i="2" s="1"/>
  <c r="A313" i="2"/>
  <c r="L313" i="2" s="1"/>
  <c r="A314" i="2"/>
  <c r="L314" i="2" s="1"/>
  <c r="A315" i="2"/>
  <c r="L315" i="2" s="1"/>
  <c r="A316" i="2"/>
  <c r="L316" i="2" s="1"/>
  <c r="L317" i="2"/>
  <c r="L318" i="2"/>
  <c r="A319" i="2"/>
  <c r="L319" i="2" s="1"/>
  <c r="A320" i="2"/>
  <c r="L320" i="2" s="1"/>
  <c r="L321" i="2"/>
  <c r="A322" i="2"/>
  <c r="L322" i="2" s="1"/>
  <c r="A323" i="2"/>
  <c r="L323" i="2" s="1"/>
  <c r="A324" i="2"/>
  <c r="L324" i="2" s="1"/>
  <c r="L325" i="2"/>
  <c r="A326" i="2"/>
  <c r="L326" i="2" s="1"/>
  <c r="L327" i="2"/>
  <c r="A328" i="2"/>
  <c r="L328" i="2" s="1"/>
  <c r="A329" i="2"/>
  <c r="L329" i="2" s="1"/>
  <c r="A330" i="2"/>
  <c r="L330" i="2" s="1"/>
  <c r="A331" i="2"/>
  <c r="L331" i="2" s="1"/>
  <c r="A332" i="2"/>
  <c r="L332" i="2" s="1"/>
  <c r="A333" i="2"/>
  <c r="L333" i="2" s="1"/>
  <c r="A334" i="2"/>
  <c r="L334" i="2" s="1"/>
  <c r="B312" i="2"/>
  <c r="B313" i="2"/>
  <c r="B314" i="2"/>
  <c r="B315" i="2"/>
  <c r="B316" i="2"/>
  <c r="B317" i="2"/>
  <c r="B318" i="2"/>
  <c r="B319" i="2"/>
  <c r="B320" i="2"/>
  <c r="B321" i="2"/>
  <c r="B322" i="2"/>
  <c r="B323" i="2"/>
  <c r="B324" i="2"/>
  <c r="B325" i="2"/>
  <c r="B326" i="2"/>
  <c r="B327" i="2"/>
  <c r="B328" i="2"/>
  <c r="B329" i="2"/>
  <c r="B330" i="2"/>
  <c r="B331" i="2"/>
  <c r="B332" i="2"/>
  <c r="B333" i="2"/>
  <c r="B334" i="2"/>
  <c r="J312" i="2"/>
  <c r="J313" i="2"/>
  <c r="J314" i="2"/>
  <c r="J315" i="2"/>
  <c r="J316" i="2"/>
  <c r="J317" i="2"/>
  <c r="J318" i="2"/>
  <c r="J319" i="2"/>
  <c r="J320" i="2"/>
  <c r="J321" i="2"/>
  <c r="J322" i="2"/>
  <c r="J323" i="2"/>
  <c r="J324" i="2"/>
  <c r="J325" i="2"/>
  <c r="J326" i="2"/>
  <c r="J327" i="2"/>
  <c r="J328" i="2"/>
  <c r="J329" i="2"/>
  <c r="J330" i="2"/>
  <c r="J331" i="2"/>
  <c r="J332" i="2"/>
  <c r="J333" i="2"/>
  <c r="J334" i="2"/>
  <c r="A250" i="2"/>
  <c r="L250" i="2" s="1"/>
  <c r="L251" i="2"/>
  <c r="A252" i="2"/>
  <c r="L252" i="2" s="1"/>
  <c r="L253" i="2"/>
  <c r="A254" i="2"/>
  <c r="L254" i="2" s="1"/>
  <c r="L255" i="2"/>
  <c r="L256" i="2"/>
  <c r="L257" i="2"/>
  <c r="A258" i="2"/>
  <c r="L258" i="2" s="1"/>
  <c r="L259" i="2"/>
  <c r="L260" i="2"/>
  <c r="A261" i="2"/>
  <c r="L261" i="2" s="1"/>
  <c r="A262" i="2"/>
  <c r="L262" i="2" s="1"/>
  <c r="A263" i="2"/>
  <c r="L263" i="2" s="1"/>
  <c r="A264" i="2"/>
  <c r="L264" i="2" s="1"/>
  <c r="A265" i="2"/>
  <c r="L265" i="2" s="1"/>
  <c r="L266" i="2"/>
  <c r="A267" i="2"/>
  <c r="L267" i="2" s="1"/>
  <c r="A268" i="2"/>
  <c r="L268" i="2" s="1"/>
  <c r="A269" i="2"/>
  <c r="L269" i="2" s="1"/>
  <c r="L270" i="2"/>
  <c r="A271" i="2"/>
  <c r="L271" i="2" s="1"/>
  <c r="L272" i="2"/>
  <c r="A273" i="2"/>
  <c r="L273" i="2" s="1"/>
  <c r="A274" i="2"/>
  <c r="L274" i="2" s="1"/>
  <c r="L275" i="2"/>
  <c r="A276" i="2"/>
  <c r="L276" i="2" s="1"/>
  <c r="A277" i="2"/>
  <c r="L277" i="2" s="1"/>
  <c r="A278" i="2"/>
  <c r="L278" i="2" s="1"/>
  <c r="L279" i="2"/>
  <c r="A280" i="2"/>
  <c r="L280" i="2" s="1"/>
  <c r="L281" i="2"/>
  <c r="L282" i="2"/>
  <c r="A283" i="2"/>
  <c r="L283" i="2" s="1"/>
  <c r="L284" i="2"/>
  <c r="A285" i="2"/>
  <c r="L285" i="2" s="1"/>
  <c r="A286" i="2"/>
  <c r="L286" i="2" s="1"/>
  <c r="A287" i="2"/>
  <c r="L287" i="2" s="1"/>
  <c r="A288" i="2"/>
  <c r="L288" i="2" s="1"/>
  <c r="A289" i="2"/>
  <c r="L289" i="2" s="1"/>
  <c r="L290" i="2"/>
  <c r="A291" i="2"/>
  <c r="L291" i="2" s="1"/>
  <c r="A292" i="2"/>
  <c r="L292" i="2" s="1"/>
  <c r="L293" i="2"/>
  <c r="A294" i="2"/>
  <c r="L294" i="2" s="1"/>
  <c r="L295" i="2"/>
  <c r="A296" i="2"/>
  <c r="L296" i="2" s="1"/>
  <c r="L297" i="2"/>
  <c r="A298" i="2"/>
  <c r="L298" i="2" s="1"/>
  <c r="A299" i="2"/>
  <c r="L299" i="2" s="1"/>
  <c r="A300" i="2"/>
  <c r="L300" i="2" s="1"/>
  <c r="L301" i="2"/>
  <c r="L302" i="2"/>
  <c r="L303" i="2"/>
  <c r="A304" i="2"/>
  <c r="L304" i="2" s="1"/>
  <c r="A305" i="2"/>
  <c r="L305" i="2" s="1"/>
  <c r="L306" i="2"/>
  <c r="L307" i="2"/>
  <c r="A308" i="2"/>
  <c r="L308" i="2" s="1"/>
  <c r="L309" i="2"/>
  <c r="L310" i="2"/>
  <c r="L311" i="2"/>
  <c r="B250" i="2"/>
  <c r="B251" i="2"/>
  <c r="B252" i="2"/>
  <c r="B253" i="2"/>
  <c r="B254" i="2"/>
  <c r="B255" i="2"/>
  <c r="B256" i="2"/>
  <c r="B257" i="2"/>
  <c r="B258" i="2"/>
  <c r="B259" i="2"/>
  <c r="B260" i="2"/>
  <c r="B261" i="2"/>
  <c r="B262" i="2"/>
  <c r="B263" i="2"/>
  <c r="B264" i="2"/>
  <c r="B265" i="2"/>
  <c r="B266" i="2"/>
  <c r="B267" i="2"/>
  <c r="B268" i="2"/>
  <c r="B269" i="2"/>
  <c r="B270" i="2"/>
  <c r="B271" i="2"/>
  <c r="B273" i="2"/>
  <c r="B274" i="2"/>
  <c r="B275" i="2"/>
  <c r="B276" i="2"/>
  <c r="B277" i="2"/>
  <c r="B278"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1"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A200" i="2"/>
  <c r="L200" i="2" s="1"/>
  <c r="A201" i="2"/>
  <c r="L201" i="2" s="1"/>
  <c r="L202" i="2"/>
  <c r="A203" i="2"/>
  <c r="L203" i="2" s="1"/>
  <c r="L204" i="2"/>
  <c r="A205" i="2"/>
  <c r="L205" i="2" s="1"/>
  <c r="L206" i="2"/>
  <c r="L207" i="2"/>
  <c r="L208" i="2"/>
  <c r="L209" i="2"/>
  <c r="L210" i="2"/>
  <c r="A211" i="2"/>
  <c r="L211" i="2" s="1"/>
  <c r="L212" i="2"/>
  <c r="L213" i="2"/>
  <c r="A214" i="2"/>
  <c r="L214" i="2" s="1"/>
  <c r="A215" i="2"/>
  <c r="L215" i="2" s="1"/>
  <c r="A216" i="2"/>
  <c r="L216" i="2" s="1"/>
  <c r="A217" i="2"/>
  <c r="L217" i="2" s="1"/>
  <c r="L218" i="2"/>
  <c r="L219" i="2"/>
  <c r="L220" i="2"/>
  <c r="A221" i="2"/>
  <c r="L221" i="2" s="1"/>
  <c r="A222" i="2"/>
  <c r="L222" i="2" s="1"/>
  <c r="A223" i="2"/>
  <c r="L223" i="2" s="1"/>
  <c r="A224" i="2"/>
  <c r="L224" i="2" s="1"/>
  <c r="A225" i="2"/>
  <c r="L225" i="2" s="1"/>
  <c r="L226" i="2"/>
  <c r="L227" i="2"/>
  <c r="L228" i="2"/>
  <c r="L229" i="2"/>
  <c r="L230" i="2"/>
  <c r="A231" i="2"/>
  <c r="L231" i="2" s="1"/>
  <c r="L232" i="2"/>
  <c r="A233" i="2"/>
  <c r="L233" i="2" s="1"/>
  <c r="A234" i="2"/>
  <c r="L234" i="2" s="1"/>
  <c r="L235" i="2"/>
  <c r="A236" i="2"/>
  <c r="L236" i="2" s="1"/>
  <c r="A237" i="2"/>
  <c r="L237" i="2" s="1"/>
  <c r="A238" i="2"/>
  <c r="L238" i="2" s="1"/>
  <c r="A239" i="2"/>
  <c r="L239" i="2" s="1"/>
  <c r="A240" i="2"/>
  <c r="L240" i="2" s="1"/>
  <c r="A241" i="2"/>
  <c r="L241" i="2" s="1"/>
  <c r="A242" i="2"/>
  <c r="L242" i="2" s="1"/>
  <c r="A243" i="2"/>
  <c r="L243" i="2" s="1"/>
  <c r="A244" i="2"/>
  <c r="L244" i="2" s="1"/>
  <c r="A245" i="2"/>
  <c r="L245" i="2" s="1"/>
  <c r="A246" i="2"/>
  <c r="L246" i="2" s="1"/>
  <c r="A247" i="2"/>
  <c r="L247" i="2" s="1"/>
  <c r="A248" i="2"/>
  <c r="L248" i="2" s="1"/>
  <c r="A249" i="2"/>
  <c r="L249" i="2" s="1"/>
  <c r="B200" i="2"/>
  <c r="B201" i="2"/>
  <c r="B202" i="2"/>
  <c r="B203" i="2"/>
  <c r="B205" i="2"/>
  <c r="B206" i="2"/>
  <c r="B207" i="2"/>
  <c r="B208" i="2"/>
  <c r="B209" i="2"/>
  <c r="B210" i="2"/>
  <c r="B211" i="2"/>
  <c r="B212" i="2"/>
  <c r="B213" i="2"/>
  <c r="B214" i="2"/>
  <c r="B215" i="2"/>
  <c r="B216" i="2"/>
  <c r="B217" i="2"/>
  <c r="B218" i="2"/>
  <c r="B219"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A138" i="2"/>
  <c r="L138" i="2" s="1"/>
  <c r="L139" i="2"/>
  <c r="A140" i="2"/>
  <c r="L140" i="2" s="1"/>
  <c r="L141" i="2"/>
  <c r="L142" i="2"/>
  <c r="L143" i="2"/>
  <c r="L144" i="2"/>
  <c r="A145" i="2"/>
  <c r="L145" i="2" s="1"/>
  <c r="A146" i="2"/>
  <c r="L146" i="2" s="1"/>
  <c r="L147" i="2"/>
  <c r="L148" i="2"/>
  <c r="L149" i="2"/>
  <c r="A150" i="2"/>
  <c r="L150" i="2" s="1"/>
  <c r="L151" i="2"/>
  <c r="L152" i="2"/>
  <c r="L153" i="2"/>
  <c r="L154" i="2"/>
  <c r="L155" i="2"/>
  <c r="L156" i="2"/>
  <c r="L157" i="2"/>
  <c r="L158" i="2"/>
  <c r="L159" i="2"/>
  <c r="L160" i="2"/>
  <c r="L161" i="2"/>
  <c r="L162" i="2"/>
  <c r="L163" i="2"/>
  <c r="L164" i="2"/>
  <c r="L165" i="2"/>
  <c r="L166" i="2"/>
  <c r="L167" i="2"/>
  <c r="L168" i="2"/>
  <c r="A169" i="2"/>
  <c r="L169" i="2" s="1"/>
  <c r="L170" i="2"/>
  <c r="L171" i="2"/>
  <c r="L172" i="2"/>
  <c r="L173" i="2"/>
  <c r="L174" i="2"/>
  <c r="L175" i="2"/>
  <c r="L176" i="2"/>
  <c r="L178" i="2"/>
  <c r="L179" i="2"/>
  <c r="L180" i="2"/>
  <c r="L181" i="2"/>
  <c r="L182" i="2"/>
  <c r="L183" i="2"/>
  <c r="L184" i="2"/>
  <c r="L185" i="2"/>
  <c r="L186" i="2"/>
  <c r="L187" i="2"/>
  <c r="A188" i="2"/>
  <c r="L188" i="2" s="1"/>
  <c r="L189" i="2"/>
  <c r="L190" i="2"/>
  <c r="L191" i="2"/>
  <c r="L192" i="2"/>
  <c r="L193" i="2"/>
  <c r="A194" i="2"/>
  <c r="L194" i="2" s="1"/>
  <c r="L195" i="2"/>
  <c r="L196" i="2"/>
  <c r="L197" i="2"/>
  <c r="L198" i="2"/>
  <c r="L199"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80" i="2"/>
  <c r="B181" i="2"/>
  <c r="B182" i="2"/>
  <c r="B184" i="2"/>
  <c r="B185" i="2"/>
  <c r="B186" i="2"/>
  <c r="B187" i="2"/>
  <c r="B188" i="2"/>
  <c r="B189" i="2"/>
  <c r="B190" i="2"/>
  <c r="B191" i="2"/>
  <c r="B192" i="2"/>
  <c r="B193" i="2"/>
  <c r="B194" i="2"/>
  <c r="B195" i="2"/>
  <c r="B196" i="2"/>
  <c r="B197" i="2"/>
  <c r="B198" i="2"/>
  <c r="B199"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L92" i="2"/>
  <c r="L93" i="2"/>
  <c r="L94" i="2"/>
  <c r="L95" i="2"/>
  <c r="A96" i="2"/>
  <c r="L96" i="2" s="1"/>
  <c r="A97" i="2"/>
  <c r="L97" i="2" s="1"/>
  <c r="L98" i="2"/>
  <c r="L99" i="2"/>
  <c r="L100" i="2"/>
  <c r="A101" i="2"/>
  <c r="L101" i="2" s="1"/>
  <c r="L102" i="2"/>
  <c r="A103" i="2"/>
  <c r="L103" i="2" s="1"/>
  <c r="A104" i="2"/>
  <c r="L104" i="2" s="1"/>
  <c r="A105" i="2"/>
  <c r="L105" i="2" s="1"/>
  <c r="L106" i="2"/>
  <c r="L107" i="2"/>
  <c r="A108" i="2"/>
  <c r="L108" i="2" s="1"/>
  <c r="A109" i="2"/>
  <c r="L109" i="2" s="1"/>
  <c r="L110" i="2"/>
  <c r="A111" i="2"/>
  <c r="L111" i="2" s="1"/>
  <c r="A112" i="2"/>
  <c r="L112" i="2" s="1"/>
  <c r="A113" i="2"/>
  <c r="L113" i="2" s="1"/>
  <c r="A114" i="2"/>
  <c r="L114" i="2" s="1"/>
  <c r="A115" i="2"/>
  <c r="L115" i="2" s="1"/>
  <c r="A116" i="2"/>
  <c r="L116" i="2" s="1"/>
  <c r="L117" i="2"/>
  <c r="L118" i="2"/>
  <c r="A119" i="2"/>
  <c r="L119" i="2" s="1"/>
  <c r="A120" i="2"/>
  <c r="L120" i="2" s="1"/>
  <c r="A121" i="2"/>
  <c r="L121" i="2" s="1"/>
  <c r="L122" i="2"/>
  <c r="L123" i="2"/>
  <c r="L124" i="2"/>
  <c r="A125" i="2"/>
  <c r="L125" i="2" s="1"/>
  <c r="L126" i="2"/>
  <c r="A127" i="2"/>
  <c r="L127" i="2" s="1"/>
  <c r="L128" i="2"/>
  <c r="A129" i="2"/>
  <c r="L129" i="2" s="1"/>
  <c r="A130" i="2"/>
  <c r="L130" i="2" s="1"/>
  <c r="A131" i="2"/>
  <c r="L131" i="2" s="1"/>
  <c r="A132" i="2"/>
  <c r="L132" i="2" s="1"/>
  <c r="A133" i="2"/>
  <c r="L133" i="2" s="1"/>
  <c r="A134" i="2"/>
  <c r="L134" i="2" s="1"/>
  <c r="A135" i="2"/>
  <c r="L135" i="2" s="1"/>
  <c r="A136" i="2"/>
  <c r="L136" i="2" s="1"/>
  <c r="A137" i="2"/>
  <c r="L137" i="2" s="1"/>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9" i="2"/>
  <c r="B130" i="2"/>
  <c r="B131" i="2"/>
  <c r="B132" i="2"/>
  <c r="B133" i="2"/>
  <c r="B134" i="2"/>
  <c r="B135" i="2"/>
  <c r="B136" i="2"/>
  <c r="B137"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A57" i="2"/>
  <c r="L57" i="2" s="1"/>
  <c r="A58" i="2"/>
  <c r="L58" i="2" s="1"/>
  <c r="L59" i="2"/>
  <c r="A60" i="2"/>
  <c r="L60" i="2" s="1"/>
  <c r="L61" i="2"/>
  <c r="L62" i="2"/>
  <c r="L63" i="2"/>
  <c r="A64" i="2"/>
  <c r="L64" i="2" s="1"/>
  <c r="L65" i="2"/>
  <c r="L66" i="2"/>
  <c r="L67" i="2"/>
  <c r="L68" i="2"/>
  <c r="L69" i="2"/>
  <c r="L70" i="2"/>
  <c r="L71" i="2"/>
  <c r="L72" i="2"/>
  <c r="L73" i="2"/>
  <c r="L74" i="2"/>
  <c r="A75" i="2"/>
  <c r="L75" i="2" s="1"/>
  <c r="L76" i="2"/>
  <c r="L77" i="2"/>
  <c r="L78" i="2"/>
  <c r="A79" i="2"/>
  <c r="L79" i="2" s="1"/>
  <c r="L80" i="2"/>
  <c r="A81" i="2"/>
  <c r="L81" i="2" s="1"/>
  <c r="A82" i="2"/>
  <c r="L82" i="2" s="1"/>
  <c r="L83" i="2"/>
  <c r="L84" i="2"/>
  <c r="L85" i="2"/>
  <c r="A86" i="2"/>
  <c r="L86" i="2" s="1"/>
  <c r="A87" i="2"/>
  <c r="L87" i="2" s="1"/>
  <c r="A88" i="2"/>
  <c r="L88" i="2" s="1"/>
  <c r="A89" i="2"/>
  <c r="L89" i="2" s="1"/>
  <c r="A90" i="2"/>
  <c r="L90" i="2" s="1"/>
  <c r="A91" i="2"/>
  <c r="L91" i="2" s="1"/>
  <c r="B57" i="2"/>
  <c r="B58" i="2"/>
  <c r="B59" i="2"/>
  <c r="B60" i="2"/>
  <c r="B61" i="2"/>
  <c r="B62"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L56" i="2"/>
  <c r="J56" i="2"/>
  <c r="B4" i="2"/>
  <c r="B2" i="2"/>
  <c r="B3"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9" i="2"/>
  <c r="B40" i="2"/>
  <c r="B41" i="2"/>
  <c r="B42" i="2"/>
  <c r="B43" i="2"/>
  <c r="B44" i="2"/>
  <c r="B45" i="2"/>
  <c r="B47" i="2"/>
  <c r="B48" i="2"/>
  <c r="B49" i="2"/>
  <c r="B50" i="2"/>
  <c r="B51" i="2"/>
  <c r="B52" i="2"/>
  <c r="B53" i="2"/>
  <c r="B54" i="2"/>
  <c r="B55" i="2"/>
  <c r="A2" i="2"/>
  <c r="L2" i="2" s="1"/>
  <c r="A3" i="2"/>
  <c r="L3" i="2" s="1"/>
  <c r="A5" i="2"/>
  <c r="L5" i="2" s="1"/>
  <c r="L6" i="2"/>
  <c r="L7" i="2"/>
  <c r="L8" i="2"/>
  <c r="L9" i="2"/>
  <c r="L10" i="2"/>
  <c r="L11" i="2"/>
  <c r="L12" i="2"/>
  <c r="L13" i="2"/>
  <c r="L14" i="2"/>
  <c r="A15" i="2"/>
  <c r="L15" i="2" s="1"/>
  <c r="A16" i="2"/>
  <c r="L16" i="2" s="1"/>
  <c r="A17" i="2"/>
  <c r="L17" i="2" s="1"/>
  <c r="L18" i="2"/>
  <c r="L19" i="2"/>
  <c r="L20" i="2"/>
  <c r="A21" i="2"/>
  <c r="L21" i="2" s="1"/>
  <c r="L22" i="2"/>
  <c r="L23" i="2"/>
  <c r="A24" i="2"/>
  <c r="L24" i="2" s="1"/>
  <c r="A25" i="2"/>
  <c r="L25" i="2" s="1"/>
  <c r="L26" i="2"/>
  <c r="L27" i="2"/>
  <c r="L28" i="2"/>
  <c r="A29" i="2"/>
  <c r="L29" i="2" s="1"/>
  <c r="L30" i="2"/>
  <c r="A31" i="2"/>
  <c r="L31" i="2" s="1"/>
  <c r="L32" i="2"/>
  <c r="A33" i="2"/>
  <c r="L33" i="2" s="1"/>
  <c r="L34" i="2"/>
  <c r="L35" i="2"/>
  <c r="L36" i="2"/>
  <c r="L37" i="2"/>
  <c r="L38" i="2"/>
  <c r="L39" i="2"/>
  <c r="A40" i="2"/>
  <c r="L40" i="2" s="1"/>
  <c r="L41" i="2"/>
  <c r="A42" i="2"/>
  <c r="L42" i="2" s="1"/>
  <c r="L43" i="2"/>
  <c r="L44" i="2"/>
  <c r="A45" i="2"/>
  <c r="L45" i="2" s="1"/>
  <c r="L46" i="2"/>
  <c r="L47" i="2"/>
  <c r="L48" i="2"/>
  <c r="A49" i="2"/>
  <c r="L49" i="2" s="1"/>
  <c r="A50" i="2"/>
  <c r="L50" i="2" s="1"/>
  <c r="A51" i="2"/>
  <c r="L51" i="2" s="1"/>
  <c r="A52" i="2"/>
  <c r="L52" i="2" s="1"/>
  <c r="A53" i="2"/>
  <c r="L53" i="2" s="1"/>
  <c r="A54" i="2"/>
  <c r="L54" i="2" s="1"/>
  <c r="A55" i="2"/>
  <c r="L55" i="2" s="1"/>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3" i="2"/>
  <c r="J4" i="2"/>
  <c r="J5" i="2"/>
  <c r="J6" i="2"/>
  <c r="J2" i="2"/>
  <c r="M1" i="2" l="1"/>
</calcChain>
</file>

<file path=xl/sharedStrings.xml><?xml version="1.0" encoding="utf-8"?>
<sst xmlns="http://schemas.openxmlformats.org/spreadsheetml/2006/main" count="5266" uniqueCount="1653">
  <si>
    <t>Checked</t>
  </si>
  <si>
    <t>Include</t>
  </si>
  <si>
    <t>Note</t>
  </si>
  <si>
    <t>Authors</t>
  </si>
  <si>
    <t>Title</t>
  </si>
  <si>
    <t>Year</t>
  </si>
  <si>
    <t>Link</t>
  </si>
  <si>
    <t>Source</t>
  </si>
  <si>
    <t>cite/ref</t>
  </si>
  <si>
    <t>check</t>
  </si>
  <si>
    <t>ref</t>
  </si>
  <si>
    <t>Generating UML diagrams from natural language specifications</t>
  </si>
  <si>
    <t>Opportunities in intelligent modeling assistance</t>
  </si>
  <si>
    <t>Automatic generation of UML sequence diagrams from user stories in Scrum process</t>
  </si>
  <si>
    <t>Generating UML Class Diagram using NLP Techniques and Heuristic Rules</t>
  </si>
  <si>
    <t>Automated, interactive, and traceable domain modelling empowered by artificial intelligence</t>
  </si>
  <si>
    <t>[No title available]</t>
  </si>
  <si>
    <t>Saini R.</t>
  </si>
  <si>
    <t>Automated, traceable, and interactive domain modelling</t>
  </si>
  <si>
    <t>https://www.scopus.com/inward/record.uri?eid=2-s2.0-85142928895&amp;doi=10.1145%2f3550356.3552372&amp;partnerID=40&amp;md5=cd91dc4f50b53105cc0ebdd5133ecb51</t>
  </si>
  <si>
    <t>Yang S., Sahraoui H.</t>
  </si>
  <si>
    <t>Towards automatically extracting UML class diagrams from natural language specifications</t>
  </si>
  <si>
    <t>https://www.scopus.com/inward/record.uri?eid=2-s2.0-85142921867&amp;doi=10.1145%2f3550356.3561592&amp;partnerID=40&amp;md5=329cbf0bb10a2acffa4132bfe89decf1</t>
  </si>
  <si>
    <t>Di Rocco J., Di Sipio C., Nguyen P.T., Di Ruscio D., Pierantonio A.</t>
  </si>
  <si>
    <t>Finding with NEMO: A Recommender System to Forecast the Next Modeling Operations</t>
  </si>
  <si>
    <t>https://www.scopus.com/inward/record.uri?eid=2-s2.0-85141871079&amp;doi=10.1145%2f3550355.3552459&amp;partnerID=40&amp;md5=cd824052c7852a39697dd807266c20a7</t>
  </si>
  <si>
    <t>Saini R., Mussbacher G., Guo J.L.C., Kienzle J.</t>
  </si>
  <si>
    <t>Machine learning-based incremental learning in interactive domain modelling</t>
  </si>
  <si>
    <t>https://www.scopus.com/inward/record.uri?eid=2-s2.0-85141850511&amp;doi=10.1145%2f3550355.3552421&amp;partnerID=40&amp;md5=e2caf6ecce063d3aa63b185f944727d5</t>
  </si>
  <si>
    <t>Zhang B., Jin H., Duan X.</t>
  </si>
  <si>
    <t>Physical education movement and comprehensive health quality intervention under the background of artificial intelligence</t>
  </si>
  <si>
    <t>https://www.scopus.com/inward/record.uri?eid=2-s2.0-85139090991&amp;doi=10.3389%2ffpubh.2022.947731&amp;partnerID=40&amp;md5=53ee89dcf239458a0776f196078937c8</t>
  </si>
  <si>
    <t>Hochreiter S., Schmidhuber J.</t>
  </si>
  <si>
    <t>Long Short-Term Memory</t>
  </si>
  <si>
    <t>https://www.scopus.com/inward/record.uri?eid=2-s2.0-0031573117&amp;doi=10.1162%2fneco.1997.9.8.1735&amp;partnerID=40&amp;md5=6e4ee65c4bc5399487e5a65f4186aa19</t>
  </si>
  <si>
    <t>Pennington J., Socher R., Manning C.D.</t>
  </si>
  <si>
    <t>GloVe: Global vectors for word representation</t>
  </si>
  <si>
    <t>https://www.scopus.com/inward/record.uri?eid=2-s2.0-84961289992&amp;doi=10.3115%2fv1%2fd14-1162&amp;partnerID=40&amp;md5=53f2b22fdb7676d7ea744a3676c76cc8</t>
  </si>
  <si>
    <t>Fawcett T.</t>
  </si>
  <si>
    <t>An introduction to ROC analysis</t>
  </si>
  <si>
    <t>https://www.scopus.com/inward/record.uri?eid=2-s2.0-33646023117&amp;doi=10.1016%2fj.patrec.2005.10.010&amp;partnerID=40&amp;md5=9d53c2f20e507c479dd8eda3fb7e488f</t>
  </si>
  <si>
    <t>Miller G.A.</t>
  </si>
  <si>
    <t>WordNet: A Lexical Database for English</t>
  </si>
  <si>
    <t>https://www.scopus.com/inward/record.uri?eid=2-s2.0-84976702763&amp;doi=10.1145%2f219717.219748&amp;partnerID=40&amp;md5=0e8111f7c1c3746158f873e0d3e8ca03</t>
  </si>
  <si>
    <t>Youden W.J.</t>
  </si>
  <si>
    <t>Index for rating diagnostic tests</t>
  </si>
  <si>
    <t>https://www.scopus.com/inward/record.uri?eid=2-s2.0-16244366026&amp;doi=10.1002%2f1097-0142%281950%293%3a1%3c32%3a%3aAID-CNCR2820030106%3e3.0.CO%3b2-3&amp;partnerID=40&amp;md5=fc83837f7b41ed6d28b6d65f85ba2402</t>
  </si>
  <si>
    <t>Schisterman E.F., Perkins N.J., Liu A., Bondell H.</t>
  </si>
  <si>
    <t>Optimal cut-point and its corresponding Youden index to discriminate individuals using pooled blood samples</t>
  </si>
  <si>
    <t>https://www.scopus.com/inward/record.uri?eid=2-s2.0-13744251543&amp;doi=10.1097%2f01.ede.0000147512.81966.ba&amp;partnerID=40&amp;md5=31ab92eff54b56fbe836f9f31b28aaab</t>
  </si>
  <si>
    <t>Houmb S.H., Islam S., Knauss E., Jürjens J., Schneider K.</t>
  </si>
  <si>
    <t>Eliciting security requirements and tracing them to design: An integration of Common Criteria, heuristics, and UMLsec</t>
  </si>
  <si>
    <t>https://www.scopus.com/inward/record.uri?eid=2-s2.0-77950516884&amp;doi=10.1007%2fs00766-009-0093-9&amp;partnerID=40&amp;md5=088377f66d46ca25e7d32ae86af984e6</t>
  </si>
  <si>
    <t>Anquetil N., Kulesza U., Mitschke R., Moreira A., Royer J.-C., Rummler A., Sousa A.</t>
  </si>
  <si>
    <t>A model-driven traceability framework for software product lines</t>
  </si>
  <si>
    <t>https://www.scopus.com/inward/record.uri?eid=2-s2.0-77956267975&amp;doi=10.1007%2fs10270-009-0120-9&amp;partnerID=40&amp;md5=36dfc6bdd9ab0c58235b943e61c66e37</t>
  </si>
  <si>
    <t>Robeer M., Lucassen G., Van Der Werf J.M.E.M., Dalpiaz F., Brinkkemper S.</t>
  </si>
  <si>
    <t>Automated Extraction of Conceptual Models from User Stories via NLP</t>
  </si>
  <si>
    <t>https://www.scopus.com/inward/record.uri?eid=2-s2.0-85007173628&amp;doi=10.1109%2fRE.2016.40&amp;partnerID=40&amp;md5=4206ca9c16a22e80ea99c66110f8b6e9</t>
  </si>
  <si>
    <t>Arora C., Sabetzadeh M., Briand L., Zimmer F.</t>
  </si>
  <si>
    <t>Extracting domain models from natural-language requirements: Approach and industrial evaluation</t>
  </si>
  <si>
    <t>https://www.scopus.com/inward/record.uri?eid=2-s2.0-85008449860&amp;doi=10.1145%2f2976767.2976769&amp;partnerID=40&amp;md5=ad87efc806c15d90fdae267ebcc3c404</t>
  </si>
  <si>
    <t>Ibrahim M., Ahmad R.</t>
  </si>
  <si>
    <t>Class diagram extraction from textual requirements using natural language processing (NLP) techniques</t>
  </si>
  <si>
    <t>https://www.scopus.com/inward/record.uri?eid=2-s2.0-77955200725&amp;doi=10.1109%2fICCRD.2010.71&amp;partnerID=40&amp;md5=e052f93a3055902ae74a9ae29f60c09e</t>
  </si>
  <si>
    <t>Mäder P., Gotel O., Philippow I.</t>
  </si>
  <si>
    <t>Getting back to basics: Promoting the use of a traceability information model in practice</t>
  </si>
  <si>
    <t>https://www.scopus.com/inward/record.uri?eid=2-s2.0-70349925577&amp;doi=10.1109%2fTEFSE.2009.5069578&amp;partnerID=40&amp;md5=84433908d3b861cf43a1fc498da7d752</t>
  </si>
  <si>
    <t>Pérez-Soler S., Guerra E., De Lara J.</t>
  </si>
  <si>
    <t>Collaborative Modeling and Group Decision Making Using Chatbots in Social Networks</t>
  </si>
  <si>
    <t>https://www.scopus.com/inward/record.uri?eid=2-s2.0-85049777217&amp;doi=10.1109%2fMS.2018.290101511&amp;partnerID=40&amp;md5=76a011e91a612793cb12bcd4b62e6e01</t>
  </si>
  <si>
    <t>Lucrédio D., de M. Fortes R.P., Whittle J.</t>
  </si>
  <si>
    <t>MOOGLE: A metamodel-based model search engine</t>
  </si>
  <si>
    <t>https://www.scopus.com/inward/record.uri?eid=2-s2.0-84860491595&amp;doi=10.1007%2fs10270-010-0167-7&amp;partnerID=40&amp;md5=6b1d320cfa24db6c53720a9628eeb4af</t>
  </si>
  <si>
    <t>Landhäußer M., Körner S.J., Tichy W.F.</t>
  </si>
  <si>
    <t>From requirements to UML models and back: How automatic processing of text can support requirements engineering</t>
  </si>
  <si>
    <t>https://www.scopus.com/inward/record.uri?eid=2-s2.0-84893943810&amp;doi=10.1007%2fs11219-013-9210-6&amp;partnerID=40&amp;md5=a3155e733abd8648c05f8629a938ea0f</t>
  </si>
  <si>
    <t>Perez-Soler S., Guerra E., De Lara J., Jurado F.</t>
  </si>
  <si>
    <t>The rise of the (modelling) bots: Towards assisted modelling via social networks</t>
  </si>
  <si>
    <t>https://www.scopus.com/inward/record.uri?eid=2-s2.0-85041439636&amp;doi=10.1109%2fASE.2017.8115683&amp;partnerID=40&amp;md5=01c330500ab88a304cccb1129f097c29</t>
  </si>
  <si>
    <t>Cleland-Huang J., Hayes J.H., Domel J.M.</t>
  </si>
  <si>
    <t>Model-based traceability</t>
  </si>
  <si>
    <t>https://www.scopus.com/inward/record.uri?eid=2-s2.0-70349907950&amp;doi=10.1109%2fTEFSE.2009.5069575&amp;partnerID=40&amp;md5=5ab06b04f1531d8be985c53282c4d794</t>
  </si>
  <si>
    <t>Mussbacher G., Combemale B., Kienzle J., Abrahão S., Ali H., Bencomo N., Búr M., Burgueño L., Engels G., Jeanjean P., Jézéquel J.-M., Kühn T., Mosser S., Sahraoui H., Syriani E., Varró D., Weyssow M.</t>
  </si>
  <si>
    <t>https://www.scopus.com/inward/record.uri?eid=2-s2.0-85088027792&amp;doi=10.1007%2fs10270-020-00814-5&amp;partnerID=40&amp;md5=793af0e2695e1e60dd6ddc30191f12be</t>
  </si>
  <si>
    <t>Burgueño L., Cabot J., Gérard S.</t>
  </si>
  <si>
    <t>An LSTM-Based Neural Network Architecture for Model Transformations</t>
  </si>
  <si>
    <t>https://www.scopus.com/inward/record.uri?eid=2-s2.0-85076107429&amp;doi=10.1109%2fMODELS.2019.00013&amp;partnerID=40&amp;md5=709367fbc4399d9c4a826c18d2bb39ea</t>
  </si>
  <si>
    <t>Schöttle M., Thimmegowda N., Alam O., Kienzle J., Mussbacher G.</t>
  </si>
  <si>
    <t>Feature modelling and traceability for concern-driven software development with TouchCORE</t>
  </si>
  <si>
    <t>https://www.scopus.com/inward/record.uri?eid=2-s2.0-84940529125&amp;doi=10.1145%2f2735386.2735922&amp;partnerID=40&amp;md5=4713c51c2946eda9360ed5508ce98d32</t>
  </si>
  <si>
    <t>Cleland-Huang J., Czauderna A., Dekhtyar A., Gotel O., Hayes J.H., Keenan E., Leach G., Maletic J., Poshyvanyk D., Shin Y., Zisman A., Antoniol G., Berenbach B., Egyed A., Maeder P.</t>
  </si>
  <si>
    <t>Grand challenges, benchmarks, and TraceLab: Developing infrastructure for the software traceability community</t>
  </si>
  <si>
    <t>https://www.scopus.com/inward/record.uri?eid=2-s2.0-79959841334&amp;doi=10.1145%2f1987856.1987861&amp;partnerID=40&amp;md5=ff63e94895b381566ed6eae5adc815f7</t>
  </si>
  <si>
    <t>Elkamel A., Gzara M., Ben-Abdallah H.</t>
  </si>
  <si>
    <t>An UML class recommender system for software design</t>
  </si>
  <si>
    <t>https://www.scopus.com/inward/record.uri?eid=2-s2.0-85022041165&amp;doi=10.1109%2fAICCSA.2016.7945659&amp;partnerID=40&amp;md5=7b7ec4c105f61043a20cbe12113e6f22</t>
  </si>
  <si>
    <t>Sharma R., Srivastava P.K., Biswas K.K.</t>
  </si>
  <si>
    <t>From natural language requirements to UML class diagrams</t>
  </si>
  <si>
    <t>https://www.scopus.com/inward/record.uri?eid=2-s2.0-84960942443&amp;doi=10.1109%2fAIRE.2015.7337625&amp;partnerID=40&amp;md5=b9a8b8af86190f07a60bc01b2f9bca24</t>
  </si>
  <si>
    <t>Bencomo N., Garcia Paucar L.H.</t>
  </si>
  <si>
    <t>RaM: Causally-Connected and Requirements-Aware Runtime Models using Bayesian Learning</t>
  </si>
  <si>
    <t>https://www.scopus.com/inward/record.uri?eid=2-s2.0-85076099164&amp;doi=10.1109%2fMODELS.2019.00005&amp;partnerID=40&amp;md5=f74f5c0e798b73e5bcab343fb7a0e383</t>
  </si>
  <si>
    <t>Burgueño L., Clarisó R., Gérard S., Li S., Cabot J.</t>
  </si>
  <si>
    <t>An NLP-Based Architecture for the Autocompletion of Partial Domain Models</t>
  </si>
  <si>
    <t>https://www.scopus.com/inward/record.uri?eid=2-s2.0-85111457429&amp;doi=10.1007%2f978-3-030-79382-1_6&amp;partnerID=40&amp;md5=a7a01038183a1e339119a3eefc5aec66</t>
  </si>
  <si>
    <t>Savary-Leblanc M.</t>
  </si>
  <si>
    <t>Improving MBSE tools UX with AI-Empowered software assistants</t>
  </si>
  <si>
    <t>https://www.scopus.com/inward/record.uri?eid=2-s2.0-85075929720&amp;doi=10.1109%2fMODELS-C.2019.00099&amp;partnerID=40&amp;md5=bfe75f06468c98626277bd05a2c9a2ab</t>
  </si>
  <si>
    <t>Towards Queryable and Traceable Domain Models</t>
  </si>
  <si>
    <t>https://www.scopus.com/inward/record.uri?eid=2-s2.0-85093961426&amp;doi=10.1109%2fRE48521.2020.00044&amp;partnerID=40&amp;md5=2b277ed837d1cb77673ace1ecc76293e</t>
  </si>
  <si>
    <t>Mora Segura A., Pescador A., De Lara J., Wimmer M.</t>
  </si>
  <si>
    <t>An extensible meta-modelling assistant</t>
  </si>
  <si>
    <t>https://www.scopus.com/inward/record.uri?eid=2-s2.0-84994399256&amp;doi=10.1109%2fEDOC.2016.7579377&amp;partnerID=40&amp;md5=48ccff323daece000145892134dbbf6c</t>
  </si>
  <si>
    <t>Chen X., Hosking J., Grundy J.</t>
  </si>
  <si>
    <t>A combination approach for enhancing automated traceability (NIER track)</t>
  </si>
  <si>
    <t>https://www.scopus.com/inward/record.uri?eid=2-s2.0-79959888788&amp;doi=10.1145%2f1985793.1985943&amp;partnerID=40&amp;md5=70a087694f26bf7baf424043b04450a3</t>
  </si>
  <si>
    <t>Cerqueira T., Marinho L., Ramalho F.</t>
  </si>
  <si>
    <t>A content-based approach for recommending UML sequence diagrams</t>
  </si>
  <si>
    <t>https://www.scopus.com/inward/record.uri?eid=2-s2.0-84988354547&amp;doi=10.18293%2fSEKE2016-147&amp;partnerID=40&amp;md5=2d08c09d447d74375cba6350f12c59e2</t>
  </si>
  <si>
    <t>Ben Charrada E., Caspar D., Jeanneret C., Glinz M.</t>
  </si>
  <si>
    <t>Towards a benchmark for traceability</t>
  </si>
  <si>
    <t>https://www.scopus.com/inward/record.uri?eid=2-s2.0-80053201759&amp;doi=10.1145%2f2024445.2024451&amp;partnerID=40&amp;md5=94ef5f802a0ff374616c2643fe1510d8</t>
  </si>
  <si>
    <t>Teaching modelling literacy: An artificial intelligence approach</t>
  </si>
  <si>
    <t>https://www.scopus.com/inward/record.uri?eid=2-s2.0-85075956606&amp;doi=10.1109%2fMODELS-C.2019.00108&amp;partnerID=40&amp;md5=fb6e84b5d44979f4864c04e1e9197de7</t>
  </si>
  <si>
    <t>Kassab M., Ormandjieva O., Daneva M.</t>
  </si>
  <si>
    <t>A traceability metamodel for change management of non-functional requirements</t>
  </si>
  <si>
    <t>https://www.scopus.com/inward/record.uri?eid=2-s2.0-53149123673&amp;doi=10.1109%2fSERA.2008.37&amp;partnerID=40&amp;md5=559194d3e2c8f377753bb3e7d00cb54d</t>
  </si>
  <si>
    <t>Automated Traceability for Domain Modelling Decisions Empowered by Artificial Intelligence</t>
  </si>
  <si>
    <t>https://www.scopus.com/inward/record.uri?eid=2-s2.0-85122663345&amp;doi=10.1109%2fRE51729.2021.00023&amp;partnerID=40&amp;md5=95c36bb15035435b45a6bd69a294e65a</t>
  </si>
  <si>
    <t>Hübner P., Paech B.</t>
  </si>
  <si>
    <t>Interaction-based creation and maintenance of continuously usable trace links between requirements and source code</t>
  </si>
  <si>
    <t>https://www.scopus.com/inward/record.uri?eid=2-s2.0-85089293235&amp;doi=10.1007%2fs10664-020-09831-w&amp;partnerID=40&amp;md5=7fed92d53af70108fee3fec2b0e8f13a</t>
  </si>
  <si>
    <t>A Neural Network Based Approach to Domain Modelling Relationships and Patterns Recognition</t>
  </si>
  <si>
    <t>https://www.scopus.com/inward/record.uri?eid=2-s2.0-85096750387&amp;doi=10.1109%2fMoDRE51215.2020.00016&amp;partnerID=40&amp;md5=7c460d7ea7aad517decdcb6d5f5f696e</t>
  </si>
  <si>
    <t>Sardinha A., Yu Y., Niu N., Rashid A.</t>
  </si>
  <si>
    <t>EA-tracer: Identifying traceability links between code aspects and early aspects</t>
  </si>
  <si>
    <t>https://www.scopus.com/inward/record.uri?eid=2-s2.0-84863561637&amp;doi=10.1145%2f2245276.2231938&amp;partnerID=40&amp;md5=8b74da1f1ab65eb619097d3a917f3e63</t>
  </si>
  <si>
    <t>Stirewalt R.E.K., Deng M., Cheng B.H.C.</t>
  </si>
  <si>
    <t>UML formalization is a traceability problem</t>
  </si>
  <si>
    <t>https://www.scopus.com/inward/record.uri?eid=2-s2.0-77953993976&amp;doi=10.1145%2f1107656.1107664&amp;partnerID=40&amp;md5=45e2b3694e06886d5a487fd4f683226a</t>
  </si>
  <si>
    <t>Bousse E., Mayerhofer T., Combemale B., Baudry B.</t>
  </si>
  <si>
    <t>A generative approach to define rich domain-specific trace metamodels</t>
  </si>
  <si>
    <t/>
  </si>
  <si>
    <t>Jyothilakshmi M.S., Samuel P.</t>
  </si>
  <si>
    <t>Domain ontology based class diagram generation from functional requirements</t>
  </si>
  <si>
    <t>https://www.scopus.com/inward/record.uri?eid=2-s2.0-84874358230&amp;doi=10.1109%2fISDA.2012.6416568&amp;partnerID=40&amp;md5=e5bfe4df1ff74430f48f17644e6b9055</t>
  </si>
  <si>
    <t>Chen X., Hosking J., Grundy J., Amor R.</t>
  </si>
  <si>
    <t>Development of robust traceability benchmarks</t>
  </si>
  <si>
    <t>https://www.scopus.com/inward/record.uri?eid=2-s2.0-84885237527&amp;doi=10.1109%2fASWEC.2013.26&amp;partnerID=40&amp;md5=146df6afebeebb510efe917d6d0547c9</t>
  </si>
  <si>
    <t>Maro S., Steghofer J.-P., Knauss E., Horkoff J., Kasauli R., Wohlrab R., Korsgaard J.L., Wartenberg F., Strom N.J., Alexandersson R.</t>
  </si>
  <si>
    <t>Managing Traceability Information Models: Not Such a Simple Task after All?</t>
  </si>
  <si>
    <t>https://www.scopus.com/inward/record.uri?eid=2-s2.0-85090461041&amp;doi=10.1109%2fMS.2020.3020651&amp;partnerID=40&amp;md5=87a229fd2b9741e18e17186cc3459612</t>
  </si>
  <si>
    <t>Gotel O., Cleland-Huang J., Hayes J.H., Zisman A., Egyed A., Grunbacher P., Dektyar A., Antoniol G., Maletic J., Mader P.</t>
  </si>
  <si>
    <t>[No author name available]</t>
  </si>
  <si>
    <t>SB.2.01</t>
  </si>
  <si>
    <t>SB.2.07</t>
  </si>
  <si>
    <t>SB.2.02</t>
  </si>
  <si>
    <t>SB.2.03</t>
  </si>
  <si>
    <t>SB.2.04</t>
  </si>
  <si>
    <t>SB.2.05</t>
  </si>
  <si>
    <t>SB.2.06</t>
  </si>
  <si>
    <t>SB.2.08</t>
  </si>
  <si>
    <t>SB.2.09</t>
  </si>
  <si>
    <t>SB.2.10</t>
  </si>
  <si>
    <t>SB.2.11</t>
  </si>
  <si>
    <t>SB.2.12</t>
  </si>
  <si>
    <t>SB.2.13</t>
  </si>
  <si>
    <t>SB.2.14</t>
  </si>
  <si>
    <t>SB.2.15</t>
  </si>
  <si>
    <t>SB.2.16</t>
  </si>
  <si>
    <t>SB.2.17</t>
  </si>
  <si>
    <t>SB.2.18</t>
  </si>
  <si>
    <t>SB.2.19</t>
  </si>
  <si>
    <t>SB.2.20</t>
  </si>
  <si>
    <t>cite</t>
  </si>
  <si>
    <t>Foss S., Urazova T., Lawrence R.</t>
  </si>
  <si>
    <t>Automatic Generation and Marking of UML Database Design Diagrams</t>
  </si>
  <si>
    <t>https://www.scopus.com/inward/record.uri?eid=2-s2.0-85126120737&amp;doi=10.1145%2f3478431.3499376&amp;partnerID=40&amp;md5=810ae8ad416dedcf6bb1943e593dc940</t>
  </si>
  <si>
    <t>Sahami M.</t>
  </si>
  <si>
    <t>Object Management Group</t>
  </si>
  <si>
    <t>Unified modeling language version 2.5</t>
  </si>
  <si>
    <t>Petre M.</t>
  </si>
  <si>
    <t>UML in practice</t>
  </si>
  <si>
    <t>https://www.scopus.com/inward/record.uri?eid=2-s2.0-84886379183&amp;doi=10.1109%2fICSE.2013.6606618&amp;partnerID=40&amp;md5=24a7c96667efa409d377825e5b9b9592</t>
  </si>
  <si>
    <t>Meziane F., Athanasakis N., Ananiadou S.</t>
  </si>
  <si>
    <t>Generating Natural Language specifications from UML class diagrams</t>
  </si>
  <si>
    <t>https://www.scopus.com/inward/record.uri?eid=2-s2.0-38549178356&amp;doi=10.1007%2fs00766-007-0054-0&amp;partnerID=40&amp;md5=3c8ddb3870199f1b00e027de8ff08655</t>
  </si>
  <si>
    <t>Hornung T., Koschmider A., Lausen G.</t>
  </si>
  <si>
    <t>Recommendation based process modeling support: Method and user experience</t>
  </si>
  <si>
    <t>https://www.scopus.com/inward/record.uri?eid=2-s2.0-57049159368&amp;doi=10.1007%2f978-3-540-87877-3_20&amp;partnerID=40&amp;md5=2bc8aaf9be39a2864942722947a85b0e</t>
  </si>
  <si>
    <t>Gutwenger C., Kupke J., Jünger M., Leipert S., Klein K., Mutzel P.</t>
  </si>
  <si>
    <t>A New Approach for Visualizing UML Class Diagrams</t>
  </si>
  <si>
    <t>https://www.scopus.com/inward/record.uri?eid=2-s2.0-0141998615&amp;doi=10.1145%2f774833.774859&amp;partnerID=40&amp;md5=7e98b9667f1c2767986d23e920f815fc</t>
  </si>
  <si>
    <t>Soler J., Boada I., Prados F., Poch J., Fabregat R.</t>
  </si>
  <si>
    <t>A web-based e-learning tool for UML class diagrams</t>
  </si>
  <si>
    <t>https://www.scopus.com/inward/record.uri?eid=2-s2.0-77954888730&amp;doi=10.1109%2fEDUCON.2010.5492473&amp;partnerID=40&amp;md5=ed0d975ebccd6ce595d28f88b3120db7</t>
  </si>
  <si>
    <t>Ramollari E., Dranidis D.</t>
  </si>
  <si>
    <t>StudentUML: An educational tool supporting object-oriented analysis and design</t>
  </si>
  <si>
    <t>Agner L.T.W., Lethbridge T.C.</t>
  </si>
  <si>
    <t>A Survey of Tool Use in Modeling Education</t>
  </si>
  <si>
    <t>https://www.scopus.com/inward/record.uri?eid=2-s2.0-85040554084&amp;doi=10.1109%2fMODELS.2017.1&amp;partnerID=40&amp;md5=220110b9bbf7494a4bd2c9e28420d29b</t>
  </si>
  <si>
    <t>Hausmann J.H., Kent S.</t>
  </si>
  <si>
    <t>Visualizing Model Mappings in UML</t>
  </si>
  <si>
    <t>https://www.scopus.com/inward/record.uri?eid=2-s2.0-0141963901&amp;doi=10.1145%2f774833.774858&amp;partnerID=40&amp;md5=96c7a3cb8d2056a94a55e3531f3e012d</t>
  </si>
  <si>
    <t>Ho-Quang T., Hebig R., Robles G., Chaudron M.R.V., Fernandez M.A.</t>
  </si>
  <si>
    <t>Practices and perceptions of UML use in open source projects</t>
  </si>
  <si>
    <t>https://www.scopus.com/inward/record.uri?eid=2-s2.0-85026809849&amp;doi=10.1109%2fICSE-SEIP.2017.28&amp;partnerID=40&amp;md5=7229f28301900d7bfb550859448c763b</t>
  </si>
  <si>
    <t>Dotan D., Kirshin A.</t>
  </si>
  <si>
    <t>Debugging and testing behavioral UML models</t>
  </si>
  <si>
    <t>https://www.scopus.com/inward/record.uri?eid=2-s2.0-42149103899&amp;doi=10.1145%2f1297846.1297915&amp;partnerID=40&amp;md5=66aa15fd2b1c6409bc7a5ceb304b91f5</t>
  </si>
  <si>
    <t>Chen W., Pedersen R.H., Pettersen Ø.</t>
  </si>
  <si>
    <t>CoLeMo: A collaborative learning environment for UML modelling</t>
  </si>
  <si>
    <t>https://www.scopus.com/inward/record.uri?eid=2-s2.0-33751311079&amp;doi=10.1080%2f10494820600909165&amp;partnerID=40&amp;md5=18ef5b73d6ff0a4fa0000bb925d0a590</t>
  </si>
  <si>
    <t>Börstler J., Kuzniarz L., Alphonce C., Sanders W.B., Smialek M.</t>
  </si>
  <si>
    <t>Teaching software modeling in computing curricula</t>
  </si>
  <si>
    <t>https://www.scopus.com/inward/record.uri?eid=2-s2.0-84873439146&amp;doi=10.1145%2f2426636.2426640&amp;partnerID=40&amp;md5=1871534d1673a3fa90f4f5f722a7664d</t>
  </si>
  <si>
    <t>Turner S.A., Pérez-Quĩones M.A., Edwards S.H.</t>
  </si>
  <si>
    <t>MinimUML: A minimalist approach to UML diagramming for early computer science education</t>
  </si>
  <si>
    <t>https://www.scopus.com/inward/record.uri?eid=2-s2.0-33847273148&amp;doi=10.1145%2f1186639.1186640&amp;partnerID=40&amp;md5=73e5999c27f28ca64bec51ac8cae81a8</t>
  </si>
  <si>
    <t>Kuschke T., Mäder P.</t>
  </si>
  <si>
    <t>Pattern-based auto-completion of UML modeling activities</t>
  </si>
  <si>
    <t>https://www.scopus.com/inward/record.uri?eid=2-s2.0-84908611338&amp;doi=10.1145%2f2642937.2642949&amp;partnerID=40&amp;md5=50ae112deeb3b091848edf8d8010d258</t>
  </si>
  <si>
    <t>Schramm J., Strickroth S., Le N.-T., Pinkwart N.</t>
  </si>
  <si>
    <t>Teaching UML skills to novice programmers using a sample solution based intelligent tutoring system</t>
  </si>
  <si>
    <t>https://www.scopus.com/inward/record.uri?eid=2-s2.0-84864987049&amp;partnerID=40&amp;md5=6d953048973c8186da7da132fc8051ae</t>
  </si>
  <si>
    <t>Liebel G., Heldal R., Steghofer J.-P.</t>
  </si>
  <si>
    <t>Impact of the use of industrial modelling tools on modelling education</t>
  </si>
  <si>
    <t>https://www.scopus.com/inward/record.uri?eid=2-s2.0-84974603719&amp;doi=10.1109%2fCSEET.2016.18&amp;partnerID=40&amp;md5=dcbc5867605ef0b97cefdf4376d02d82</t>
  </si>
  <si>
    <t>Leblanc C., Stiller E.</t>
  </si>
  <si>
    <t>UML for undergraduate software engineering</t>
  </si>
  <si>
    <t>Tanaka T., Mori K., Hashiura H., Hazeyama A., Komiya S.</t>
  </si>
  <si>
    <t>Proposals of a method detectiong learners' difficult points in object modeling exercises and a tool to support the method</t>
  </si>
  <si>
    <t>https://www.scopus.com/inward/record.uri?eid=2-s2.0-84918588205&amp;doi=10.1109%2fIIAI-AAI.2014.136&amp;partnerID=40&amp;md5=5214920f5b8295d77603968314865049</t>
  </si>
  <si>
    <t>Frezza S., Andersen W.</t>
  </si>
  <si>
    <t>Interactive exercises to support effective learning of UML structural modeling</t>
  </si>
  <si>
    <t>https://www.scopus.com/inward/record.uri?eid=2-s2.0-48749090170&amp;doi=10.1109%2fFIE.2006.322717&amp;partnerID=40&amp;md5=b0272d3ff1655f50afec926b9c119173</t>
  </si>
  <si>
    <t>Gayler D., Klappholz D., Harvey V.J., Pérez-Quĩones M.A.</t>
  </si>
  <si>
    <t>UML tools: What is their role in undergraduate computer science courses?</t>
  </si>
  <si>
    <t>https://www.scopus.com/inward/record.uri?eid=2-s2.0-34748888840&amp;doi=10.1145%2f1227310.1227356&amp;partnerID=40&amp;md5=b3da214603c9dc2e46c632a977fc14c4</t>
  </si>
  <si>
    <t>Turner S.A., Pérez-Quiñones M.A., Edwards S.H.</t>
  </si>
  <si>
    <t>Effect of interface style in peer review comments for UML designs</t>
  </si>
  <si>
    <t>Reischmann T., Kuchen H.</t>
  </si>
  <si>
    <t>A web-based e-assessment tool for design patterns in UML class diagrams</t>
  </si>
  <si>
    <t>https://www.scopus.com/inward/record.uri?eid=2-s2.0-85065644010&amp;doi=10.1145%2f3297280.3297520&amp;partnerID=40&amp;md5=d577f34de22b77253daaed212d8b1d91</t>
  </si>
  <si>
    <t>Pourali P., Atlee J.M.</t>
  </si>
  <si>
    <t>Akayama S., Brandsteidl M., Demuth B., Hisazumi K., Lethbridge T.C., Stevens P., Stikkolorum D.R.</t>
  </si>
  <si>
    <t>Tool use in software modelling education: State of the art and research directions the Educators</t>
  </si>
  <si>
    <t>Börstler J., Dranidis D., Ramollari E., Trapp S., Heintz M., Weber S.</t>
  </si>
  <si>
    <t>Sharing and discussing UML modeling exercises in a PLE</t>
  </si>
  <si>
    <t>https://www.scopus.com/inward/record.uri?eid=2-s2.0-77955132008&amp;doi=10.1145%2f1822090.1822177&amp;partnerID=40&amp;md5=791abcd790da2dd0556c3c3fefbf5932</t>
  </si>
  <si>
    <t>Connolly C., Meiselwitz G.</t>
  </si>
  <si>
    <t>Integrating software engineering in computer programming education</t>
  </si>
  <si>
    <t>https://www.scopus.com/inward/record.uri?eid=2-s2.0-72149095436&amp;doi=10.1145%2f1631728.1631745&amp;partnerID=40&amp;md5=3a17321fc9a15cade96f51c0fbd04626</t>
  </si>
  <si>
    <t>Gene W., McSkimming B., Marzec Z., Gardner J., Decker A., Alphonce C.</t>
  </si>
  <si>
    <t>Green: A flexible UML class diagramming tool for Eclipse</t>
  </si>
  <si>
    <t>https://www.scopus.com/inward/record.uri?eid=2-s2.0-42149154557&amp;doi=10.1145%2f1297846.1297913&amp;partnerID=40&amp;md5=1ab3f995ae67a04dcb8927459a52e521</t>
  </si>
  <si>
    <t>Liang P., Romanczuk A., Royer J.C.</t>
  </si>
  <si>
    <t>A translation of UML components into formal specifications</t>
  </si>
  <si>
    <t>Hagiwara T.</t>
  </si>
  <si>
    <t>Modeling training in SEIKO EPSON-sense independent modeling</t>
  </si>
  <si>
    <t>Matsuzawa Y., Nozawa K., Noguchi Y., Sakai S.</t>
  </si>
  <si>
    <t>Multiplicity doctor: A diagnosis tool for clarity and consistency of the multiplicity in a static uml model</t>
  </si>
  <si>
    <t>Laurent Y., Bendraou R., Gervais M.P.</t>
  </si>
  <si>
    <t>Abualigah L., Diabat A., Mirjalili S., Abd Elaziz M., Gandomi A.H.</t>
  </si>
  <si>
    <t>The Arithmetic Optimization Algorithm</t>
  </si>
  <si>
    <t>https://www.scopus.com/inward/record.uri?eid=2-s2.0-85099194941&amp;doi=10.1016%2fj.cma.2020.113609&amp;partnerID=40&amp;md5=d699535935eacd9760e6f2cf7c73d2fd</t>
  </si>
  <si>
    <t>Abualigah L.M., Khader A.T.</t>
  </si>
  <si>
    <t>Unsupervised text feature selection technique based on hybrid particle swarm optimization algorithm with genetic operators for the text clustering</t>
  </si>
  <si>
    <t>https://www.scopus.com/inward/record.uri?eid=2-s2.0-85017457947&amp;doi=10.1007%2fs11227-017-2046-2&amp;partnerID=40&amp;md5=e88e4702b3d2c77a2eb0f2f7abbd1b75</t>
  </si>
  <si>
    <t>Abualigah L.M., Khader A.T., Hanandeh E.S.</t>
  </si>
  <si>
    <t>A new feature selection method to improve the document clustering using particle swarm optimization algorithm</t>
  </si>
  <si>
    <t>https://www.scopus.com/inward/record.uri?eid=2-s2.0-85032197399&amp;doi=10.1016%2fj.jocs.2017.07.018&amp;partnerID=40&amp;md5=fb5b5066bc70b97c03ddf686104f56e1</t>
  </si>
  <si>
    <t>Achimugu P., Selamat A., Ibrahim R., Mahrin M.N.</t>
  </si>
  <si>
    <t>A systematic literature review of software requirements prioritization research</t>
  </si>
  <si>
    <t>https://www.scopus.com/inward/record.uri?eid=2-s2.0-84897033201&amp;doi=10.1016%2fj.infsof.2014.02.001&amp;partnerID=40&amp;md5=1d7d1df6d1a57e5d22b6afed5e59f044</t>
  </si>
  <si>
    <t>Martin J., Odell J.J.</t>
  </si>
  <si>
    <t>Abualigah L.M.Q.</t>
  </si>
  <si>
    <t>Feature selection and enhanced krill herd algorithm for text document clustering</t>
  </si>
  <si>
    <t>Abualigah L., Diabat A.</t>
  </si>
  <si>
    <t>Advances in Sine Cosine Algorithm: A comprehensive survey</t>
  </si>
  <si>
    <t>https://www.scopus.com/inward/record.uri?eid=2-s2.0-85099399047&amp;doi=10.1007%2fs10462-020-09909-3&amp;partnerID=40&amp;md5=05d018a0fe06d3fa1a5a80e49e34eafe</t>
  </si>
  <si>
    <t>Abualigah L.M., Khader A.T., Al-Betar M.A., Alomari O.A.</t>
  </si>
  <si>
    <t>Text feature selection with a robust weight scheme and dynamic dimension reduction to text document clustering</t>
  </si>
  <si>
    <t>https://www.scopus.com/inward/record.uri?eid=2-s2.0-85018382941&amp;doi=10.1016%2fj.eswa.2017.05.002&amp;partnerID=40&amp;md5=3840bb52896947ca851baaf5bc7cd492</t>
  </si>
  <si>
    <t>A comprehensive survey of the Grasshopper optimization algorithm: results, variants, and applications</t>
  </si>
  <si>
    <t>https://www.scopus.com/inward/record.uri?eid=2-s2.0-85082721437&amp;doi=10.1007%2fs00521-020-04789-8&amp;partnerID=40&amp;md5=bd8602866e662cb3a69a190958498f7e</t>
  </si>
  <si>
    <t>Abualigah L.</t>
  </si>
  <si>
    <t>Group search optimizer: a nature-inspired meta-heuristic optimization algorithm with its results, variants, and applications</t>
  </si>
  <si>
    <t>https://www.scopus.com/inward/record.uri?eid=2-s2.0-85087661842&amp;doi=10.1007%2fs00521-020-05107-y&amp;partnerID=40&amp;md5=8c2b4645407e7a920e3690337415a320</t>
  </si>
  <si>
    <t>Deeptimahanti D.K., Babar M.A.</t>
  </si>
  <si>
    <t>An automated tool for generating UML models from natural language requirements</t>
  </si>
  <si>
    <t>https://www.scopus.com/inward/record.uri?eid=2-s2.0-77952151933&amp;doi=10.1109%2fASE.2009.48&amp;partnerID=40&amp;md5=84b58877db97fd83c9fb3be6fda8fa63</t>
  </si>
  <si>
    <t>Vidya Sagar V.B.R., Abirami S.</t>
  </si>
  <si>
    <t>Conceptual modeling of natural language functional requirements</t>
  </si>
  <si>
    <t>https://www.scopus.com/inward/record.uri?eid=2-s2.0-84891601603&amp;doi=10.1016%2fj.jss.2013.08.036&amp;partnerID=40&amp;md5=755850dc60bec09f29d103fbf299d17e</t>
  </si>
  <si>
    <t>More P., Phalnikar R.</t>
  </si>
  <si>
    <t>Abualigah L., Gandomi A.H., Elaziz M.A., Hamad H.A., Omari M., Alshinwan M., Khasawneh A.M.</t>
  </si>
  <si>
    <t>Advances in meta-heuristic optimization algorithms in big data text clustering</t>
  </si>
  <si>
    <t>https://www.scopus.com/inward/record.uri?eid=2-s2.0-85099399344&amp;doi=10.3390%2felectronics10020101&amp;partnerID=40&amp;md5=73ac18348c1de2cde1c10e6580db7cdf</t>
  </si>
  <si>
    <t>Abualigah L., Gandomi A.H., Elaziz M.A., Hussien A.G., Khasawneh A.M., Alshinwan M., Houssein E.H.</t>
  </si>
  <si>
    <t>Nature-inspired optimization algorithms for text document clustering—a comprehensive analysis</t>
  </si>
  <si>
    <t>https://www.scopus.com/inward/record.uri?eid=2-s2.0-85098073376&amp;doi=10.3390%2fa13120345&amp;partnerID=40&amp;md5=d714b9f95b2aa073a4e1179c56f473ec</t>
  </si>
  <si>
    <t>Ben Abdessalem Karaa W., Ben Azzouz Z., Singh A., Dey N., S. Ashour A., Ben Ghazala H.</t>
  </si>
  <si>
    <t>Automatic builder of class diagram (ABCD): an application of UML generation from functional requirements</t>
  </si>
  <si>
    <t>https://www.scopus.com/inward/record.uri?eid=2-s2.0-84952690542&amp;doi=10.1002%2fspe.2384&amp;partnerID=40&amp;md5=fca531a2b59afe00feaf46927b61856f</t>
  </si>
  <si>
    <t>Chanda J., Kanjilal A., Sengupta S., Bhattacharya S.</t>
  </si>
  <si>
    <t>Traceability of requirements and consistency verification of UML UseCase, activity and class diagram: A formal approach</t>
  </si>
  <si>
    <t>https://www.scopus.com/inward/record.uri?eid=2-s2.0-77949576366&amp;doi=10.1109%2ficm2cs.2009.5397941&amp;partnerID=40&amp;md5=a5f9cb1d27b25153f7e75746ba8f968b</t>
  </si>
  <si>
    <t>Gulia S., Choudhury T.</t>
  </si>
  <si>
    <t>An efficient automated design to generate UML diagram from Natural Language Specifications</t>
  </si>
  <si>
    <t>https://www.scopus.com/inward/record.uri?eid=2-s2.0-85017292863&amp;doi=10.1109%2fCONFLUENCE.2016.7508197&amp;partnerID=40&amp;md5=6669f4ce789d26cd928dcf3ff16d13ef</t>
  </si>
  <si>
    <t>Btoush E.S., Hammad M.M.</t>
  </si>
  <si>
    <t>Generating ER diagrams from requirement specifications based on natural language processing</t>
  </si>
  <si>
    <t>Burden H., Heldal R.</t>
  </si>
  <si>
    <t>Natural language generation from class diagrams</t>
  </si>
  <si>
    <t>Joshi S.D., Deshpande D.</t>
  </si>
  <si>
    <t>Textual requirement analysis for uml diagram extraction by using nlp</t>
  </si>
  <si>
    <t>Swithinbank P., Chessell M., Gardner T., Griffin C., Man J., Wylie H., Yusuf L.</t>
  </si>
  <si>
    <t>Shinde S.K., Bhojane V., Mahajan P.</t>
  </si>
  <si>
    <t>NLP based object oriented analysis and design from requirement specification</t>
  </si>
  <si>
    <t>Hamza Z.A., Hammad M.</t>
  </si>
  <si>
    <t>Generating UML use case models from software requirements using natural language processing</t>
  </si>
  <si>
    <t>https://www.scopus.com/inward/record.uri?eid=2-s2.0-85074972887&amp;doi=10.1109%2fICMSAO.2019.8880431&amp;partnerID=40&amp;md5=2bb3950528ae6d9dd06878c6ed80d877</t>
  </si>
  <si>
    <t>Abualigah L.M., Hanandeh E.S., Khader A.T., Otair M.A., Shandilya S.K.</t>
  </si>
  <si>
    <t>An improved b-hill climbing optimization technique for solving the text documents clustering problem</t>
  </si>
  <si>
    <t>https://www.scopus.com/inward/record.uri?eid=2-s2.0-85083077015&amp;doi=10.2174%2f1573405614666180903112541&amp;partnerID=40&amp;md5=d8d5ed99a347e1ce7351949d811d8bf6</t>
  </si>
  <si>
    <t>Friedrich F., Mendling J., Puhlmann F.</t>
  </si>
  <si>
    <t>Process model generation from natural language text</t>
  </si>
  <si>
    <t>Bajwa I.S., Choudhary M.A.</t>
  </si>
  <si>
    <t>Natural language processing based automated system for uml diagrams generation</t>
  </si>
  <si>
    <t>Abualigah L., Alsalibi B., Shehab M., Alshinwan M., Khasawneh A.M., Alabool H.</t>
  </si>
  <si>
    <t>A parallel hybrid krill herd algorithm for feature selection</t>
  </si>
  <si>
    <t>Jaafar Y., Bouzoubaa K.</t>
  </si>
  <si>
    <t>A survey and comparative study of Arabic NLP architectures</t>
  </si>
  <si>
    <t>https://www.scopus.com/inward/record.uri?eid=2-s2.0-85034820806&amp;doi=10.1007%2f978-3-319-67056-0_28&amp;partnerID=40&amp;md5=4e17292b3f6f01746ce1bf2958a47040</t>
  </si>
  <si>
    <t>Nanthaamornphong A., Leatongkam A.</t>
  </si>
  <si>
    <t>Extended ForUML for Automatic Generation of UML Sequence Diagrams from Object-Oriented Fortran</t>
  </si>
  <si>
    <t>https://www.scopus.com/inward/record.uri?eid=2-s2.0-85062367558&amp;doi=10.1155%2f2019%2f2542686&amp;partnerID=40&amp;md5=abbf6d3d0a788727fbbb9e61be57567f</t>
  </si>
  <si>
    <t>Vidhu Bhala R.V., Mala T., Abirami S.</t>
  </si>
  <si>
    <t>Effective visualization of conceptual class diagrams</t>
  </si>
  <si>
    <t>https://www.scopus.com/inward/record.uri?eid=2-s2.0-84864046985&amp;doi=10.1109%2fRACSS.2012.6212688&amp;partnerID=40&amp;md5=e2715425dd8c1a28adc1e2a30f1f30ee</t>
  </si>
  <si>
    <t>Platt R., Thompson N.</t>
  </si>
  <si>
    <t>The Past, Present, and Future of UML</t>
  </si>
  <si>
    <t>Drave I., Eikermann R., Kautz O., Rumpe B.</t>
  </si>
  <si>
    <t>Semantic differencing of statecharts for object-oriented systems</t>
  </si>
  <si>
    <t>https://www.scopus.com/inward/record.uri?eid=2-s2.0-85064717996&amp;doi=10.5220%2f0007351902740282&amp;partnerID=40&amp;md5=8f40e770c9a78e5956e1b13f6c0483fc</t>
  </si>
  <si>
    <t>Kurt W.D.</t>
  </si>
  <si>
    <t>Chen L., Zeng Y.</t>
  </si>
  <si>
    <t>Automatic generation of UML diagrams from product requirements described by natural language</t>
  </si>
  <si>
    <t>https://www.scopus.com/inward/record.uri?eid=2-s2.0-82155164069&amp;doi=10.1115%2fDETC2009-86514&amp;partnerID=40&amp;md5=5aedbf72d3e69c8c57bcb2b9e08daa20</t>
  </si>
  <si>
    <t>Kar S.K.</t>
  </si>
  <si>
    <t>Herchi H., Abdessalem W.B.</t>
  </si>
  <si>
    <t>Bhagat S.</t>
  </si>
  <si>
    <t>Amdouni S., Karaa W.B.A., Bouabid S.</t>
  </si>
  <si>
    <t>Semantic annotation of requirements for automatic UML class diagram generation</t>
  </si>
  <si>
    <t>Adhav V.</t>
  </si>
  <si>
    <t>Zhou X., Han H.</t>
  </si>
  <si>
    <t>Rumbaugh J.</t>
  </si>
  <si>
    <t>Tazin A.</t>
  </si>
  <si>
    <t>UML Class Diagram Composition Using Software Requirements Specifications</t>
  </si>
  <si>
    <t>Cabot J., Delgado D., Burgueno L.</t>
  </si>
  <si>
    <t>Combining ocl and natural language: A call for a community effort</t>
  </si>
  <si>
    <t>https://www.scopus.com/inward/record.uri?eid=2-s2.0-85142938396&amp;doi=10.1145%2f3550356.3561542&amp;partnerID=40&amp;md5=d44400cd6cc21cd831536ef29b0405d9</t>
  </si>
  <si>
    <t>Skersys T., Danenas P., Mickeviciute E., Butleris R.</t>
  </si>
  <si>
    <t>Transforming BPMN Processes to SBVR Process Rules with Deontic Modalities</t>
  </si>
  <si>
    <t>https://www.scopus.com/inward/record.uri?eid=2-s2.0-85138617319&amp;doi=10.3390%2fapp12188976&amp;partnerID=40&amp;md5=deffa0c9fe188a1254bb06984ba539ee</t>
  </si>
  <si>
    <t>Bao T., Yang J., Yang Y., Yin Y.</t>
  </si>
  <si>
    <t>RM2Doc: A Tool for Automatic Generation of Requirements Documents from Requirements Models</t>
  </si>
  <si>
    <t>https://www.scopus.com/inward/record.uri?eid=2-s2.0-85132367826&amp;doi=10.1109%2fICSE-Companion55297.2022.9793770&amp;partnerID=40&amp;md5=607b3d30851a0a9316a5643950e4bfcc</t>
  </si>
  <si>
    <t>Skersys T., Danenas P., Butleris R., Ostreika A., Ceponis J.</t>
  </si>
  <si>
    <t>Extracting sbvr business vocabularies from uml use case models using m2m transformations based on drag-and-drop actions</t>
  </si>
  <si>
    <t>https://www.scopus.com/inward/record.uri?eid=2-s2.0-85111048079&amp;doi=10.3390%2fapp11146464&amp;partnerID=40&amp;md5=77dd5f33c8c8984fcae5b4d1432c187b</t>
  </si>
  <si>
    <t>Mohseni M., Sohrabi M.K., Dorrigiv M.</t>
  </si>
  <si>
    <t>A model-driven approach for semantic web service modeling using web service modeling languages</t>
  </si>
  <si>
    <t>https://www.scopus.com/inward/record.uri?eid=2-s2.0-85107754266&amp;doi=10.1002%2fsmr.2364&amp;partnerID=40&amp;md5=43cef34915765a4ca2dd03086df04a75</t>
  </si>
  <si>
    <t>Recker J., Lukyanenko R., Jabbari M., Samuel B.M., Castellanos A.</t>
  </si>
  <si>
    <t>From representation to mediation: A new agenda for conceptual modeling research in a digital world</t>
  </si>
  <si>
    <t>https://www.scopus.com/inward/record.uri?eid=2-s2.0-85098272326&amp;doi=10.25300%2fMISQ%2f2021%2f16027&amp;partnerID=40&amp;md5=55e1d69f7264651fe21bfed329347fb2</t>
  </si>
  <si>
    <t>Prakash C., Chittimalli P.K., Naik R.</t>
  </si>
  <si>
    <t>Open Information Extraction Using Dependency Parser for Business Rule Mining in SBVR Format</t>
  </si>
  <si>
    <t>https://www.scopus.com/inward/record.uri?eid=2-s2.0-85105424957&amp;doi=10.1145%2f3452383.3452396&amp;partnerID=40&amp;md5=66daef071f10b646f3a4fcdc73785f0e</t>
  </si>
  <si>
    <t>Zaki-Ismail A., Osama M., Abdelrazek M., Grundy J., Ibrahim A.</t>
  </si>
  <si>
    <t>CORG: A Component-Oriented Synthetic Textual Requirements Generator</t>
  </si>
  <si>
    <t>https://www.scopus.com/inward/record.uri?eid=2-s2.0-85107416741&amp;doi=10.1007%2f978-3-030-73128-1_4&amp;partnerID=40&amp;md5=3286ce99d7e17eb893fe06481c963eaf</t>
  </si>
  <si>
    <t>Danenas P., Skersys T., Butleris R.</t>
  </si>
  <si>
    <t>Natural language processing-enhanced extraction of SBVR business vocabularies and business rules from UML use case diagrams</t>
  </si>
  <si>
    <t>https://www.scopus.com/inward/record.uri?eid=2-s2.0-85089082790&amp;doi=10.1016%2fj.datak.2020.101822&amp;partnerID=40&amp;md5=4f50240905290e416825e7bd8aaf794f</t>
  </si>
  <si>
    <t>Toledo A.P., Morffi A.R., Alonso A.P., Hernández A.M., González González L.M.</t>
  </si>
  <si>
    <t>A method for expressing integrity constraints in database conceptual modeling</t>
  </si>
  <si>
    <t>https://www.scopus.com/inward/record.uri?eid=2-s2.0-85086658861&amp;doi=10.13053%2fCyS-24-1-3217&amp;partnerID=40&amp;md5=ab13c544f462877e6a7b5448d3b9cd58</t>
  </si>
  <si>
    <t>Mohanan M.</t>
  </si>
  <si>
    <t>Automated transformation of NL to OCL constraints via SBVR</t>
  </si>
  <si>
    <t>https://www.scopus.com/inward/record.uri?eid=2-s2.0-85086034221&amp;doi=10.1504%2fIJAIP.2020.107524&amp;partnerID=40&amp;md5=7cbbf0697e4d5fddcd169cd0c339d085</t>
  </si>
  <si>
    <t>Singh S., Darbari M.</t>
  </si>
  <si>
    <t>An Analysis on OCL/UML Constraints in E-commerce Application</t>
  </si>
  <si>
    <t>https://www.scopus.com/inward/record.uri?eid=2-s2.0-85085334694&amp;doi=10.1007%2f978-981-15-3369-3_31&amp;partnerID=40&amp;md5=0261ae3e4cb452a74d93515585b6a3d6</t>
  </si>
  <si>
    <t>Enhancing the extraction of SBVR business vocabularies and business rules from UML use case diagrams with natural language processing</t>
  </si>
  <si>
    <t>https://www.scopus.com/inward/record.uri?eid=2-s2.0-85123042683&amp;doi=10.1145%2f3368640.3368641&amp;partnerID=40&amp;md5=5a5ffc2191f73ad647730060eca2d23a</t>
  </si>
  <si>
    <t>Ouaret Z., Boukraa D., Boussaid O., Chalal R.</t>
  </si>
  <si>
    <t>AuMixDw: Towards an automated hybrid approach for building XML data warehouses</t>
  </si>
  <si>
    <t>https://www.scopus.com/inward/record.uri?eid=2-s2.0-85062042815&amp;doi=10.1016%2fj.datak.2019.01.004&amp;partnerID=40&amp;md5=58431cdfe557efd9b1af08809a3d3289</t>
  </si>
  <si>
    <t>Haj A., Balouki Y., Gadi T.</t>
  </si>
  <si>
    <t>Automated checking of conformance to SBVR structured english notation</t>
  </si>
  <si>
    <t>https://www.scopus.com/inward/record.uri?eid=2-s2.0-85069989257&amp;doi=10.1007%2f978-3-030-11928-7_63&amp;partnerID=40&amp;md5=abc9b6a4fcd6eee0377f5a68bf4a505b</t>
  </si>
  <si>
    <t>Jilani A.A., Iqbal M.Z., Khan M.U., Usman M.</t>
  </si>
  <si>
    <t>Advances in Applications of Object Constraint Language for Software Engineering</t>
  </si>
  <si>
    <t>https://www.scopus.com/inward/record.uri?eid=2-s2.0-85044514710&amp;doi=10.1016%2fbs.adcom.2017.12.003&amp;partnerID=40&amp;md5=def8733ce372402c2c00ca42d9862893</t>
  </si>
  <si>
    <t>Skersys T., Danenas P., Butleris R.</t>
  </si>
  <si>
    <t>Extracting SBVR business vocabularies and business rules from UML use case diagrams</t>
  </si>
  <si>
    <t>https://www.scopus.com/inward/record.uri?eid=2-s2.0-85045243250&amp;doi=10.1016%2fj.jss.2018.03.061&amp;partnerID=40&amp;md5=37dbc0f347e7ff1c2ec0e83ea84318fb</t>
  </si>
  <si>
    <t>Estañol M., Sancho M.-R., Teniente E.</t>
  </si>
  <si>
    <t>Ensuring the semantic correctness of a BAUML artifact-centric BPM</t>
  </si>
  <si>
    <t>https://www.scopus.com/inward/record.uri?eid=2-s2.0-85029583245&amp;doi=10.1016%2fj.infsof.2017.09.003&amp;partnerID=40&amp;md5=9ef459fe3401afc4af0fc16e3b252332</t>
  </si>
  <si>
    <t>Manaf N.A., Antoniades A., Moschoyiannis S.</t>
  </si>
  <si>
    <t>SBVR2Alloy: An SBVR to Alloy Compiler</t>
  </si>
  <si>
    <t>https://www.scopus.com/inward/record.uri?eid=2-s2.0-85046947070&amp;doi=10.1109%2fSOCA.2017.18&amp;partnerID=40&amp;md5=a597bb2e2998ce4da2be25007cf3f533</t>
  </si>
  <si>
    <t>Fu C., Yang D., Zhang X., Hu H.</t>
  </si>
  <si>
    <t>An approach to translating OCL invariants into OWL 2 DL axioms for checking inconsistency</t>
  </si>
  <si>
    <t>https://www.scopus.com/inward/record.uri?eid=2-s2.0-85011840306&amp;doi=10.1007%2fs10515-017-0210-9&amp;partnerID=40&amp;md5=8cf3dba90ad89009dcf719b24d237406</t>
  </si>
  <si>
    <t>Maté A., Trujillo J., Mylopoulos J.</t>
  </si>
  <si>
    <t>Specification and derivation of key performance indicators for business analytics: A semantic approach</t>
  </si>
  <si>
    <t>https://www.scopus.com/inward/record.uri?eid=2-s2.0-85010209024&amp;doi=10.1016%2fj.datak.2016.12.004&amp;partnerID=40&amp;md5=e43d185deb7d4a106c93748e118b9f7f</t>
  </si>
  <si>
    <t>Addamssiri N., Kriouile A., Boussaa S., Gadi T.</t>
  </si>
  <si>
    <t>MDA approach: Refinement and validation of CIM level using SBVR</t>
  </si>
  <si>
    <t>https://www.scopus.com/inward/record.uri?eid=2-s2.0-84964049229&amp;doi=10.1007%2f978-3-319-30298-0_41&amp;partnerID=40&amp;md5=1b22a09962de20878a1fed16f965da02</t>
  </si>
  <si>
    <t>Šukys A., Ablonskis L., Nemuraitė L., Paradauskas B.</t>
  </si>
  <si>
    <t>A grammar for ADVANCED SBVR editor</t>
  </si>
  <si>
    <t>https://www.scopus.com/inward/record.uri?eid=2-s2.0-84961621696&amp;doi=10.5755%2fj01.itc.45.1.9219&amp;partnerID=40&amp;md5=a0311be55329c61b8709c7657a904c35</t>
  </si>
  <si>
    <t>Brzostowski K.</t>
  </si>
  <si>
    <t>Modeling business rules for transportation systems</t>
  </si>
  <si>
    <t>https://www.scopus.com/inward/record.uri?eid=2-s2.0-84959278112&amp;doi=10.1007%2f978-3-319-28564-1_18&amp;partnerID=40&amp;md5=12b2973f13f563a8da004c3bd17e81b4</t>
  </si>
  <si>
    <t>López-Fernández J.J., Cuadrado J.S., Guerra E., de Lara J.</t>
  </si>
  <si>
    <t>Example-driven meta-model development</t>
  </si>
  <si>
    <t>https://www.scopus.com/inward/record.uri?eid=2-s2.0-84941946127&amp;doi=10.1007%2fs10270-013-0392-y&amp;partnerID=40&amp;md5=bb939948457c679873bf0b4fb801bd27</t>
  </si>
  <si>
    <t>Lamolle M., Menet L., Le Duc C.</t>
  </si>
  <si>
    <t>Incremental checking of Master Data Management model based on contextual graphs</t>
  </si>
  <si>
    <t>https://www.scopus.com/inward/record.uri?eid=2-s2.0-84929130229&amp;doi=10.1080%2f17517575.2013.792395&amp;partnerID=40&amp;md5=1a6b0ff6da9b4ae5aebed0366b03fa32</t>
  </si>
  <si>
    <t>Cruz J.M., Valle B.M., Toval A.</t>
  </si>
  <si>
    <t>Arquitectura basada en modelos para la generación de especificaciones textuales de requisitos a partir de procesos de negocio definidos mediante BPMN</t>
  </si>
  <si>
    <t>https://www.scopus.com/inward/record.uri?eid=2-s2.0-85071762199&amp;partnerID=40&amp;md5=3775577e1bbf92a41c5a87d364d6464e</t>
  </si>
  <si>
    <t>Luo Y., van den Brand M., Kiburse A.</t>
  </si>
  <si>
    <t>Safety case development with SBVR-based controlled language</t>
  </si>
  <si>
    <t>https://www.scopus.com/inward/record.uri?eid=2-s2.0-84955247485&amp;doi=10.1007%2f978-3-319-27869-8_1&amp;partnerID=40&amp;md5=1d8d02cb0c736720dc5643492ca513a4</t>
  </si>
  <si>
    <t>de Jesus J.S., de Melo A.C.V.</t>
  </si>
  <si>
    <t>Business rules: From SBVR to information systems</t>
  </si>
  <si>
    <t>https://www.scopus.com/inward/record.uri?eid=2-s2.0-84929936279&amp;doi=10.1007%2f978-3-319-15895-2_42&amp;partnerID=40&amp;md5=f9c16e67b58d339459afbd6c1d0e9013</t>
  </si>
  <si>
    <t>Merunka V., Pergl R., Tůma J.</t>
  </si>
  <si>
    <t>BORM-II and UML as accessibility process in knowledge and business modelling</t>
  </si>
  <si>
    <t>https://www.scopus.com/inward/record.uri?eid=2-s2.0-84919363153&amp;doi=10.1007%2f978-3-319-06764-3_1&amp;partnerID=40&amp;md5=fc359b80607fd2de2bf28499b2b119ea</t>
  </si>
  <si>
    <t>Luo Y., van den Brand M., Engelen L., Klabbers M.</t>
  </si>
  <si>
    <t>A Modeling Approach to Support Safety Assurance in the Automotive Domain</t>
  </si>
  <si>
    <t>https://www.scopus.com/inward/record.uri?eid=2-s2.0-84906535724&amp;doi=10.1007%2f978-3-319-08422-0_50&amp;partnerID=40&amp;md5=15007ea70791c64904303c442cb3fd79</t>
  </si>
  <si>
    <t>Ramzan S., Bajwa I.S., Ul Haq I., Naeem M.A.</t>
  </si>
  <si>
    <t>A model transformation from NL to SBVR</t>
  </si>
  <si>
    <t>https://www.scopus.com/inward/record.uri?eid=2-s2.0-84930436298&amp;doi=10.1109%2fICDIM.2014.6991430&amp;partnerID=40&amp;md5=84bf66400212cc71d546b1233908db6e</t>
  </si>
  <si>
    <t>Fayoumi A., Loucopoulos P.</t>
  </si>
  <si>
    <t>Business rules, constraints and simulation for enterprise governance</t>
  </si>
  <si>
    <t>https://www.scopus.com/inward/record.uri?eid=2-s2.0-84922013708&amp;doi=10.1007%2f978-3-662-44860-1_6&amp;partnerID=40&amp;md5=5330100977f9dc811747c8804318532f</t>
  </si>
  <si>
    <t>Luo Y., Van den Brand M., Engelen L., Klabbers M.</t>
  </si>
  <si>
    <t>A modeling approach to support safety assurance in the automotive domain</t>
  </si>
  <si>
    <t>https://www.scopus.com/inward/record.uri?eid=2-s2.0-84910622776&amp;partnerID=40&amp;md5=d42e9a2a576ec92d2650147a3162d0af</t>
  </si>
  <si>
    <t>Approach for semi-automatic extraction of business vocabularies and rules from use case diagrams</t>
  </si>
  <si>
    <t>https://www.scopus.com/inward/record.uri?eid=2-s2.0-84904543005&amp;doi=10.1007%2f978-3-319-06505-2_13&amp;partnerID=40&amp;md5=3762757db6f780cd3462fe290cde109f</t>
  </si>
  <si>
    <t>Maldonado C.A., Teresa Gómez-López M., Reina Quintero A.M., Ramos I.</t>
  </si>
  <si>
    <t>An architecture to infer business rules from event condition action rules implemented in the persistence layer</t>
  </si>
  <si>
    <t>https://www.scopus.com/inward/record.uri?eid=2-s2.0-84956785929&amp;doi=10.4018%2f978-1-4666-4667-4.ch008&amp;partnerID=40&amp;md5=0e1d2bf89186fa10c0b08169dfe14aa8</t>
  </si>
  <si>
    <t>Bruno G.</t>
  </si>
  <si>
    <t>The impact of enterprise 2.0 principles on business processes: Emphasizing human decisions</t>
  </si>
  <si>
    <t>https://www.scopus.com/inward/record.uri?eid=2-s2.0-84944897498&amp;doi=10.4018%2f978-1-4666-4373-4.ch006&amp;partnerID=40&amp;md5=6eb8d1cdc0e2205e41821b98129203b3</t>
  </si>
  <si>
    <t>Gailly F., Geerts G.L.</t>
  </si>
  <si>
    <t>Ontology-Driven Business Rule Specification</t>
  </si>
  <si>
    <t>https://www.scopus.com/inward/record.uri?eid=2-s2.0-84879759316&amp;doi=10.2308%2fisys-50428&amp;partnerID=40&amp;md5=f7aa753b7a3bf7e2cc66c84a2e652130</t>
  </si>
  <si>
    <t>Bollati V.A., Vara J.M., Jiménez Á., Marcos E.</t>
  </si>
  <si>
    <t>Applying MDE to the (semi-)automatic development of model transformations</t>
  </si>
  <si>
    <t>https://www.scopus.com/inward/record.uri?eid=2-s2.0-84875216423&amp;doi=10.1016%2fj.infsof.2012.11.004&amp;partnerID=40&amp;md5=05ab0c651ce6f9ec7029635c2e6fa28f</t>
  </si>
  <si>
    <t>Gailly F.</t>
  </si>
  <si>
    <t>Transforming enterprise ontologies into SBVR formalizations</t>
  </si>
  <si>
    <t>https://www.scopus.com/inward/record.uri?eid=2-s2.0-84924339367&amp;partnerID=40&amp;md5=9c57f5bf635aab2730f4007b8b4cc175</t>
  </si>
  <si>
    <t>Bajwa I.S., Bordbar B., Anastasakis K., Lee M.</t>
  </si>
  <si>
    <t>On a chain of transformations for generating alloy from NL constraints</t>
  </si>
  <si>
    <t>https://www.scopus.com/inward/record.uri?eid=2-s2.0-84871567239&amp;doi=10.1109%2fICDIM.2012.6360153&amp;partnerID=40&amp;md5=73b2576338683eb34b593d289e0efa76</t>
  </si>
  <si>
    <t>Bonais M., Rahayu W., Pardede E.</t>
  </si>
  <si>
    <t>Integrating information systems business rules into a design model</t>
  </si>
  <si>
    <t>https://www.scopus.com/inward/record.uri?eid=2-s2.0-84870838919&amp;doi=10.1109%2fNBiS.2012.18&amp;partnerID=40&amp;md5=8856307ddaab90404de57c11a295ebf9</t>
  </si>
  <si>
    <t>Conceptualizing and specifying key performance indicators in business strategy models</t>
  </si>
  <si>
    <t>https://www.scopus.com/inward/record.uri?eid=2-s2.0-84868306191&amp;doi=10.1007%2f978-3-642-34002-4_22&amp;partnerID=40&amp;md5=aff93371b9c7ab219a0eb0d215aa6f0c</t>
  </si>
  <si>
    <t>Ofner M.H., Otto B., Österle H.</t>
  </si>
  <si>
    <t>Integrating a data quality perspective into business process management</t>
  </si>
  <si>
    <t>https://www.scopus.com/inward/record.uri?eid=2-s2.0-84868016860&amp;doi=10.1108%2f14637151211283401&amp;partnerID=40&amp;md5=2acc6929cf3c00d8d453fed0a5435ba6</t>
  </si>
  <si>
    <t>Prat N., Akoka J., Comyn-Wattiau I.</t>
  </si>
  <si>
    <t>An MDA approach to knowledge engineering</t>
  </si>
  <si>
    <t>https://www.scopus.com/inward/record.uri?eid=2-s2.0-84861192120&amp;doi=10.1016%2fj.eswa.2012.02.010&amp;partnerID=40&amp;md5=f8dadbc6fb089e6bddcaf233e9d65c1d</t>
  </si>
  <si>
    <t>Njonko P.B.F., El Abed W.</t>
  </si>
  <si>
    <t>From natural language business requirements to executable models via SBVR</t>
  </si>
  <si>
    <t>https://www.scopus.com/inward/record.uri?eid=2-s2.0-84864247239&amp;doi=10.1109%2fICSAI.2012.6223550&amp;partnerID=40&amp;md5=21818caf8076c935e83909f0545350b6</t>
  </si>
  <si>
    <t>Silva Souza V.E., Mazón J.-N., Garrigós I., Trujillo J., Mylopoulos J.</t>
  </si>
  <si>
    <t>Monitoring strategic goals in data warehouses with awareness requirements</t>
  </si>
  <si>
    <t>https://www.scopus.com/inward/record.uri?eid=2-s2.0-84863568582&amp;doi=10.1145%2f2245276.2231944&amp;partnerID=40&amp;md5=9ae09dbbaffda220bdca14ff14e1e66c</t>
  </si>
  <si>
    <t>Kalibatiene D., Vasilecas O.</t>
  </si>
  <si>
    <t>Application of the ontology axioms for the development of OCL constraints from PAL constraints</t>
  </si>
  <si>
    <t>https://www.scopus.com/inward/record.uri?eid=2-s2.0-84867569315&amp;partnerID=40&amp;md5=e398033c442f5cd3fdddf4237b56a2e0</t>
  </si>
  <si>
    <t>Emphasizing events and rules in business processes</t>
  </si>
  <si>
    <t>https://www.scopus.com/inward/record.uri?eid=2-s2.0-84856572586&amp;doi=10.1007%2f978-3-642-28108-2_38&amp;partnerID=40&amp;md5=d9478f8c144b8e18ed1896c18a8e4d67</t>
  </si>
  <si>
    <t>Bajwa I.S., Bordbar B., Lee M.</t>
  </si>
  <si>
    <t>SBVR vs OCL: A comparative analysis of standards</t>
  </si>
  <si>
    <t>https://www.scopus.com/inward/record.uri?eid=2-s2.0-84863274375&amp;doi=10.1109%2fINMIC.2011.6151485&amp;partnerID=40&amp;md5=03b649c723beae53cb105032530b0244</t>
  </si>
  <si>
    <t>https://www.scopus.com/inward/record.uri?eid=2-s2.0-84856882258&amp;doi=10.1145%2f2095654.2095665&amp;partnerID=40&amp;md5=a0bb70a8e03abb1916f66e6ad6886bed</t>
  </si>
  <si>
    <t>Tort A., Olivé A., Sancho M.-R.</t>
  </si>
  <si>
    <t>An approach to test-driven development of conceptual schemas</t>
  </si>
  <si>
    <t>https://www.scopus.com/inward/record.uri?eid=2-s2.0-80052814227&amp;doi=10.1016%2fj.datak.2011.07.006&amp;partnerID=40&amp;md5=79db8acdd6fb63deb6d059c4d61530e3</t>
  </si>
  <si>
    <t>Brocke J.V., Becker J., Braccini A.M., Butleris R., Hofreiter B., Kapočius K., de Marco M., Schmidt G., Seidel S., Simons A., Skopal T., Stein A., Stieglitz S., Suomi R., Vossen G., Winter R., Wrycza S.</t>
  </si>
  <si>
    <t>Current and future issues in BPM research: A European perspective from the ERCIS meeting 2010</t>
  </si>
  <si>
    <t>https://www.scopus.com/inward/record.uri?eid=2-s2.0-81055146978&amp;partnerID=40&amp;md5=167f570475e78e760c6e0aee3cbe59ef</t>
  </si>
  <si>
    <t>Bertolino A., De Angelis G., Di Sandro A., Sabetta A.</t>
  </si>
  <si>
    <t>Is my model right? Let me ask the expert</t>
  </si>
  <si>
    <t>https://www.scopus.com/inward/record.uri?eid=2-s2.0-79956208983&amp;doi=10.1016%2fj.jss.2011.01.054&amp;partnerID=40&amp;md5=dc7f80a14a268e43c29ab97f071694e4</t>
  </si>
  <si>
    <t>Bajwa I.S., Lee M.G.</t>
  </si>
  <si>
    <t>Transformation rules for translating business rules to OCL constraints</t>
  </si>
  <si>
    <t>https://www.scopus.com/inward/record.uri?eid=2-s2.0-79959279165&amp;doi=10.1007%2f978-3-642-21470-7_10&amp;partnerID=40&amp;md5=6b90e13b228f8d1a473622eafb677cf9</t>
  </si>
  <si>
    <t>Morkevičius A., Gudas S.</t>
  </si>
  <si>
    <t>Enterprise knowledge based software requirements elicitation</t>
  </si>
  <si>
    <t>https://www.scopus.com/inward/record.uri?eid=2-s2.0-80053351957&amp;doi=10.5755%2fj01.itc.40.3.626&amp;partnerID=40&amp;md5=778cd176e6ccfcd6a7eac64fd413c631</t>
  </si>
  <si>
    <t>Bajwa I.S., Lee M.G., Bordbar B.</t>
  </si>
  <si>
    <t>SBVR business rules generation from natural language specification</t>
  </si>
  <si>
    <t>https://www.scopus.com/inward/record.uri?eid=2-s2.0-79959237178&amp;partnerID=40&amp;md5=b7059f71b4bc5c9a05a52c8de29a1b8b</t>
  </si>
  <si>
    <t>Martinho D., Rito-Silva A.</t>
  </si>
  <si>
    <t>ECHO an evolutive vocabulary for collaborative BPM discussions</t>
  </si>
  <si>
    <t>https://www.scopus.com/inward/record.uri?eid=2-s2.0-79957498867&amp;doi=10.1007%2f978-3-642-20511-8_38&amp;partnerID=40&amp;md5=45ebb0d46bcd309738f1c367ce86ca45</t>
  </si>
  <si>
    <t>Bajwa I.S., Bordbar B., Lee M.G.</t>
  </si>
  <si>
    <t>OCL constraints generation from natural language specification</t>
  </si>
  <si>
    <t>https://www.scopus.com/inward/record.uri?eid=2-s2.0-79951934825&amp;doi=10.1109%2fEDOC.2010.33&amp;partnerID=40&amp;md5=0448a2853b44bd1b7d2f69ae998697b2</t>
  </si>
  <si>
    <t>Moschoyiannis S., Marinos A., Krause P.</t>
  </si>
  <si>
    <t>Generating SQL queries from SBVR rules</t>
  </si>
  <si>
    <t>https://www.scopus.com/inward/record.uri?eid=2-s2.0-78449248980&amp;doi=10.1007%2f978-3-642-16289-3_12&amp;partnerID=40&amp;md5=15cfcdb270f5a9c3c6f7ed95e1fb5fe6</t>
  </si>
  <si>
    <t>Martínez-Fernández J.L., Martínez P., González-Cristóbal J.C.</t>
  </si>
  <si>
    <t>Towards an Improvement of Software Development Processes through Standard Business Rules</t>
  </si>
  <si>
    <t>https://www.scopus.com/inward/record.uri?eid=2-s2.0-70649101179&amp;doi=10.1007%2f978-3-642-04985-9_16&amp;partnerID=40&amp;md5=8c236eca0a0fa610a1631050f7974da2</t>
  </si>
  <si>
    <t>Linehan M.H., Putrycz E.</t>
  </si>
  <si>
    <t>Introduction to "rule transformation and extraction" track</t>
  </si>
  <si>
    <t>https://www.scopus.com/inward/record.uri?eid=2-s2.0-70649083983&amp;doi=10.1007%2f978-3-642-04985-9_14&amp;partnerID=40&amp;md5=8ae3f5451870ef6c0ee44d792737d285</t>
  </si>
  <si>
    <t>Kleppe A., Warmer J., Bast W.</t>
  </si>
  <si>
    <t>Paulk M.C., Weber C.V., Curtis B., Chrissis M.B.</t>
  </si>
  <si>
    <t>The capability maturity model: Guidelines for improving the software process</t>
  </si>
  <si>
    <t>Selic B.</t>
  </si>
  <si>
    <t>The pragmatics of model-driven development</t>
  </si>
  <si>
    <t>https://www.scopus.com/inward/record.uri?eid=2-s2.0-0141725660&amp;doi=10.1109%2fMS.2003.1231146&amp;partnerID=40&amp;md5=72b169267a45eb9738a0254ab41a5c13</t>
  </si>
  <si>
    <t>IEEE Recommended Practice for Software Requirements Specifications</t>
  </si>
  <si>
    <t>Berardi D., Calvanese D., De Giacomo G.</t>
  </si>
  <si>
    <t>Reasoning on UML class diagrams</t>
  </si>
  <si>
    <t>https://www.scopus.com/inward/record.uri?eid=2-s2.0-25144441754&amp;doi=10.1016%2fj.artint.2005.05.003&amp;partnerID=40&amp;md5=29092343eb53f855f1f91c6a942b757c</t>
  </si>
  <si>
    <t>Embley D.W., Kurtz B.D., Woodfield S.N.</t>
  </si>
  <si>
    <t>Jouault F., Allilaire F., Bézivin J., Kurtev I., Valduriez P.</t>
  </si>
  <si>
    <t>ATL: A QVT-like transformation language</t>
  </si>
  <si>
    <t>https://www.scopus.com/inward/record.uri?eid=2-s2.0-34248352650&amp;doi=10.1145%2f1176617.1176691&amp;partnerID=40&amp;md5=5f4ad447e415a4c1d25378e36d742364</t>
  </si>
  <si>
    <t>Anastasakis K., Bordbar B., Georg G., Ray I.</t>
  </si>
  <si>
    <t>UML2Alloy: A challenging model transformation</t>
  </si>
  <si>
    <t>https://www.scopus.com/inward/record.uri?eid=2-s2.0-38049005345&amp;doi=10.1007%2f978-3-540-75209-7_30&amp;partnerID=40&amp;md5=5e5cc0d46f044788debd5e66136bc4e6</t>
  </si>
  <si>
    <t>Cabot J., Clarisó R., Riera D.</t>
  </si>
  <si>
    <t>UMLtoCSP: A tool for the formal verification of UML/OCL models using constraint programming</t>
  </si>
  <si>
    <t>https://www.scopus.com/inward/record.uri?eid=2-s2.0-69849099503&amp;doi=10.1145%2f1321631.1321737&amp;partnerID=40&amp;md5=04223ba946d312f7ddc547a9ac4ccef2</t>
  </si>
  <si>
    <t>Gogolla M., Bohling J., Richters M.</t>
  </si>
  <si>
    <t>Validating UML and OCL models in USE by automatic snapshot generation</t>
  </si>
  <si>
    <t>https://www.scopus.com/inward/record.uri?eid=2-s2.0-31044452475&amp;doi=10.1007%2fs10270-005-0089-y&amp;partnerID=40&amp;md5=04e9905cbc0925d743c4eb86bb6d5ffe</t>
  </si>
  <si>
    <t>Van Der Straeten R., Mens T., Simmonds J., Jonckers V.</t>
  </si>
  <si>
    <t>Using description logic to maintain consistency between UML models</t>
  </si>
  <si>
    <t>https://www.scopus.com/inward/record.uri?eid=2-s2.0-0242276152&amp;doi=10.1007%2f978-3-540-45221-8_28&amp;partnerID=40&amp;md5=897aacf290b1fa230acc3ad0cb8dc288</t>
  </si>
  <si>
    <t>Ahrendt W., Baar T., Beckert B., Bubel R., Giese M., Hähnle R., Menzel W., Mostowski W., Roth A., Schlager S., Schmitt P.H.</t>
  </si>
  <si>
    <t>The KeY tool: Integrating object oriented design and formal verification</t>
  </si>
  <si>
    <t>https://www.scopus.com/inward/record.uri?eid=2-s2.0-23844547594&amp;doi=10.1007%2fs10270-004-0058-x&amp;partnerID=40&amp;md5=69b9f5780f6663f6364bcaeda98ab5c8</t>
  </si>
  <si>
    <t>Bézivin J., Büttner F., Gogolla M., Jouault F., Kurtev I., Lindow A.</t>
  </si>
  <si>
    <t>Model transformations? Transformation models!</t>
  </si>
  <si>
    <t>https://www.scopus.com/inward/record.uri?eid=2-s2.0-33750370954&amp;doi=10.1007%2f11880240_31&amp;partnerID=40&amp;md5=4e54abc1ede43d53ecc210ea36892090</t>
  </si>
  <si>
    <t>Rolland C., Proix C.</t>
  </si>
  <si>
    <t>A natural language approach for requirements engineering</t>
  </si>
  <si>
    <t>https://www.scopus.com/inward/record.uri?eid=2-s2.0-84974673806&amp;doi=10.1007%2fBFb0035136&amp;partnerID=40&amp;md5=766c7433a4a8bd9f75124a7ab48028cd</t>
  </si>
  <si>
    <t>Brucker A.D., Wolff B.</t>
  </si>
  <si>
    <t>The HOL-OCL book</t>
  </si>
  <si>
    <t>Gogolla M., Richters M.</t>
  </si>
  <si>
    <t>Expressing UML class diagrams properties with OCL</t>
  </si>
  <si>
    <t>Moore J.D., Swartout W.R.</t>
  </si>
  <si>
    <t>A reactive approach to explanation: Taking the user's feedback into account</t>
  </si>
  <si>
    <t>Cabot J., Teniente E.</t>
  </si>
  <si>
    <t>Transformation techniques for OCL constraints</t>
  </si>
  <si>
    <t>https://www.scopus.com/inward/record.uri?eid=2-s2.0-34548506230&amp;doi=10.1016%2fj.scico.2007.05.001&amp;partnerID=40&amp;md5=6184e7d1f352489885a6597f8712b37a</t>
  </si>
  <si>
    <t>Olivé A.</t>
  </si>
  <si>
    <t>Conceptual schema-centric development: A grand challenge for information systems research</t>
  </si>
  <si>
    <t>https://www.scopus.com/inward/record.uri?eid=2-s2.0-25144468787&amp;doi=10.1007%2f11431855_1&amp;partnerID=40&amp;md5=45e5f31ff07ad1cd78d303dc040586b8</t>
  </si>
  <si>
    <t>Raj A., Prabhakar T.V., Hendryx S.</t>
  </si>
  <si>
    <t>Transformation of SBVR business design to UML models</t>
  </si>
  <si>
    <t>https://www.scopus.com/inward/record.uri?eid=2-s2.0-56649095538&amp;doi=10.1145%2f1342211.1342221&amp;partnerID=40&amp;md5=f497e0b9950954f785a224f47c78550d</t>
  </si>
  <si>
    <t>Wagner G., Giurca A., Lukichev S.</t>
  </si>
  <si>
    <t>A Usable Interchange Format for Rich Syntax Rules Integrating OCL, RuleML and SWRL</t>
  </si>
  <si>
    <t>Lavoie B., Rambow O., Reiter E.</t>
  </si>
  <si>
    <t>The ModelExplainer</t>
  </si>
  <si>
    <t>Burke D.A., Johannisson K.</t>
  </si>
  <si>
    <t>Translating formal software specifications to natural language a grammar-based approach</t>
  </si>
  <si>
    <t>https://www.scopus.com/inward/record.uri?eid=2-s2.0-33745128779&amp;doi=10.1007%2f11422532_4&amp;partnerID=40&amp;md5=a58ce2edd8dcc3f9091dce571c8dfdef</t>
  </si>
  <si>
    <t>UML 2.0 OCL specification</t>
  </si>
  <si>
    <t>Gulla J.A.</t>
  </si>
  <si>
    <t>A General Explanation Component for Conceptual Modeling in CASE Environments</t>
  </si>
  <si>
    <t>https://www.scopus.com/inward/record.uri?eid=2-s2.0-0030193153&amp;doi=10.1145%2f230538.230560&amp;partnerID=40&amp;md5=bb667fffbe83c7872a27934c6c51b2c7</t>
  </si>
  <si>
    <t>Linehan M.H.</t>
  </si>
  <si>
    <t>Ontologies and rules in business models</t>
  </si>
  <si>
    <t>https://www.scopus.com/inward/record.uri?eid=2-s2.0-52049115397&amp;doi=10.1109%2fEDOCW.2007.23&amp;partnerID=40&amp;md5=157a9051c4437714bab4aaf9c0c936c6</t>
  </si>
  <si>
    <t>Pau R., Cabot J.</t>
  </si>
  <si>
    <t>Paraphrasing OCL expressions with SBVR</t>
  </si>
  <si>
    <t>https://www.scopus.com/inward/record.uri?eid=2-s2.0-47749144396&amp;doi=10.1007%2f978-3-540-69858-6_30&amp;partnerID=40&amp;md5=eae16c62fa1960432c7444c199e55389</t>
  </si>
  <si>
    <t>De Tommasi M., Corallo A.</t>
  </si>
  <si>
    <t>SBEAVER: A tool for modeling business vocabularies and business rules</t>
  </si>
  <si>
    <t>https://www.scopus.com/inward/record.uri?eid=2-s2.0-33750721404&amp;doi=10.1007%2f11893011_137&amp;partnerID=40&amp;md5=419c0c177e0f9baf49f35812089172ed</t>
  </si>
  <si>
    <t>Determining the structural events that may violate an integrity constraint</t>
  </si>
  <si>
    <t>https://www.scopus.com/inward/record.uri?eid=2-s2.0-35048898378&amp;doi=10.1007%2f978-3-540-30187-5_23&amp;partnerID=40&amp;md5=115c4ff04de71cb6263f631bb2074ead</t>
  </si>
  <si>
    <t>Linehan M.</t>
  </si>
  <si>
    <t>Semantics in model-driven business design</t>
  </si>
  <si>
    <t>Demuth B., Liebau H.-B.</t>
  </si>
  <si>
    <t>An approach for bridging the gap between business rules and the semantic Web</t>
  </si>
  <si>
    <t>https://www.scopus.com/inward/record.uri?eid=2-s2.0-38149121366&amp;doi=10.1007%2f978-3-540-75975-1_10&amp;partnerID=40&amp;md5=e6a73ec46e4e722423c76f43af066061</t>
  </si>
  <si>
    <t>Dalianis H., Johannesson P.</t>
  </si>
  <si>
    <t>Explaining Conceptual Models - Using Toulmin's argumentation model and RST</t>
  </si>
  <si>
    <t>Halpin T.</t>
  </si>
  <si>
    <t>Business Rule Modality</t>
  </si>
  <si>
    <t>Raventós R., Olivé A.</t>
  </si>
  <si>
    <t>An object-oriented operation-based approach to translation between MOF metaschemas</t>
  </si>
  <si>
    <t>https://www.scopus.com/inward/record.uri?eid=2-s2.0-54349098680&amp;doi=10.1016%2fj.datak.2008.07.003&amp;partnerID=40&amp;md5=197dc7cce328d25dea5762a2cb3c9e0f</t>
  </si>
  <si>
    <t>RuleArts</t>
  </si>
  <si>
    <t>UML 2.1.1 Superstructure Specification</t>
  </si>
  <si>
    <t>Milanovic M., Gasevic D., Giurca A., Wagner G., Devedzic V.</t>
  </si>
  <si>
    <t>Sharing OCL constraints by using web rules</t>
  </si>
  <si>
    <t>KnowGravityInc</t>
  </si>
  <si>
    <t>Schacher M.</t>
  </si>
  <si>
    <t>Moving from zachman row 2 to zachman row</t>
  </si>
  <si>
    <t>Nijhuis M.</t>
  </si>
  <si>
    <t>Generating natural language explanations for conceptual models</t>
  </si>
  <si>
    <t>Wagner G., Lukichev S., Fuchs N.E., Spreeuwenberg S.</t>
  </si>
  <si>
    <t>Nasiri S., Adadi A., Lahmer M.</t>
  </si>
  <si>
    <t>Automatic generation of business process models from user stories</t>
  </si>
  <si>
    <t>https://www.scopus.com/inward/record.uri?eid=2-s2.0-85143870077&amp;doi=10.11591%2fijece.v13i1.pp809-822&amp;partnerID=40&amp;md5=9d9bb3bc091ce4e4a15830aa95705a67</t>
  </si>
  <si>
    <t>Boubekeur Y., Singh P., Mussbacher G.</t>
  </si>
  <si>
    <t>A DSL and model transformations to specify learning corpora for modeling assistants</t>
  </si>
  <si>
    <t>https://www.scopus.com/inward/record.uri?eid=2-s2.0-85142920350&amp;doi=10.1145%2f3550356.3556502&amp;partnerID=40&amp;md5=741ccbf20d3155ccae246230a738c3b2</t>
  </si>
  <si>
    <t>Deckers R., Lago P.</t>
  </si>
  <si>
    <t>Systematic literature review of domain-oriented specification techniques</t>
  </si>
  <si>
    <t>https://www.scopus.com/inward/record.uri?eid=2-s2.0-85133420021&amp;doi=10.1016%2fj.jss.2022.111415&amp;partnerID=40&amp;md5=d130391db867a8da18d9adbe9e839920</t>
  </si>
  <si>
    <t>AlDhafer O., Ahmad I., Mahmood S.</t>
  </si>
  <si>
    <t>An end-to-end deep learning system for requirements classification using recurrent neural networks</t>
  </si>
  <si>
    <t>https://www.scopus.com/inward/record.uri?eid=2-s2.0-85125541826&amp;doi=10.1016%2fj.infsof.2022.106877&amp;partnerID=40&amp;md5=f43b3ce774eb474b0a2586c81fd2f951</t>
  </si>
  <si>
    <t>Hwang G.J., Mazzuchi T., Sarkani S.</t>
  </si>
  <si>
    <t>Generation of MBSE Models from System Requirements</t>
  </si>
  <si>
    <t>https://www.scopus.com/inward/record.uri?eid=2-s2.0-85132994782&amp;doi=10.1117%2f12.2623360&amp;partnerID=40&amp;md5=1739465f3ffe3766cb8425f73042cbac</t>
  </si>
  <si>
    <t>Mumtaz M., Ahmad N., Usman Ashraf M., Alghamdi A.M., Bahaddad A.A., Almarhabi K.A.</t>
  </si>
  <si>
    <t>Iteration Causes, Impact, and Timing in Software Development Lifecycle: An SLR</t>
  </si>
  <si>
    <t>https://www.scopus.com/inward/record.uri?eid=2-s2.0-85132727772&amp;doi=10.1109%2fACCESS.2022.3182703&amp;partnerID=40&amp;md5=4c206ee666c5630048f6865e57257856</t>
  </si>
  <si>
    <t>Bragilovski M., Dalpiaz F., Sturm A.</t>
  </si>
  <si>
    <t>Guided Derivation of Conceptual Models from User Stories: A Controlled Experiment</t>
  </si>
  <si>
    <t>https://www.scopus.com/inward/record.uri?eid=2-s2.0-85127087209&amp;doi=10.1007%2f978-3-030-98464-9_11&amp;partnerID=40&amp;md5=b1e9373bec21661769ac31a72da0ebd6</t>
  </si>
  <si>
    <t>Kravari K., Antoniou C., Bassiliades N.</t>
  </si>
  <si>
    <t>Sense: A flow-down semantics-based requirements engineering framework</t>
  </si>
  <si>
    <t>https://www.scopus.com/inward/record.uri?eid=2-s2.0-85118197670&amp;doi=10.3390%2fa14100298&amp;partnerID=40&amp;md5=17f596bdb3a56e95743fd217264fa5c4</t>
  </si>
  <si>
    <t>Javed M., Lin Y.</t>
  </si>
  <si>
    <t>iMER: Iterative process of entity relationship and business process model extraction from the requirements</t>
  </si>
  <si>
    <t>https://www.scopus.com/inward/record.uri?eid=2-s2.0-85102010324&amp;doi=10.1016%2fj.infsof.2021.106558&amp;partnerID=40&amp;md5=6e2ef77b82f8d755163b38d92b3970f8</t>
  </si>
  <si>
    <t>Silva T.R., Fitzgerald B.</t>
  </si>
  <si>
    <t>Empirical findings on bdd story parsing to support consistency assurance between requirements and artifacts</t>
  </si>
  <si>
    <t>https://www.scopus.com/inward/record.uri?eid=2-s2.0-85108915815&amp;doi=10.1145%2f3463274.3463807&amp;partnerID=40&amp;md5=eea8019ff87ef83e0768830e0091523b</t>
  </si>
  <si>
    <t>Wang Y., Chen J., Xia X., Jiang B.</t>
  </si>
  <si>
    <t>Intelligent Requirements Elicitation and Modeling: A Literature Review [智能需求获取与建模研究综述]</t>
  </si>
  <si>
    <t>https://www.scopus.com/inward/record.uri?eid=2-s2.0-85104157845&amp;doi=10.7544%2fissn1000-1239.2021.20200740&amp;partnerID=40&amp;md5=a5cdeb2f95ddb74b2e58e5065bebdc77</t>
  </si>
  <si>
    <t>Dalpiaz F., Gieske P., Sturm A.</t>
  </si>
  <si>
    <t>On deriving conceptual models from user requirements: An empirical study</t>
  </si>
  <si>
    <t>https://www.scopus.com/inward/record.uri?eid=2-s2.0-85097213244&amp;doi=10.1016%2fj.infsof.2020.106484&amp;partnerID=40&amp;md5=411c949cd854541a4bc692b646e72fdc</t>
  </si>
  <si>
    <t>Madala K., Piparia S., Blanco E., Do H., Bryce R.</t>
  </si>
  <si>
    <t>Model elements identification using neural networks: a comprehensive study</t>
  </si>
  <si>
    <t>https://www.scopus.com/inward/record.uri?eid=2-s2.0-85085771049&amp;doi=10.1007%2fs00766-020-00332-2&amp;partnerID=40&amp;md5=decd6e17f14c356fb316f69e9ecb0719</t>
  </si>
  <si>
    <t>Shweta, Sanyal R., Ghoshal B.</t>
  </si>
  <si>
    <t>Automated class diagram elicitation using intermediate use case template</t>
  </si>
  <si>
    <t>https://www.scopus.com/inward/record.uri?eid=2-s2.0-85122046624&amp;doi=10.1049%2fsfw2.12010&amp;partnerID=40&amp;md5=81b04350e5593787cccc4c7da0920f58</t>
  </si>
  <si>
    <t>Bozyiğit F., Aktaş Ö., Kılınç D.</t>
  </si>
  <si>
    <t>Linking software requirements and conceptual models: A systematic literature review</t>
  </si>
  <si>
    <t>https://www.scopus.com/inward/record.uri?eid=2-s2.0-85099042987&amp;doi=10.1016%2fj.jestch.2020.11.006&amp;partnerID=40&amp;md5=2b16b40d4c66a55a9b61ff8d61873483</t>
  </si>
  <si>
    <t>Almazroi A.A., Abualigah L., Alqarni M.A., Houssein E.H., AlHamad A.Q.M., Elaziz M.A.</t>
  </si>
  <si>
    <t>Class Diagram Generation from Text Requirements: An Application of Natural Language Processing</t>
  </si>
  <si>
    <t>https://www.scopus.com/inward/record.uri?eid=2-s2.0-85122469990&amp;doi=10.1007%2f978-3-030-79778-2_4&amp;partnerID=40&amp;md5=f868001b7443d02a8fe2f04746c9c2cc</t>
  </si>
  <si>
    <t>Park S.</t>
  </si>
  <si>
    <t>A Pattern Language for Class Responsibility Assignment for Business Applications</t>
  </si>
  <si>
    <t>https://www.scopus.com/inward/record.uri?eid=2-s2.0-85119677070&amp;doi=10.14569%2fIJACSA.2021.0121065&amp;partnerID=40&amp;md5=094e0f70155531cabba2c46099700aba</t>
  </si>
  <si>
    <t>Haj A., Jarrar A., Balouki Y., Gadir T.</t>
  </si>
  <si>
    <t>The Semantic of Business Vocabulary and Business Rules: An Automatic Generation from Textual Statements</t>
  </si>
  <si>
    <t>https://www.scopus.com/inward/record.uri?eid=2-s2.0-85103898763&amp;doi=10.1109%2fACCESS.2021.3071623&amp;partnerID=40&amp;md5=86e15dc8ed0b28cffec0f07710956136</t>
  </si>
  <si>
    <t>Marín-Alvarez D.A., Manrique-Losada B., Quintero J.B.</t>
  </si>
  <si>
    <t>A method for semi-automatic conceptual models representation from business documents written in natural language in spanish [Método para la representación semi-automática de modelos conceptuales desde documentos de negocio escritos en lenguaje natural en español]</t>
  </si>
  <si>
    <t>https://www.scopus.com/inward/record.uri?eid=2-s2.0-85100751907&amp;doi=10.4067%2fS0718-33052020000400565&amp;partnerID=40&amp;md5=3b5887497eb312d9bef8dbe6a64172aa</t>
  </si>
  <si>
    <t>Shweta, Sanyal R.</t>
  </si>
  <si>
    <t>Impact of passive and negative sentences in automatic generation of static UML diagram using NLP</t>
  </si>
  <si>
    <t>https://www.scopus.com/inward/record.uri?eid=2-s2.0-85091122124&amp;doi=10.3233%2fJIFS-179871&amp;partnerID=40&amp;md5=85f815b1d38a5d9d9a36917f10a10e8d</t>
  </si>
  <si>
    <t>Nasiri S., Rhazali Y., Lahmer M., Chenfour N.</t>
  </si>
  <si>
    <t>Towards a Generation of Class Diagram from User Stories in Agile Methods</t>
  </si>
  <si>
    <t>https://www.scopus.com/inward/record.uri?eid=2-s2.0-85085580500&amp;doi=10.1016%2fj.procs.2020.03.148&amp;partnerID=40&amp;md5=3093d0d02f73f1f21801ee20fd050cab</t>
  </si>
  <si>
    <t>Afreen H., Farooq U.</t>
  </si>
  <si>
    <t>An Intelligent Approach for CRC Models Based Agile Software Requirement Engineering Using SBVR</t>
  </si>
  <si>
    <t>https://www.scopus.com/inward/record.uri?eid=2-s2.0-85085262521&amp;doi=10.1007%2f978-981-15-5232-8_32&amp;partnerID=40&amp;md5=d66edfedda561799a6de76b9edf904e2</t>
  </si>
  <si>
    <t>Nazaruka E., Osis J., Griberman V.</t>
  </si>
  <si>
    <t>Using Stanford CoreNLP Capabilities for Semantic Information Extraction from Textual Descriptions</t>
  </si>
  <si>
    <t>https://www.scopus.com/inward/record.uri?eid=2-s2.0-85080946695&amp;doi=10.1007%2f978-3-030-40223-5_1&amp;partnerID=40&amp;md5=3a055eadb116121ece64d5b72c2c6c87</t>
  </si>
  <si>
    <t>Wang J.</t>
  </si>
  <si>
    <t>Research on Spatial Conceptual Modeling of Natural Language Processing Based on Deep Learning Algorithms</t>
  </si>
  <si>
    <t>https://www.scopus.com/inward/record.uri?eid=2-s2.0-85077456709&amp;doi=10.1088%2f1742-6596%2f1345%2f4%2f042090&amp;partnerID=40&amp;md5=6d86b8bfe3ccb018f27261956dbe64aa</t>
  </si>
  <si>
    <t>Rivero J.M., Grigera J., Distante D., Montero F., Rossi G.</t>
  </si>
  <si>
    <t>DataMock: An Agile Approach for Building Data Models from User Interface Mockups</t>
  </si>
  <si>
    <t>https://www.scopus.com/inward/record.uri?eid=2-s2.0-85012902060&amp;doi=10.1007%2fs10270-017-0586-9&amp;partnerID=40&amp;md5=7b1e0ba5b79b9a40e2edac90c94e4474</t>
  </si>
  <si>
    <t>Extracting core elements of TFM functional characteristics from Stanford CORENLP application outcomes</t>
  </si>
  <si>
    <t>https://www.scopus.com/inward/record.uri?eid=2-s2.0-85067483432&amp;doi=10.5220%2f0007831605910602&amp;partnerID=40&amp;md5=6dcae96aeed094c03cfe179d098ddc45</t>
  </si>
  <si>
    <t>Bozyigit F., Aktaş Ö., Kilinç D.</t>
  </si>
  <si>
    <t>Automatic concept identification of software requirements in Turkish</t>
  </si>
  <si>
    <t>https://www.scopus.com/inward/record.uri?eid=2-s2.0-85062993311&amp;doi=10.3906%2felk-1803-172&amp;partnerID=40&amp;md5=e3e38654657ba44e0125f089b05bf31a</t>
  </si>
  <si>
    <t>Arora C., Sabetzadeh M., Nejati S., Briand L.</t>
  </si>
  <si>
    <t>An active learning approach for improving the accuracy of automated domain model extraction</t>
  </si>
  <si>
    <t>https://www.scopus.com/inward/record.uri?eid=2-s2.0-85060897284&amp;doi=10.1145%2f3293454&amp;partnerID=40&amp;md5=e58d0ed1ca0337597a95b6a571301108</t>
  </si>
  <si>
    <t>Automatic Extraction of Structural Model from Semi Structured Software Requirement Specification</t>
  </si>
  <si>
    <t>https://www.scopus.com/inward/record.uri?eid=2-s2.0-85055694820&amp;doi=10.1109%2fICIS.2018.8466406&amp;partnerID=40&amp;md5=4f106d93f6eb6949c90f91b1c6453314</t>
  </si>
  <si>
    <t>Salman H.E., Hammad M., Seriai A.-D., Al-Sbou A.</t>
  </si>
  <si>
    <t>Semantic clustering of functional requirements using agglomerative hierarchical clustering</t>
  </si>
  <si>
    <t>https://www.scopus.com/inward/record.uri?eid=2-s2.0-85052938957&amp;doi=10.3390%2finfo9090222&amp;partnerID=40&amp;md5=5836d190b0ccd9b300c310f4f255cea3</t>
  </si>
  <si>
    <t>Xu Y., Liang P., Babar M.A.</t>
  </si>
  <si>
    <t>Automatically exploiting implicit design knowledge when solving the class responsibility assignment problem</t>
  </si>
  <si>
    <t>https://www.scopus.com/inward/record.uri?eid=2-s2.0-85051004351&amp;doi=10.1109%2fSANER.2018.8330209&amp;partnerID=40&amp;md5=9122f83ad7761882cd5bb3697bf8ddc6</t>
  </si>
  <si>
    <t>Ayyildiz T.E., Koçyiǧit A.</t>
  </si>
  <si>
    <t>Size and Effort Estimation Based on Problem Domain Measures for Object-Oriented Software</t>
  </si>
  <si>
    <t>https://www.scopus.com/inward/record.uri?eid=2-s2.0-85043234853&amp;doi=10.1142%2fS0218194018500079&amp;partnerID=40&amp;md5=7cce3a6b828be8eb1b9795e05bd190d3</t>
  </si>
  <si>
    <t>Iterative process for generating ER diagram from unrestricted requirements</t>
  </si>
  <si>
    <t>https://www.scopus.com/inward/record.uri?eid=2-s2.0-85051984512&amp;doi=10.5220%2f0006778701920204&amp;partnerID=40&amp;md5=d0a89f30d1b46ad9258a06d24b2c4f66</t>
  </si>
  <si>
    <t>Nazaruka E., Osis J.</t>
  </si>
  <si>
    <t>Determination of natural language processing tasks and tools for topological functioning modelling</t>
  </si>
  <si>
    <t>https://www.scopus.com/inward/record.uri?eid=2-s2.0-85051938063&amp;doi=10.5220%2f0006817205010512&amp;partnerID=40&amp;md5=572a61f2aa8a67055f96080a7786e334</t>
  </si>
  <si>
    <t>Elallaoui M., Nafil K., Touahni R.</t>
  </si>
  <si>
    <t>Automatic Transformation of User Stories into UML Use Case Diagrams using NLP Techniques</t>
  </si>
  <si>
    <t>https://www.scopus.com/inward/record.uri?eid=2-s2.0-85051264456&amp;doi=10.1016%2fj.procs.2018.04.010&amp;partnerID=40&amp;md5=d44ab6d79a8fcda72baf908a3834a293</t>
  </si>
  <si>
    <t>Alfonso Hoyos J.P., Restrepo-Calle F.</t>
  </si>
  <si>
    <t>Fast prototyping of web-based information systems using a restricted natural language specification</t>
  </si>
  <si>
    <t>https://www.scopus.com/inward/record.uri?eid=2-s2.0-85049773205&amp;doi=10.1007%2f978-3-319-94135-6_9&amp;partnerID=40&amp;md5=0721df10c26acad3b666147bd371d35b</t>
  </si>
  <si>
    <t>Echeverría J., Pérez F., Pastor Ó., Cetina C.</t>
  </si>
  <si>
    <t>Assessing the performance of automated model extraction rules</t>
  </si>
  <si>
    <t>https://www.scopus.com/inward/record.uri?eid=2-s2.0-85047986406&amp;doi=10.1007%2f978-3-319-74817-7_3&amp;partnerID=40&amp;md5=5c1e88adfb2e5d8e05964f45ff79aeb1</t>
  </si>
  <si>
    <t>Yu H., Ye C., Cai H., Jiang L., Xie C., Xu B.</t>
  </si>
  <si>
    <t>CodingBlind: Automated cloud services generation from printed forms and BPMN</t>
  </si>
  <si>
    <t>https://www.scopus.com/inward/record.uri?eid=2-s2.0-85040047169&amp;doi=10.1109%2fACCESS.2017.2788410&amp;partnerID=40&amp;md5=b0a800db2e756c93817350d4f6940985</t>
  </si>
  <si>
    <t>Echeverria J., Perez F., Panach J.I., Cetina C., Pastor O.</t>
  </si>
  <si>
    <t>The Influence of Requirements in Software Model Development in an Industrial Environment</t>
  </si>
  <si>
    <t>https://www.scopus.com/inward/record.uri?eid=2-s2.0-85042366221&amp;doi=10.1109%2fESEM.2017.41&amp;partnerID=40&amp;md5=e25366ff8693770c287cc5d025bacc53</t>
  </si>
  <si>
    <t>Automated Extraction and Clustering of Requirements Glossary Terms</t>
  </si>
  <si>
    <t>https://www.scopus.com/inward/record.uri?eid=2-s2.0-85037034683&amp;doi=10.1109%2fTSE.2016.2635134&amp;partnerID=40&amp;md5=28d6fadfc6bdd2b6a0bde6ec24399300</t>
  </si>
  <si>
    <t>Huang J.-Y., Hsu H.-T.</t>
  </si>
  <si>
    <t>Technology–function matrix based network analysis of cloud computing</t>
  </si>
  <si>
    <t>https://www.scopus.com/inward/record.uri?eid=2-s2.0-85025475396&amp;doi=10.1007%2fs11192-017-2469-9&amp;partnerID=40&amp;md5=1934ba859403acc14eee4c4e9c0d8bdf</t>
  </si>
  <si>
    <t>Lucassen G., Robeer M., Dalpiaz F., van der Werf J.M.E.M., Brinkkemper S.</t>
  </si>
  <si>
    <t>Extracting conceptual models from user stories with Visual Narrator</t>
  </si>
  <si>
    <t>https://www.scopus.com/inward/record.uri?eid=2-s2.0-85019539096&amp;doi=10.1007%2fs00766-017-0270-1&amp;partnerID=40&amp;md5=13f828392b416c4c8a6fa448617a85c8</t>
  </si>
  <si>
    <t>Omer M.A.M., Wilson D.</t>
  </si>
  <si>
    <t>New rules for deriving formal models from text</t>
  </si>
  <si>
    <t>https://www.scopus.com/inward/record.uri?eid=2-s2.0-85015185302&amp;doi=10.1109%2fICSAE.2016.7810212&amp;partnerID=40&amp;md5=38fa9f5ef7fe0b6a35dc1d17fe005c19</t>
  </si>
  <si>
    <t>https://www.scopus.com/inward/record.uri?eid=2-s2.0-85084668659&amp;partnerID=40&amp;md5=c3f2f7fd30b4eb9c854a6fe7fd063f76</t>
  </si>
  <si>
    <t>Ayyildiz T.E., Koçyigit A.</t>
  </si>
  <si>
    <t>Correlations between problem and solution domain measures of open source software [Açik kaynak kodlu yazilimlarin problem ve çözüm alani ölçüleri arasindaki ilinti]</t>
  </si>
  <si>
    <t>https://www.scopus.com/inward/record.uri?eid=2-s2.0-85029427304&amp;partnerID=40&amp;md5=62bd1ad585c6b826e15a61b8c40cda0e</t>
  </si>
  <si>
    <t>Paldês R.A., Calazans A.T.S., Mariano A.M., De Castro E.J.R., Da Silva B.D.S.</t>
  </si>
  <si>
    <t>The use of natural language in requirements specification: A study through structural equations [A utilização da linguagem natural na especificação de requisitos: Um estudo por meio das equaçóes estruturais]</t>
  </si>
  <si>
    <t>https://www.scopus.com/inward/record.uri?eid=2-s2.0-84988384582&amp;partnerID=40&amp;md5=8d17dbfe278e09d6546f98f905ab0d43</t>
  </si>
  <si>
    <t>Paldês R.A., Calazans A.T.S., Mariano A.M., Ribeiro de Castro E.J., da Silva B.D.S.</t>
  </si>
  <si>
    <t>The use of natural language in requirements specification: A study using structural equations [A utilização da linguagem natural na especificação de requisitos: Um estudo por meio das equações estruturais]</t>
  </si>
  <si>
    <t>https://www.scopus.com/inward/record.uri?eid=2-s2.0-85089163888&amp;partnerID=40&amp;md5=65390efcaf7ceb9a39dff5f538f7dc8d</t>
  </si>
  <si>
    <t>Sonk K., Hermaste A., Sarkans M., Paavel M.</t>
  </si>
  <si>
    <t>Using functional requirements to determine optimal additive manufacturing technology</t>
  </si>
  <si>
    <t>https://www.scopus.com/inward/record.uri?eid=2-s2.0-85054303071&amp;partnerID=40&amp;md5=54130311478c94c5a061852f6c97ac21</t>
  </si>
  <si>
    <t>Lucassen G., Dalpiaz F., Van Der Werf J.M.E.M., Brinkkemper S.</t>
  </si>
  <si>
    <t>Visualizing user story requirements at multiple granularity levels via semantic relatedness</t>
  </si>
  <si>
    <t>https://www.scopus.com/inward/record.uri?eid=2-s2.0-84997427869&amp;doi=10.1007%2f978-3-319-46397-1_35&amp;partnerID=40&amp;md5=fb0f2df935cd0c3cd9dcf7fd1843db66</t>
  </si>
  <si>
    <t>Selway M., Grossmann G., Mayer W., Stumptner M.</t>
  </si>
  <si>
    <t>Formalising natural language specifications using a cognitive linguistic/configuration based approach</t>
  </si>
  <si>
    <t>https://www.scopus.com/inward/record.uri?eid=2-s2.0-84940891219&amp;doi=10.1016%2fj.is.2015.04.003&amp;partnerID=40&amp;md5=c646fdd057b37950bdb68ded0acca6bf</t>
  </si>
  <si>
    <t>Yang H., Liang P.</t>
  </si>
  <si>
    <t>Identification and classification of requirements from app user reviews</t>
  </si>
  <si>
    <t>https://www.scopus.com/inward/record.uri?eid=2-s2.0-84969764648&amp;doi=10.18293%2fSEKE2015-063&amp;partnerID=40&amp;md5=a881e9de52555453ace72b24db88ed6b</t>
  </si>
  <si>
    <t>Narouei M., Takabi H.</t>
  </si>
  <si>
    <t>Automatic top-down role engineering framework using natural language processing techniques</t>
  </si>
  <si>
    <t>https://www.scopus.com/inward/record.uri?eid=2-s2.0-84944707022&amp;doi=10.1007%2f978-3-319-24018-3_9&amp;partnerID=40&amp;md5=5bb57c876b7638da9ee30a41df130190</t>
  </si>
  <si>
    <t>Goto K., Ogata S., Shirogane J., Nakatani T., Fukazawa Y.</t>
  </si>
  <si>
    <t>Support of scenario creation by generating event lists from conceptual models</t>
  </si>
  <si>
    <t>https://www.scopus.com/inward/record.uri?eid=2-s2.0-84939475837&amp;doi=10.5220%2f0005327803760383&amp;partnerID=40&amp;md5=fbb3bc6f0c98ba8da08178ad05e8932e</t>
  </si>
  <si>
    <t>Slankas J., Xiao X., Williams L., Xie T.</t>
  </si>
  <si>
    <t>Relation extraction for inferring access control rules from natural language artifacts</t>
  </si>
  <si>
    <t>https://www.scopus.com/inward/record.uri?eid=2-s2.0-84954538008&amp;doi=10.1145%2f2664243.2664280&amp;partnerID=40&amp;md5=62364fff2be378a947d497a222989945</t>
  </si>
  <si>
    <t>Joshi M., Wang H., McClean S.</t>
  </si>
  <si>
    <t>Generating object-oriented semantic graph for text summarisation</t>
  </si>
  <si>
    <t>https://www.scopus.com/inward/record.uri?eid=2-s2.0-84915811402&amp;doi=10.1007%2f978-3-319-13817-6_29&amp;partnerID=40&amp;md5=685bb4155e225803975c19df1e44160a</t>
  </si>
  <si>
    <t>Schraps M., Peters M.</t>
  </si>
  <si>
    <t>Semantic annotation of a formal grammar by SemanticPatterns</t>
  </si>
  <si>
    <t>https://www.scopus.com/inward/record.uri?eid=2-s2.0-84908570468&amp;doi=10.1109%2fRePa.2014.6894838&amp;partnerID=40&amp;md5=5bb0c6c7adb593c660350fa08a2ffb6e</t>
  </si>
  <si>
    <t>Jurafsky D., Martin J.H.</t>
  </si>
  <si>
    <t>Rumbaugh J., Blaha M., Premerlani W., Eddy F., Lorensen W.</t>
  </si>
  <si>
    <t>Booch G.</t>
  </si>
  <si>
    <t>Bird S., Klein E., Loper E.</t>
  </si>
  <si>
    <t>Larman C.</t>
  </si>
  <si>
    <t>Applying UML and patterns: An introduction to object-oriented analysis and design</t>
  </si>
  <si>
    <t>Lindland O.I., Sindre G., Sølvberg A.</t>
  </si>
  <si>
    <t>Understanding Quality in Conceptual Modeling</t>
  </si>
  <si>
    <t>https://www.scopus.com/inward/record.uri?eid=2-s2.0-0028396177&amp;doi=10.1109%2f52.268955&amp;partnerID=40&amp;md5=5f556a4526ed8dc217bb2e6ec982e9f6</t>
  </si>
  <si>
    <t>Ellson J., Gansner E., Koutsofios L., North S.C., Woodhull G.</t>
  </si>
  <si>
    <t>Graphviz - Open source graph drawing tools</t>
  </si>
  <si>
    <t>https://www.scopus.com/inward/record.uri?eid=2-s2.0-84867453337&amp;doi=10.1007%2f3-540-45848-4_57&amp;partnerID=40&amp;md5=d60cca1f5921e2841e5070fa1d97d32c</t>
  </si>
  <si>
    <t>Leffingwell D.</t>
  </si>
  <si>
    <t>Yue T., Briand L.C., Labiche Y.</t>
  </si>
  <si>
    <t>A systematic review of transformation approaches between user requirements and analysis models</t>
  </si>
  <si>
    <t>https://www.scopus.com/inward/record.uri?eid=2-s2.0-79955933734&amp;doi=10.1007%2fs00766-010-0111-y&amp;partnerID=40&amp;md5=a78e5fbabb4d731c3693bf57e58e0f36</t>
  </si>
  <si>
    <t>Ambler S.W.</t>
  </si>
  <si>
    <t>The elements of UML™ 2.0 style</t>
  </si>
  <si>
    <t>https://www.scopus.com/inward/record.uri?eid=2-s2.0-84924578268&amp;doi=10.1017%2fCBO9780511817533&amp;partnerID=40&amp;md5=60b30d5cf5945c91315290cc52dc0ff9</t>
  </si>
  <si>
    <t>Ambriola V., Gervasi V.</t>
  </si>
  <si>
    <t>On the systematic analysis of natural language requirements with CIRCE</t>
  </si>
  <si>
    <t>https://www.scopus.com/inward/record.uri?eid=2-s2.0-29244483736&amp;doi=10.1007%2fs10515-006-5468-2&amp;partnerID=40&amp;md5=8a8995d0e946ffbb25e681b5c2132629</t>
  </si>
  <si>
    <t>Burg J.F.M.</t>
  </si>
  <si>
    <t>Elbendak M., Vickers P., Rossiter N.</t>
  </si>
  <si>
    <t>Parsed use case descriptions as a basis for object-oriented class model generation</t>
  </si>
  <si>
    <t>https://www.scopus.com/inward/record.uri?eid=2-s2.0-79956224689&amp;doi=10.1016%2fj.jss.2011.02.025&amp;partnerID=40&amp;md5=01ede72fc89513e58af1bf06490f155d</t>
  </si>
  <si>
    <t>Mu Y., Wang Y., Guo J.</t>
  </si>
  <si>
    <t>Extracting software functional requirements from free text documents</t>
  </si>
  <si>
    <t>https://www.scopus.com/inward/record.uri?eid=2-s2.0-77949832947&amp;doi=10.1109%2fICIMT.2009.47&amp;partnerID=40&amp;md5=7e62258b98e9c6b01178e89c9cc6630e</t>
  </si>
  <si>
    <t>Shoup K., Loberber G.</t>
  </si>
  <si>
    <t>Sanyal A., Basu S.S., Choudhury S.</t>
  </si>
  <si>
    <t>A requirement framework for enablement of automatic generation of domain model</t>
  </si>
  <si>
    <t>https://www.scopus.com/inward/record.uri?eid=2-s2.0-78651261798&amp;doi=10.1109%2fCISIM.2010.5643633&amp;partnerID=40&amp;md5=7f1b3174c81389d516bc92f584cc5f3d</t>
  </si>
  <si>
    <t>Col J.</t>
  </si>
  <si>
    <t>Adjective and a list of Adjectives</t>
  </si>
  <si>
    <t>Morphy (7WN) manual page</t>
  </si>
  <si>
    <t>Corp I., Rational Software I.</t>
  </si>
  <si>
    <t>Andriyani Y., Aminuddin A., Mahdiyah E., Nugroho R.A.</t>
  </si>
  <si>
    <t>Event-based Approach for Analyzing and Designing System: A Case Study of Designing Curriculum System</t>
  </si>
  <si>
    <t>https://www.scopus.com/inward/record.uri?eid=2-s2.0-85135827676&amp;doi=10.5937%2ftelfor2201033A&amp;partnerID=40&amp;md5=4f3c8468fa2c317b26a44d4801235876</t>
  </si>
  <si>
    <t>Jacobson I.</t>
  </si>
  <si>
    <t>Finkel J.R., Grenager T., Manning C.</t>
  </si>
  <si>
    <t>Incorporating non-local information into information extraction systems by Gibbs sampling</t>
  </si>
  <si>
    <t>https://www.scopus.com/inward/record.uri?eid=2-s2.0-84859918687&amp;doi=10.3115%2f1219840.1219885&amp;partnerID=40&amp;md5=f03dbbdac95f2bfe42564e621f6a07a7</t>
  </si>
  <si>
    <t>Kruchten P.</t>
  </si>
  <si>
    <t>The Rational Unified Process</t>
  </si>
  <si>
    <t>De Marneffe M.-C., MacCartney B., Manning C.D.</t>
  </si>
  <si>
    <t>Generating typed dependency parses from phrase structure parses</t>
  </si>
  <si>
    <t>https://www.scopus.com/inward/record.uri?eid=2-s2.0-85037338954&amp;partnerID=40&amp;md5=c22c49fc72792b9c2e2528e95ba3b0b0</t>
  </si>
  <si>
    <t>Chen D., Manning C.D.</t>
  </si>
  <si>
    <t>A fast and accurate dependency parser using neural networks</t>
  </si>
  <si>
    <t>https://www.scopus.com/inward/record.uri?eid=2-s2.0-84951272941&amp;doi=10.3115%2fv1%2fd14-1082&amp;partnerID=40&amp;md5=bcc4bdfb6fa423125ab93d89d1dbb478</t>
  </si>
  <si>
    <t>Socher R., Bauer J., Manning C.D., Ng A.Y.</t>
  </si>
  <si>
    <t>Parsing with compositional vector grammars</t>
  </si>
  <si>
    <t>https://www.scopus.com/inward/record.uri?eid=2-s2.0-84893795422&amp;partnerID=40&amp;md5=e728a988ac4ce0962d7fdef4751749db</t>
  </si>
  <si>
    <t>De Marneffe M.-C., Manning C.D.</t>
  </si>
  <si>
    <t>Stanford typed dependencies manual</t>
  </si>
  <si>
    <t>Host M., Regnell B., Wohlin C.</t>
  </si>
  <si>
    <t>Using students as subjects - a comparative study of students and professionals in lead-time impact assessment</t>
  </si>
  <si>
    <t>https://www.scopus.com/inward/record.uri?eid=2-s2.0-0034315094&amp;doi=10.1023%2fA%3a1026586415054&amp;partnerID=40&amp;md5=6445aed21f5c14e68844a20c74f2bc97</t>
  </si>
  <si>
    <t>Klein D., Manning C.D.</t>
  </si>
  <si>
    <t>Fast exact inference with a factored model for natural language parsing</t>
  </si>
  <si>
    <t>https://www.scopus.com/inward/record.uri?eid=2-s2.0-84898970714&amp;partnerID=40&amp;md5=7fc27a3dafd1bd9f6ec51e0b3aaec0d0</t>
  </si>
  <si>
    <t>Schneider G., Winters J.P.</t>
  </si>
  <si>
    <t>Jalote P.</t>
  </si>
  <si>
    <t>Kulak D., Guiney E.</t>
  </si>
  <si>
    <t>Use cases: Requirements in context</t>
  </si>
  <si>
    <t>Wiegers K.</t>
  </si>
  <si>
    <t>First things first: Prioritizing requirements</t>
  </si>
  <si>
    <t>Lethbridge T.C., Laganière R.</t>
  </si>
  <si>
    <t>Overmyer S.P., Lavoie B., Rambod O.</t>
  </si>
  <si>
    <t>Conceptual modeling through linguistic analysis using LIDA</t>
  </si>
  <si>
    <t>https://www.scopus.com/inward/record.uri?eid=2-s2.0-0035024115&amp;doi=10.1109%2fICSE.2001.919113&amp;partnerID=40&amp;md5=d05ac019bf20f3809e94b1a471ced302</t>
  </si>
  <si>
    <t>Sampaio Do Prado Leite J.C., Hadad G.D.S., Doorn J.H., Kaplan G.N.</t>
  </si>
  <si>
    <t>A scenario construction process</t>
  </si>
  <si>
    <t>https://www.scopus.com/inward/record.uri?eid=2-s2.0-0007928006&amp;doi=10.1007%2fpl00010342&amp;partnerID=40&amp;md5=d481d42a6a9d51c3deca7de5fa7d2dc7</t>
  </si>
  <si>
    <t>Insfrán E., Pastor O., Wieringa R.</t>
  </si>
  <si>
    <t>Requirements engineering-based conceptual modelling</t>
  </si>
  <si>
    <t>https://www.scopus.com/inward/record.uri?eid=2-s2.0-14044268309&amp;doi=10.1007%2fs007660200005&amp;partnerID=40&amp;md5=847f44946c08ec714e92a8268e366a60</t>
  </si>
  <si>
    <t>Harmain H.M., Gaizauskas R.</t>
  </si>
  <si>
    <t>CM-Builder: A natural language-based CASE tool for object-oriented analysis</t>
  </si>
  <si>
    <t>https://www.scopus.com/inward/record.uri?eid=2-s2.0-0037385209&amp;doi=10.1023%2fA%3a1022916028950&amp;partnerID=40&amp;md5=59c7d629439e512cdc9e6cf911d08084</t>
  </si>
  <si>
    <t>Arisholm E., Sjøberg D.I.K.</t>
  </si>
  <si>
    <t>Evaluating the effect of a delegated versus centralized control style on the maintainability of object-oriented software</t>
  </si>
  <si>
    <t>https://www.scopus.com/inward/record.uri?eid=2-s2.0-4344598248&amp;doi=10.1109%2fTSE.2004.43&amp;partnerID=40&amp;md5=bb874362857bf7d6e16a6b8e888546c8</t>
  </si>
  <si>
    <t>Facilitating the transition from use case models to analysis models: Approach and experiments</t>
  </si>
  <si>
    <t>https://www.scopus.com/inward/record.uri?eid=2-s2.0-84874828402&amp;doi=10.1145%2f2430536.2430539&amp;partnerID=40&amp;md5=ec2247a87bee234abf38911dc2a42b0e</t>
  </si>
  <si>
    <t>Somé S.S.</t>
  </si>
  <si>
    <t>Supporting use case based requirements engineering</t>
  </si>
  <si>
    <t>https://www.scopus.com/inward/record.uri?eid=2-s2.0-28844489462&amp;doi=10.1016%2fj.infsof.2005.02.006&amp;partnerID=40&amp;md5=93eb18618be9f6a242833fee2046fd98</t>
  </si>
  <si>
    <t>aToucan: An automated framework to derive UML analysis models from use case models</t>
  </si>
  <si>
    <t>https://www.scopus.com/inward/record.uri?eid=2-s2.0-84930158786&amp;doi=10.1145%2f2699697&amp;partnerID=40&amp;md5=4c730f9444b950899fda5e9a1f0a4ea8</t>
  </si>
  <si>
    <t>Tiwari S., Gupta A.</t>
  </si>
  <si>
    <t>A systematic literature review of use case specifications research</t>
  </si>
  <si>
    <t>https://www.scopus.com/inward/record.uri?eid=2-s2.0-84942053656&amp;doi=10.1016%2fj.infsof.2015.06.004&amp;partnerID=40&amp;md5=f1bf0b1c618a5cde933add648939867b</t>
  </si>
  <si>
    <t>Fellbaum C.</t>
  </si>
  <si>
    <t>A semantic network of english: The mother of all wordnets</t>
  </si>
  <si>
    <t>https://www.scopus.com/inward/record.uri?eid=2-s2.0-1542583403&amp;doi=10.1023%2fa%3a1001181927857&amp;partnerID=40&amp;md5=58d3cad2c41b5430a3caecc008a06f64</t>
  </si>
  <si>
    <t>Durán A., Bernárdez B., Ruiz A., Toro M.</t>
  </si>
  <si>
    <t>A requirements elicitation approach based in templates and patterns</t>
  </si>
  <si>
    <t>Liu D., Subramaniam K., Far B.H., Eberlein A.</t>
  </si>
  <si>
    <t>Automating Transition from Use-cases to Class Model</t>
  </si>
  <si>
    <t>https://www.scopus.com/inward/record.uri?eid=2-s2.0-0141651829&amp;partnerID=40&amp;md5=013929d1d336e035ec97993e7b6f81ef</t>
  </si>
  <si>
    <t>Gomez F., Segami C., Delaune C.</t>
  </si>
  <si>
    <t>A system for the semiautomatic generation of E-R models from natural language specifications</t>
  </si>
  <si>
    <t>https://www.scopus.com/inward/record.uri?eid=2-s2.0-0032762581&amp;doi=10.1016%2fS0169-023X%2898%2900032-9&amp;partnerID=40&amp;md5=2ab95b3beffe9729c232c3573167fb61</t>
  </si>
  <si>
    <t>Jaaksi A.</t>
  </si>
  <si>
    <t>Our cases with use cases</t>
  </si>
  <si>
    <t>https://www.scopus.com/inward/record.uri?eid=2-s2.0-0003724305&amp;partnerID=40&amp;md5=23b71027d19624051b3d8ea5f82d376f</t>
  </si>
  <si>
    <t>Kumar D.D., Sanyal R.</t>
  </si>
  <si>
    <t>Static UML Model Generator from Analysis of Requirements (SUGAR)</t>
  </si>
  <si>
    <t>https://www.scopus.com/inward/record.uri?eid=2-s2.0-61649102942&amp;doi=10.1109%2fASEA.2008.25&amp;partnerID=40&amp;md5=b61fc5d5cd440f1daf74e8d031634d23</t>
  </si>
  <si>
    <t>Subramaniam K., Liu D., Far B.H., Eberlein A.</t>
  </si>
  <si>
    <t>UCDA: Use case driven development assistant tool for class model generation</t>
  </si>
  <si>
    <t>Perez-Gonzalez H.G., Kalita J.K.</t>
  </si>
  <si>
    <t>GOOAL: A graphic object oriented analysis laboratory</t>
  </si>
  <si>
    <t>Misbhauddin M., Alshayeb M.</t>
  </si>
  <si>
    <t>Extending the UML use case metamodel with behavioral information to facilitate model analysis and interchange</t>
  </si>
  <si>
    <t>https://www.scopus.com/inward/record.uri?eid=2-s2.0-84929061247&amp;doi=10.1007%2fs10270-013-0333-9&amp;partnerID=40&amp;md5=ffadad7a2aeb753fd1e31746b2f11e73</t>
  </si>
  <si>
    <t>Tiwari S., Rathore S.S., Gupta S., Gogate V., Gupta A.</t>
  </si>
  <si>
    <t>Analysis of use case requirements using sfta and sfmea techniques</t>
  </si>
  <si>
    <t>https://www.scopus.com/inward/record.uri?eid=2-s2.0-84867961145&amp;doi=10.1109%2fICECCS.2012.10&amp;partnerID=40&amp;md5=ddbc2a0dff1c27a60a7cee1c87de1ec1</t>
  </si>
  <si>
    <t>Fleisch W.</t>
  </si>
  <si>
    <t>Applying use cases for the requirements validation of component-based real-time software</t>
  </si>
  <si>
    <t>Mattingly L., Rao H.</t>
  </si>
  <si>
    <t>Writing effective use cases and introducing collaboration cases</t>
  </si>
  <si>
    <t>https://www.scopus.com/inward/record.uri?eid=2-s2.0-0012724795&amp;partnerID=40&amp;md5=4bd117269209b1fa0a43944a8d2a851d</t>
  </si>
  <si>
    <t>El-Attar M., Miller J.</t>
  </si>
  <si>
    <t>A subject-based empirical evaluation of SSUCD's performance in reducing inconsistencies in use case models</t>
  </si>
  <si>
    <t>https://www.scopus.com/inward/record.uri?eid=2-s2.0-72449182846&amp;doi=10.1007%2fs10664-008-9101-9&amp;partnerID=40&amp;md5=9508b887cd003d9fcdb9dc49deaa79a6</t>
  </si>
  <si>
    <t>Harwood R.J.</t>
  </si>
  <si>
    <t>Use case formats: Requirements, analysis, and design</t>
  </si>
  <si>
    <t>https://www.scopus.com/inward/record.uri?eid=2-s2.0-0004907769&amp;partnerID=40&amp;md5=8503b6e9fa61970a9e473a9f71e8e329</t>
  </si>
  <si>
    <t>Thakur J.S., Gupta A.</t>
  </si>
  <si>
    <t>AnModeler: A tool for generating domain models from textual specifications</t>
  </si>
  <si>
    <t>https://www.scopus.com/inward/record.uri?eid=2-s2.0-84989173797&amp;doi=10.1145%2f2970276.2970289&amp;partnerID=40&amp;md5=7ffc0480244e9c5c4a4c61b60469c8c0</t>
  </si>
  <si>
    <t>Alistair C.</t>
  </si>
  <si>
    <t>Kettenis J.</t>
  </si>
  <si>
    <t>Getting started with use case modeling: White paper</t>
  </si>
  <si>
    <t>Meziane F., Vadera S.</t>
  </si>
  <si>
    <t>Obtaining E-R diagrams semi-automatically from natural language specifications</t>
  </si>
  <si>
    <t>https://www.scopus.com/inward/record.uri?eid=2-s2.0-8444235420&amp;partnerID=40&amp;md5=82fb8dace7bae4285ca9542b154142ea</t>
  </si>
  <si>
    <t>Dahhane W., Zeaaraoui A., Ettifouri E.H., Bouchentouf T.</t>
  </si>
  <si>
    <t>An automated object-based approach to transforming requirements to class diagrams</t>
  </si>
  <si>
    <t>https://www.scopus.com/inward/record.uri?eid=2-s2.0-84929208345&amp;doi=10.1109%2fICoCS.2014.7060906&amp;partnerID=40&amp;md5=10ff040a4b3e500c0d4879599045292b</t>
  </si>
  <si>
    <t>Lee S., Kim N., Moon S.</t>
  </si>
  <si>
    <t>Context-adaptive approach for automated entity relationship modeling</t>
  </si>
  <si>
    <t>https://www.scopus.com/inward/record.uri?eid=2-s2.0-78650014681&amp;partnerID=40&amp;md5=e196f8efb2c309b9f29da7a9cab395de</t>
  </si>
  <si>
    <t>Miranda M.A., Ribeiro M.G., Marques-Neto H.T., Song M.A.J.</t>
  </si>
  <si>
    <t>Domain-specific language for automatic generation of UML models</t>
  </si>
  <si>
    <t>https://www.scopus.com/inward/record.uri?eid=2-s2.0-85045126127&amp;doi=10.1049%2fiet-sen.2016.0279&amp;partnerID=40&amp;md5=5f4a23c29b2179c00f176d4e255b89a3</t>
  </si>
  <si>
    <t>Erazo L., Martins E., Greghi J.G.</t>
  </si>
  <si>
    <t>MARITACA: From Textual Use Case Descriptions to Behavior Models</t>
  </si>
  <si>
    <t>https://www.scopus.com/inward/record.uri?eid=2-s2.0-85031731220&amp;doi=10.1109%2fDSN-W.2017.33&amp;partnerID=40&amp;md5=026404b897dde7be18690ed52fab41da</t>
  </si>
  <si>
    <t>Miranda M.A., Ribeiro M.G., Tavares R.D., Dias T.H., Marques Neto H.T., Song M.A.</t>
  </si>
  <si>
    <t>An Approach for Generating Class and Sequence Models</t>
  </si>
  <si>
    <t>Dewar R.G., Li K., Pooley R.J.</t>
  </si>
  <si>
    <t>Peter H.</t>
  </si>
  <si>
    <t>Use case-based software development</t>
  </si>
  <si>
    <t>Alsharif S.</t>
  </si>
  <si>
    <t>Enhancement of Saudi License Plates Recognition System by Using Knowledge Transfer in ANNs</t>
  </si>
  <si>
    <t>https://www.scopus.com/inward/record.uri?eid=2-s2.0-85106557604&amp;doi=10.1109%2fNCCC49330.2021.9428815&amp;partnerID=40&amp;md5=0ed622132f0406e6308eb540d5314321</t>
  </si>
  <si>
    <t>Gribermane V., Nazaruka E.</t>
  </si>
  <si>
    <t>Text Processing Techniques in Approaches for Automated Composition of Domain Models</t>
  </si>
  <si>
    <t>https://www.scopus.com/inward/record.uri?eid=2-s2.0-85137956349&amp;partnerID=40&amp;md5=42339325fba98d4ac8bbdc31ee412d71</t>
  </si>
  <si>
    <t>Completeness of Knowledge in Models Extracted from Natural Text</t>
  </si>
  <si>
    <t>https://www.scopus.com/inward/record.uri?eid=2-s2.0-85137951674&amp;partnerID=40&amp;md5=9adc2abf46b6a0caf2b831e35c5569d1</t>
  </si>
  <si>
    <t>Tsoukalas D., Siavvas M., Mathioudaki M., Kehagias D.</t>
  </si>
  <si>
    <t>An Ontology-based Approach for Automatic Specification, Verification, and Validation of Software Security Requirements: Preliminary Results</t>
  </si>
  <si>
    <t>https://www.scopus.com/inward/record.uri?eid=2-s2.0-85129646593&amp;doi=10.1109%2fQRS-C55045.2021.00022&amp;partnerID=40&amp;md5=faa08d74d917826eda4876701e0b76ef</t>
  </si>
  <si>
    <t>Abdelnabi E.A., Maatuk A.M., Abdelaziz T.M., Elakeili S.M.</t>
  </si>
  <si>
    <t>https://www.scopus.com/inward/record.uri?eid=2-s2.0-85100477777&amp;doi=10.1109%2fSTA50679.2020.9329301&amp;partnerID=40&amp;md5=e8fcac2a66117a53e1913adf0d2b1b94</t>
  </si>
  <si>
    <t>Booch G., Rumbaugh J., Jacobson I.</t>
  </si>
  <si>
    <t>Marcus M.P., Santorini B., Marcinkiewicz M.A.</t>
  </si>
  <si>
    <t>Building a large annotated corpus of english: The penn treebank</t>
  </si>
  <si>
    <t>Tjoa A.M., Berger L.</t>
  </si>
  <si>
    <t>Transformation of requirement specifications expressed in natural language into an EER model</t>
  </si>
  <si>
    <t>https://www.scopus.com/inward/record.uri?eid=2-s2.0-82955188581&amp;doi=10.1007%2fbfb0024368&amp;partnerID=40&amp;md5=4adaacf18113323da581e06bd3a7aa28</t>
  </si>
  <si>
    <t>Omar N., Hanna P., Mc Kevitt P.</t>
  </si>
  <si>
    <t>Heuristics-based entity-relationship modelling through natural language processing</t>
  </si>
  <si>
    <t>De Cea G.A., Gómez-Pérez A., Montiel-Ponsoda E., Suárez-Figueroa M.C.</t>
  </si>
  <si>
    <t>Natural language-based approach for helping in the reuse of ontology design patterns</t>
  </si>
  <si>
    <t>https://www.scopus.com/inward/record.uri?eid=2-s2.0-56649117359&amp;doi=10.1007%2f978-3-540-87696-0-6&amp;partnerID=40&amp;md5=da29aa3d0d918e94648cc21a002787e1</t>
  </si>
  <si>
    <t>Hartmann S., Link S.</t>
  </si>
  <si>
    <t>English sentence structures and EER modeling</t>
  </si>
  <si>
    <t>https://www.scopus.com/inward/record.uri?eid=2-s2.0-84864565766&amp;partnerID=40&amp;md5=cc0295c3f0b3c47c3d58590e31b43c0a</t>
  </si>
  <si>
    <t>Afreen H., Bajwa I.S.</t>
  </si>
  <si>
    <t>A framework for automated object oriented analysis of natural language software specifications</t>
  </si>
  <si>
    <t>https://www.scopus.com/inward/record.uri?eid=2-s2.0-84867911733&amp;partnerID=40&amp;md5=54027ff751f8676e897b5c84636ded67</t>
  </si>
  <si>
    <t>Corp I.</t>
  </si>
  <si>
    <t>Zhong S., Scarinci A., Cicirello A.</t>
  </si>
  <si>
    <t>Natural Language Processing for systems engineering: Automatic generation of Systems Modelling Language diagrams</t>
  </si>
  <si>
    <t>https://www.scopus.com/inward/record.uri?eid=2-s2.0-85142323154&amp;doi=10.1016%2fj.knosys.2022.110071&amp;partnerID=40&amp;md5=a0f1335b98f2493c8474325dc75f3cb9</t>
  </si>
  <si>
    <t>Sonbol R., Rebdawi G., Ghneim N.</t>
  </si>
  <si>
    <t>The Use of NLP-Based Text Representation Techniques to Support Requirement Engineering Tasks: A Systematic Mapping Review</t>
  </si>
  <si>
    <t>https://www.scopus.com/inward/record.uri?eid=2-s2.0-85130175628&amp;doi=10.1109%2fACCESS.2022.3182372&amp;partnerID=40&amp;md5=1ddc0a5378f0f381619714fb914da468</t>
  </si>
  <si>
    <t>Veizaga A., Alferez M., Torre D., Sabetzadeh M., Briand L., Pitskhelauri E.</t>
  </si>
  <si>
    <t>Leveraging natural-language requirements for deriving better acceptance criteria from models</t>
  </si>
  <si>
    <t>https://www.scopus.com/inward/record.uri?eid=2-s2.0-85096997147&amp;doi=10.1145%2f3365438.3410953&amp;partnerID=40&amp;md5=19f733babfe87e6a0566240dc58083fc</t>
  </si>
  <si>
    <t>Gilson F., Galster M., Georis F.</t>
  </si>
  <si>
    <t>Generating use case scenarios from user stories</t>
  </si>
  <si>
    <t>https://www.scopus.com/inward/record.uri?eid=2-s2.0-85092535383&amp;doi=10.1145%2f3379177.3388895&amp;partnerID=40&amp;md5=314b673667be9e1fd517959c179f07cc</t>
  </si>
  <si>
    <t>Wang B., Boehm B.W.</t>
  </si>
  <si>
    <t>Process implications of executable domain models for microservices development</t>
  </si>
  <si>
    <t>https://www.scopus.com/inward/record.uri?eid=2-s2.0-85092467157&amp;doi=10.1145%2f3379177.3388896&amp;partnerID=40&amp;md5=9d910651615ee4828f32a1e0e80a75b9</t>
  </si>
  <si>
    <t>Tiwari S., Ameta D., Banerjee A.</t>
  </si>
  <si>
    <t>An approach to identify use case scenarios from textual requirements specification</t>
  </si>
  <si>
    <t>https://www.scopus.com/inward/record.uri?eid=2-s2.0-85123041037&amp;doi=10.1145%2f3299771.3299774&amp;partnerID=40&amp;md5=d331c14a27bd7e0ac5194e41c7d43852</t>
  </si>
  <si>
    <t>Investigating comprehension and learnability aspects of use cases for software specification problems</t>
  </si>
  <si>
    <t>https://www.scopus.com/inward/record.uri?eid=2-s2.0-85021212048&amp;doi=10.1016%2fj.infsof.2017.06.003&amp;partnerID=40&amp;md5=589bd57313fcd345e32e6b7c89af8a74</t>
  </si>
  <si>
    <t>Wohlin C., Runeson P., Höst M., Ohlsson M.C., Regnell B., Wesslén A.</t>
  </si>
  <si>
    <t>Experimentation in software engineering</t>
  </si>
  <si>
    <t>https://www.scopus.com/inward/record.uri?eid=2-s2.0-84949178783&amp;doi=10.1007%2f978-3-642-29044-2&amp;partnerID=40&amp;md5=22cfcf448329dc928057c3f13bb130a2</t>
  </si>
  <si>
    <t>Hornby A.S.</t>
  </si>
  <si>
    <t>Wiegers K.E.</t>
  </si>
  <si>
    <t>Bruegge B., Dutoit A.H.</t>
  </si>
  <si>
    <t>The Stanford typed dependencies representation</t>
  </si>
  <si>
    <t>Sjøberg D.I.K., Hannay J.E., Hansen O., Kampenes V.B., Karahasanović A., Liborg N.-K., Rekdal A.C.</t>
  </si>
  <si>
    <t>A survey of controlled experiments in software engineering</t>
  </si>
  <si>
    <t>https://www.scopus.com/inward/record.uri?eid=2-s2.0-27644501818&amp;doi=10.1109%2fTSE.2005.97&amp;partnerID=40&amp;md5=c3184469f1b29ae8bd45a3ba9a8b027c</t>
  </si>
  <si>
    <t>McClosky D., Charniak E., Johnson M.</t>
  </si>
  <si>
    <t>Effective self-training for parsing</t>
  </si>
  <si>
    <t>https://www.scopus.com/inward/record.uri?eid=2-s2.0-84863411425&amp;doi=10.3115%2f1220835.1220855&amp;partnerID=40&amp;md5=fa6eafa58534ef54dee97763a94b773f</t>
  </si>
  <si>
    <t>Lee H., Peirsman Y., Chang A., Chambers N., Surdeanu M., Jurafsky D.</t>
  </si>
  <si>
    <t>Stanford's Multi-Pass Sieve Coreference Resolution System at the CoNLL-2011 Shared Task</t>
  </si>
  <si>
    <t>https://www.scopus.com/inward/record.uri?eid=2-s2.0-85123308499&amp;partnerID=40&amp;md5=ac741089800bff94abcf0aede3606a42</t>
  </si>
  <si>
    <t>Manning C.D.</t>
  </si>
  <si>
    <t>Part-of-speech tagging from 97% to 100%: Is it time for some linguistics?</t>
  </si>
  <si>
    <t>https://www.scopus.com/inward/record.uri?eid=2-s2.0-79952276191&amp;doi=10.1007%2f978-3-642-19400-9_14&amp;partnerID=40&amp;md5=d79e3f9ce1c4d03029a00d8389f6a7cf</t>
  </si>
  <si>
    <t>Wohlin C., Höst M., Henningsson K.</t>
  </si>
  <si>
    <t>Empirical research methods in software engineering</t>
  </si>
  <si>
    <t>https://www.scopus.com/inward/record.uri?eid=2-s2.0-35248860817&amp;doi=10.1007%2f978-3-540-45143-3_2&amp;partnerID=40&amp;md5=8c9610984a5f3a736e8039b8305290b5</t>
  </si>
  <si>
    <t>Arisholm E., Briand L.C., Hove S.E., Labiche Y.</t>
  </si>
  <si>
    <t>The impact of UML documentation on software maintenance: An experimental evaluation</t>
  </si>
  <si>
    <t>https://www.scopus.com/inward/record.uri?eid=2-s2.0-33746897301&amp;doi=10.1109%2fTSE.2006.59&amp;partnerID=40&amp;md5=2771f58755dd128553765ee144620de0</t>
  </si>
  <si>
    <t>Nuseibeh B., Easterbrook S., Russo A.</t>
  </si>
  <si>
    <t>Making inconsistency respectable in software development</t>
  </si>
  <si>
    <t>https://www.scopus.com/inward/record.uri?eid=2-s2.0-0035451581&amp;doi=10.1016%2fS0164-1212%2801%2900036-X&amp;partnerID=40&amp;md5=f41cec79881b2f840b095df6634db50d</t>
  </si>
  <si>
    <t>Gomaa H.</t>
  </si>
  <si>
    <t>Software modeling and design: UML, use cases, patterns, and software architectures</t>
  </si>
  <si>
    <t>https://www.scopus.com/inward/record.uri?eid=2-s2.0-84928700603&amp;doi=10.1017%2fCBO9780511779183&amp;partnerID=40&amp;md5=371ffeba0194672e5761cc4f18b8422e</t>
  </si>
  <si>
    <t>Porter A., Votta L.</t>
  </si>
  <si>
    <t>Comparing detection methods for software requirements inspections: A replication using professional subjects</t>
  </si>
  <si>
    <t>https://www.scopus.com/inward/record.uri?eid=2-s2.0-0032320404&amp;doi=10.1023%2fA%3a1009776104355&amp;partnerID=40&amp;md5=f60d29a37274afcdf40f3d3583930032</t>
  </si>
  <si>
    <t>Cer D., De Marneffe M.-C., Jurafsky D., Manning C.D.</t>
  </si>
  <si>
    <t>Parsing to stanford dependencies: Trade-offs between speed and accuracy</t>
  </si>
  <si>
    <t>https://www.scopus.com/inward/record.uri?eid=2-s2.0-85035783387&amp;partnerID=40&amp;md5=e8bb524672065df0dd8d4c4a05ef8a86</t>
  </si>
  <si>
    <t>Mohagheghi P., Dehlen V., Neple T.</t>
  </si>
  <si>
    <t>Definitions and approaches to model quality in model-based software development - A review of literature</t>
  </si>
  <si>
    <t>https://www.scopus.com/inward/record.uri?eid=2-s2.0-70349567623&amp;doi=10.1016%2fj.infsof.2009.04.004&amp;partnerID=40&amp;md5=8a2fb74f0c7b611214be792e6bb810b1</t>
  </si>
  <si>
    <t>Fabbrini F., Fusani M., Gnesi S., Lami G.</t>
  </si>
  <si>
    <t>The linguistic approach to the natural language requirements quality: Benefit of the use of an automatic tool</t>
  </si>
  <si>
    <t>https://www.scopus.com/inward/record.uri?eid=2-s2.0-84960340124&amp;doi=10.1109%2fSEW.2001.992662&amp;partnerID=40&amp;md5=242f2309c7b24bc14aaa8c89d52a5fb1</t>
  </si>
  <si>
    <t>Deeptimahanti D.K., Sanyal R.</t>
  </si>
  <si>
    <t>Semi-automatic generation of UML models from natural language requirements</t>
  </si>
  <si>
    <t>https://www.scopus.com/inward/record.uri?eid=2-s2.0-79953878909&amp;doi=10.1145%2f1953355.1953378&amp;partnerID=40&amp;md5=bd231fd905597ad7a60e9821bba0470f</t>
  </si>
  <si>
    <t>Popescu D., Rugaber S., Medvidovic N., Berry D.M.</t>
  </si>
  <si>
    <t>Reducing ambiguities in requirements specifications via automatically created object-oriented models</t>
  </si>
  <si>
    <t>https://www.scopus.com/inward/record.uri?eid=2-s2.0-58449126698&amp;doi=10.1007%2f978-3-540-89778-1_10&amp;partnerID=40&amp;md5=314b9ea5faa626bffacd1993f434d8ee</t>
  </si>
  <si>
    <t>Eastwood J.</t>
  </si>
  <si>
    <t>O'Docherty M.</t>
  </si>
  <si>
    <t>Yang H., De Roeck A., Gervasi V., Willis A., Nuseibeh B.</t>
  </si>
  <si>
    <t>Extending nocuous ambiguity analysis for anaphora in natural language requirements</t>
  </si>
  <si>
    <t>https://www.scopus.com/inward/record.uri?eid=2-s2.0-78649788698&amp;doi=10.1109%2fRE.2010.14&amp;partnerID=40&amp;md5=8668c8c13b73c3eb7f8577bb5b5ea889</t>
  </si>
  <si>
    <t>Kamsties E., Peach B.</t>
  </si>
  <si>
    <t>Taming ambiguity in natural language requirements</t>
  </si>
  <si>
    <t>Holt R.W., Boehm-Davis D.A., Schultz A.C.</t>
  </si>
  <si>
    <t>Mental representations of programs for student and professional programmers</t>
  </si>
  <si>
    <t>Ilieva M.G., Ormandjieva O.</t>
  </si>
  <si>
    <t>Models derived from automatically analyzed textual user requirements</t>
  </si>
  <si>
    <t>https://www.scopus.com/inward/record.uri?eid=2-s2.0-34547340562&amp;doi=10.1109%2fSERA.2006.51&amp;partnerID=40&amp;md5=dea65b9123bbecb120d54131b3a06ae9</t>
  </si>
  <si>
    <t>Liu D., Subramaniam K., Eberlein A., Far B.H.</t>
  </si>
  <si>
    <t>Natural language requirements analysis and class model generation using UCDA</t>
  </si>
  <si>
    <t>https://www.scopus.com/inward/record.uri?eid=2-s2.0-9444295402&amp;doi=10.1007%2f978-3-540-24677-0_31&amp;partnerID=40&amp;md5=6b046d04e12db67099079b639d946def</t>
  </si>
  <si>
    <t>Automatically deriving a UML analysis model from a use case model</t>
  </si>
  <si>
    <t>Roberts P.</t>
  </si>
  <si>
    <t>Rosenberg D., Stephens M.</t>
  </si>
  <si>
    <t>Samarasinghe N., Somé S.S.</t>
  </si>
  <si>
    <t>Generating a domain model from a use case model</t>
  </si>
  <si>
    <t>https://www.scopus.com/inward/record.uri?eid=2-s2.0-84878614601&amp;partnerID=40&amp;md5=5fd9ba2643b02ba0ebdc53cc4cf44190</t>
  </si>
  <si>
    <t>Cox K.</t>
  </si>
  <si>
    <t>Misra J., Das S.</t>
  </si>
  <si>
    <t>Entity disambiguation in natural language text requirements</t>
  </si>
  <si>
    <t>https://www.scopus.com/inward/record.uri?eid=2-s2.0-84902600011&amp;doi=10.1109%2fAPSEC.2013.41&amp;partnerID=40&amp;md5=8da491585f49352f902074bc0516e6d9</t>
  </si>
  <si>
    <t>Arendt T., Taentzer G.</t>
  </si>
  <si>
    <t>Uml model smells and model refactorings in early software development phases</t>
  </si>
  <si>
    <t>Wehmeier S., Hornby A.S.</t>
  </si>
  <si>
    <t>Oxford advanced learner's dictionary of current english</t>
  </si>
  <si>
    <t>Zhao Z., Zhang L., Lian X.</t>
  </si>
  <si>
    <t>What can Open Domain Model Tell Us about the Missing Software Requirements: A Preliminary Study</t>
  </si>
  <si>
    <t>https://www.scopus.com/inward/record.uri?eid=2-s2.0-85123189646&amp;doi=10.1109%2fRE51729.2021.00010&amp;partnerID=40&amp;md5=caf32675757b2c6b89190e423ba50a98</t>
  </si>
  <si>
    <t>Cadena-Romero M., Ocharan-Hernandez J.O., De Los Angeles Arenas-Valdes M., Perez-Arriaga J.C.</t>
  </si>
  <si>
    <t>Tool-Supported Requirement Engineering: A Categorization of the State of the Art and Research Trends</t>
  </si>
  <si>
    <t>https://www.scopus.com/inward/record.uri?eid=2-s2.0-85081091793&amp;doi=10.1109%2fICSRS48664.2019.8987610&amp;partnerID=40&amp;md5=9a07387158d28965ec9e0c72d7214cfd</t>
  </si>
  <si>
    <t>Maruyama M., Ogata S., Okano K., Kayama M.</t>
  </si>
  <si>
    <t>Support tool for refining conceptual model in collaborative learning</t>
  </si>
  <si>
    <t>https://www.scopus.com/inward/record.uri?eid=2-s2.0-85051803211&amp;doi=10.1007%2f978-3-319-97679-2_15&amp;partnerID=40&amp;md5=76ee9bc25d95dbd81abd12bed33ebb12</t>
  </si>
  <si>
    <t>Eessaar E., Käosaar E.</t>
  </si>
  <si>
    <t>On finding model smells based on code smells</t>
  </si>
  <si>
    <t>https://www.scopus.com/inward/record.uri?eid=2-s2.0-85047893079&amp;doi=10.1007%2f978-3-319-91186-1_28&amp;partnerID=40&amp;md5=fe1a9409d3962fc3be4da0f52a3add4c</t>
  </si>
  <si>
    <t>Caimmi B., Rodriguez G., Soria Á.</t>
  </si>
  <si>
    <t>A smart approach to derive Use Case Maps from software requirements [Un Enfoque Inteligente para Derivar Use Case Maps a partir de Requerimientos de Software]</t>
  </si>
  <si>
    <t>https://www.scopus.com/inward/record.uri?eid=2-s2.0-85089807025&amp;partnerID=40&amp;md5=57f1641c8273e88efdafcc714f270446</t>
  </si>
  <si>
    <t>https://www.scopus.com/inward/record.uri?eid=2-s2.0-85026673208&amp;partnerID=40&amp;md5=34bf6c181c1340651e07933e92041629</t>
  </si>
  <si>
    <t>Identifying domain elements from textual specifications</t>
  </si>
  <si>
    <t>https://www.scopus.com/inward/record.uri?eid=2-s2.0-84989189561&amp;doi=10.1145%2f2970276.2970323&amp;partnerID=40&amp;md5=0dc0908ef22a100705bbf3c50d3da709</t>
  </si>
  <si>
    <t>Ambriola Vincenzo, Gervasi Vincenzo</t>
  </si>
  <si>
    <t>Processing natural language requirements</t>
  </si>
  <si>
    <t>https://www.scopus.com/inward/record.uri?eid=2-s2.0-0031382855&amp;partnerID=40&amp;md5=4955a5a118bfcb0fcc5d2ae485654004</t>
  </si>
  <si>
    <t>Automatic generation of sequence diagram from use case specification</t>
  </si>
  <si>
    <t>Use case driven object modeling with uml: Theory and practice</t>
  </si>
  <si>
    <t>Ashfaq F., Bajwa I.S.</t>
  </si>
  <si>
    <t>Natural language ambiguity resolution by intelligent semantic annotation of software requirements</t>
  </si>
  <si>
    <t>https://www.scopus.com/inward/record.uri?eid=2-s2.0-85111655118&amp;doi=10.1007%2fs10515-021-00291-0&amp;partnerID=40&amp;md5=3a2c0db5b4c354d82c3ba13128895a60</t>
  </si>
  <si>
    <t>Yalla P., Sharma N.</t>
  </si>
  <si>
    <t>Utilizing NL text for generating UML diagrams</t>
  </si>
  <si>
    <t>https://www.scopus.com/inward/record.uri?eid=2-s2.0-84974713145&amp;doi=10.1007%2f978-981-10-0767-5_7&amp;partnerID=40&amp;md5=1376eff093e80a7a4787b453481f7272</t>
  </si>
  <si>
    <t>Integrating natural language processing and software engineering</t>
  </si>
  <si>
    <t>https://www.scopus.com/inward/record.uri?eid=2-s2.0-84949524989&amp;doi=10.14257%2fijseia.2015.9.11.12&amp;partnerID=40&amp;md5=ce0e8552d5692d02de5bdd75ea194df0</t>
  </si>
  <si>
    <t>Malik S., Bajwa I.S.</t>
  </si>
  <si>
    <t>Back to origin: Transformation of business process models to business rules</t>
  </si>
  <si>
    <t>https://www.scopus.com/inward/record.uri?eid=2-s2.0-84873149995&amp;doi=10.1007%2f978-3-642-36285-9_61&amp;partnerID=40&amp;md5=9d981b53748087f4747a08b1d59da944</t>
  </si>
  <si>
    <t>A rule based approach for business rule generation from business process models</t>
  </si>
  <si>
    <t>https://www.scopus.com/inward/record.uri?eid=2-s2.0-84866663432&amp;doi=10.1007%2f978-3-642-32689-9_8&amp;partnerID=40&amp;md5=5124a4b3971f6b27af769f353aaae693</t>
  </si>
  <si>
    <t>Hameed K., Bajwa I.S.</t>
  </si>
  <si>
    <t>Generating class models using binary space partition algorithm</t>
  </si>
  <si>
    <t>https://www.scopus.com/inward/record.uri?eid=2-s2.0-84863223426&amp;doi=10.1007%2f978-3-642-30454-5_1&amp;partnerID=40&amp;md5=716c10e79c6eebfdd266e05c0b46767d</t>
  </si>
  <si>
    <t>Hameed K., Bajwa I.S., Naeem M.A.</t>
  </si>
  <si>
    <t>A novel approach for automatic generation of UML class diagrams from XMI</t>
  </si>
  <si>
    <t>https://www.scopus.com/inward/record.uri?eid=2-s2.0-84862128471&amp;doi=10.1007%2f978-3-642-28962-0_17&amp;partnerID=40&amp;md5=46a29c08040caffaa407bb02fbf3eee8</t>
  </si>
  <si>
    <t>Generating UML class models from SBVR software requirements specifications</t>
  </si>
  <si>
    <t>https://www.scopus.com/inward/record.uri?eid=2-s2.0-84874014879&amp;partnerID=40&amp;md5=41189aad515b869633a9620b2fa10576</t>
  </si>
  <si>
    <t>Toutanova K., Manning C.D.</t>
  </si>
  <si>
    <t>Enriching the Knowledge Sources Used in a Maximum Entropy Part-of-Speech Tagger</t>
  </si>
  <si>
    <t>https://www.scopus.com/inward/record.uri?eid=2-s2.0-85122620960&amp;partnerID=40&amp;md5=814767d13a73b166400118dde4cbee77</t>
  </si>
  <si>
    <t>Mich L.</t>
  </si>
  <si>
    <t>NL-OOPS: from natural language to object oriented requirements using the natural language processing system LOLITA</t>
  </si>
  <si>
    <t>https://www.scopus.com/inward/record.uri?eid=2-s2.0-0030157306&amp;doi=10.1017%2fS1351324996001337&amp;partnerID=40&amp;md5=43c19be31ccbb0e04b7bd3472eee3b73</t>
  </si>
  <si>
    <t>Denger C., Berry D.M., Kamsties E.</t>
  </si>
  <si>
    <t>Higher quality requirements specifications through natural language patterns</t>
  </si>
  <si>
    <t>https://www.scopus.com/inward/record.uri?eid=2-s2.0-84947587611&amp;doi=10.1109%2fSWSTE.2003.1245428&amp;partnerID=40&amp;md5=6f6903bff848abcb1cda3cade5485308</t>
  </si>
  <si>
    <t>Hirschman L., Thompson H.S.</t>
  </si>
  <si>
    <t>Overview of evaluation in speech and natural language processing</t>
  </si>
  <si>
    <t>Bajwa I.S., Samad A., Mumtaz S.</t>
  </si>
  <si>
    <t>Object oriented software modeling using NLP based knowledge extraction</t>
  </si>
  <si>
    <t>https://www.scopus.com/inward/record.uri?eid=2-s2.0-70349272714&amp;partnerID=40&amp;md5=ecc5d0db2c29e8ad68da96fb52384efa</t>
  </si>
  <si>
    <t>Anandha Mala G.S., Uma G.V.</t>
  </si>
  <si>
    <t>Automatic construction of object oriented design models [UML Diagrams] from natural language requirements specification</t>
  </si>
  <si>
    <t>https://www.scopus.com/inward/record.uri?eid=2-s2.0-33749540173&amp;doi=10.1007%2f11801603_152&amp;partnerID=40&amp;md5=7121bd1381be7634a5ee2a80136500e7</t>
  </si>
  <si>
    <t>Ormandjieva O., Hussain I., Kosseim L.</t>
  </si>
  <si>
    <t>Toward a text classification system for the quality assessment of software requirements written in natural language</t>
  </si>
  <si>
    <t>https://www.scopus.com/inward/record.uri?eid=2-s2.0-41149126094&amp;doi=10.1145%2f1295074.1295082&amp;partnerID=40&amp;md5=dfb7c461f7628ec7707aad1bb1788dde</t>
  </si>
  <si>
    <t>Berry D.M.</t>
  </si>
  <si>
    <t>Ambiguity in natural language requirements documents</t>
  </si>
  <si>
    <t>https://www.scopus.com/inward/record.uri?eid=2-s2.0-58449123125&amp;doi=10.1007%2f978-3-540-89778-1_1&amp;partnerID=40&amp;md5=68f9cbc13b1def9f88d08811fbb75432</t>
  </si>
  <si>
    <t>Bryant B.</t>
  </si>
  <si>
    <t>From natural language requirements to executable models of software components</t>
  </si>
  <si>
    <t>Rule based system for speech language context understanding</t>
  </si>
  <si>
    <t>https://www.scopus.com/inward/record.uri?eid=2-s2.0-34748870756&amp;partnerID=40&amp;md5=f098b5a594766c5313cbdda3bb13bcac</t>
  </si>
  <si>
    <t>Börstler J.</t>
  </si>
  <si>
    <t>User-centered requirements engineering in RECORD - An overview</t>
  </si>
  <si>
    <t>Delisle S., Barker K., Biskri I.</t>
  </si>
  <si>
    <t>Object-oriented analysis: Getting help from robust computational linguistic tools</t>
  </si>
  <si>
    <t>Bajwa I.S., Hyder I.</t>
  </si>
  <si>
    <t>UCD-enerator - A LESSA application for use case design</t>
  </si>
  <si>
    <t>https://www.scopus.com/inward/record.uri?eid=2-s2.0-51349123990&amp;doi=10.1109%2fICIET.2007.4381333&amp;partnerID=40&amp;md5=e283047f63b8d46641d24fe1915ce604</t>
  </si>
  <si>
    <t>Automatic transition of natural language software requirements specification into formal presentation</t>
  </si>
  <si>
    <t>Callan R.E.</t>
  </si>
  <si>
    <t>Building object-oriented systems: An introduction from concepts to implementation in C++</t>
  </si>
  <si>
    <t>Seco N., Gomes P., Oliveira A.</t>
  </si>
  <si>
    <t>A CBR approach to text to class diagram translation</t>
  </si>
  <si>
    <t>Li K., Dewar R.G., Pooley R.J.</t>
  </si>
  <si>
    <t>Sholiq S., Sarno R., Astuti E.S.</t>
  </si>
  <si>
    <t>Generating BPMN diagram from textual requirements</t>
  </si>
  <si>
    <t>https://www.scopus.com/inward/record.uri?eid=2-s2.0-85143495012&amp;doi=10.1016%2fj.jksuci.2022.10.007&amp;partnerID=40&amp;md5=46822fbf0eceb87ec7aceb2cc7f015e4</t>
  </si>
  <si>
    <t>Autili M., Perucci A., Leite L., Tivoli M., Kon F., Di Salle A.</t>
  </si>
  <si>
    <t>Highly collaborative distributed systems: Synthesis and enactment at work</t>
  </si>
  <si>
    <t>https://www.scopus.com/inward/record.uri?eid=2-s2.0-85091726731&amp;doi=10.1002%2fcpe.6039&amp;partnerID=40&amp;md5=71b1adab45a2726fec29485f6878a725</t>
  </si>
  <si>
    <t>Requirements formality levels analysis and transformation of formal notations into semi-formal and informal notations</t>
  </si>
  <si>
    <t>https://www.scopus.com/inward/record.uri?eid=2-s2.0-85114272806&amp;doi=10.18293%2fSEKE2021-199&amp;partnerID=40&amp;md5=d3761e1a42e7270b9e6cdde247a8c0ce</t>
  </si>
  <si>
    <t>Sabir S., Ali M.</t>
  </si>
  <si>
    <t>Automated Verification of Software Constraints Using Business Rules</t>
  </si>
  <si>
    <t>https://www.scopus.com/inward/record.uri?eid=2-s2.0-85064036013&amp;doi=10.1007%2f978-981-13-6052-7_72&amp;partnerID=40&amp;md5=6c5a2087782b714c3d1b0bd20586cbc7</t>
  </si>
  <si>
    <t>Razafindramintsa J.L., Mahatody T., Razafimandimby J.P., Simionescu S.M.</t>
  </si>
  <si>
    <t>Logical services automatic location from eLEL</t>
  </si>
  <si>
    <t>https://www.scopus.com/inward/record.uri?eid=2-s2.0-85040537189&amp;doi=10.1109%2fICSTCC.2017.8107143&amp;partnerID=40&amp;md5=ea60393ec83b975826b6792a262713ba</t>
  </si>
  <si>
    <t>Siddiqui H., Bajwa I.S., Tabassum D.-E.-S., Ramzan S.</t>
  </si>
  <si>
    <t>Producing BPEL models from text</t>
  </si>
  <si>
    <t>https://www.scopus.com/inward/record.uri?eid=2-s2.0-85015305848&amp;doi=10.1109%2fINTECH.2016.7845066&amp;partnerID=40&amp;md5=762fc5ecffb6645a66fcce8b00349d41</t>
  </si>
  <si>
    <t>Abdessalem W.B., Alkhammash E.H.</t>
  </si>
  <si>
    <t>Generation of Use Case UML Diagram from User Requirement Specifications</t>
  </si>
  <si>
    <t>https://www.scopus.com/inward/record.uri?eid=2-s2.0-85136353053&amp;doi=10.1201%2f9781315155241-16&amp;partnerID=40&amp;md5=5cfa6ffc0a3eef0edbb274936d3915dc</t>
  </si>
  <si>
    <t>Abdessalem W.B., Alkhammash E.</t>
  </si>
  <si>
    <t>Generation of use case UML diagram from user requirement specifications</t>
  </si>
  <si>
    <t>https://www.scopus.com/inward/record.uri?eid=2-s2.0-85016951877&amp;partnerID=40&amp;md5=8023696e2808da61ba63d1bbcd9ed8b3</t>
  </si>
  <si>
    <t>Bajwa I.S., Sarwar N., Naeem M.A.</t>
  </si>
  <si>
    <t>Generating express data models from SBVR</t>
  </si>
  <si>
    <t>https://www.scopus.com/inward/record.uri?eid=2-s2.0-85011918315&amp;partnerID=40&amp;md5=0308561a6c8ecc8388040f15477e7522</t>
  </si>
  <si>
    <t>Kamarudin N.J., Sani N.F.M., Atan R.</t>
  </si>
  <si>
    <t>Automated transformation approach from user requirement to behavior design</t>
  </si>
  <si>
    <t>https://www.scopus.com/inward/record.uri?eid=2-s2.0-84946907547&amp;partnerID=40&amp;md5=6bc10b75fb041e6d481685903cde387e</t>
  </si>
  <si>
    <t>Formalising natural language specifications using a cognitive linguistics/configuration based approach</t>
  </si>
  <si>
    <t>https://www.scopus.com/inward/record.uri?eid=2-s2.0-84892545780&amp;doi=10.1109%2fEDOC.2013.16&amp;partnerID=40&amp;md5=b51b94ab54f4a96ea10e7b71926582ec</t>
  </si>
  <si>
    <t>https://www.scopus.com/inward/record.uri?eid=2-s2.0-25144517705&amp;doi=10.1007%2f11428817_45&amp;partnerID=40&amp;md5=e63198902801905fa4e32e43fc427c95</t>
  </si>
  <si>
    <t>Akehurst D.H., Bordbar B., Evans M.J., Howells W.G.J., McDonald-Maier K.D.</t>
  </si>
  <si>
    <t>SiTra: Simple transformations in Java</t>
  </si>
  <si>
    <t>https://www.scopus.com/inward/record.uri?eid=2-s2.0-33750363300&amp;doi=10.1007%2f11880240_25&amp;partnerID=40&amp;md5=68decd9bebb3563151c8c95f2340dc98</t>
  </si>
  <si>
    <t>Oliveira A., Seco N., Gomes P.</t>
  </si>
  <si>
    <t>Umber A., Bashir T., Naweed M.S., Bajwa I.S.</t>
  </si>
  <si>
    <t>Requirements elicitation methods</t>
  </si>
  <si>
    <t>Nemuraite L., Ceopniene J.</t>
  </si>
  <si>
    <t>Representation of Busi-ness Rules in UML&amp;OCL models for developing Information Systems</t>
  </si>
  <si>
    <t>Kouzari E.</t>
  </si>
  <si>
    <t>Ahmed S., Ahmed A., Eisty N.U.</t>
  </si>
  <si>
    <t>Automatic Transformation of Natural to Unified Modeling Language: A Systematic Review</t>
  </si>
  <si>
    <t>https://www.scopus.com/inward/record.uri?eid=2-s2.0-85134346533&amp;doi=10.1109%2fSERA54885.2022.9806783&amp;partnerID=40&amp;md5=4b158e4e0d814c0e37f275a74929ccfd</t>
  </si>
  <si>
    <t>Sommerville I.</t>
  </si>
  <si>
    <t>Quatrani T.</t>
  </si>
  <si>
    <t>Visual modeling with rational rose and UML</t>
  </si>
  <si>
    <t>Sutcliffe A.G.</t>
  </si>
  <si>
    <t>Supporting scenario-based requirements engineering</t>
  </si>
  <si>
    <t>https://www.scopus.com/inward/record.uri?eid=2-s2.0-0032290141&amp;doi=10.1109%2f32.738340&amp;partnerID=40&amp;md5=5ded2a1039c2c5133751c37578c0b89a</t>
  </si>
  <si>
    <t>Alexander I.F., Maiden N.</t>
  </si>
  <si>
    <t>Abbott R.J.</t>
  </si>
  <si>
    <t>Program Design by Informal English Descriptions</t>
  </si>
  <si>
    <t>https://www.scopus.com/inward/record.uri?eid=2-s2.0-0020845864&amp;doi=10.1145%2f182.358441&amp;partnerID=40&amp;md5=63c20eaa8953defb9887592b66c94c9d</t>
  </si>
  <si>
    <t>From user requirements to UML class diagram</t>
  </si>
  <si>
    <t>Braude E.J.</t>
  </si>
  <si>
    <t>https://www.scopus.com/inward/record.uri?eid=2-s2.0-84962418144&amp;doi=10.1109%2fSITA.2015.7358415&amp;partnerID=40&amp;md5=5c63a9a2186e4b8a6831e146a8c0f253</t>
  </si>
  <si>
    <t>Nanduri S.</t>
  </si>
  <si>
    <t>Requirements validation via automated natural language parsing</t>
  </si>
  <si>
    <t>https://www.scopus.com/inward/record.uri?eid=2-s2.0-0141804442&amp;doi=10.1080%2f07421222.1995.11518088&amp;partnerID=40&amp;md5=0ca5df2482730bfc333c37227f40c353</t>
  </si>
  <si>
    <t>Automatically generating object models from natural language analysis</t>
  </si>
  <si>
    <t>Jabbarin S., Arman N.</t>
  </si>
  <si>
    <t>Constructing use case models from Arabic user requirements in a semi-automated approach</t>
  </si>
  <si>
    <t>https://www.scopus.com/inward/record.uri?eid=2-s2.0-84908680743&amp;doi=10.1109%2fWCCAIS.2014.6916558&amp;partnerID=40&amp;md5=094696d801b0ddf38ceb5e9827d9bcba</t>
  </si>
  <si>
    <t>CoreNLP Stanford</t>
  </si>
  <si>
    <t>Clavel M., Egea M., da Silva V.T.</t>
  </si>
  <si>
    <t>The MOVA Tool: A Rewriting-Based UML Modeling, Measuring, and Validation Tool</t>
  </si>
  <si>
    <t>Alexander I., Maiden N.</t>
  </si>
  <si>
    <t>The modern basis for system development</t>
  </si>
  <si>
    <t>https://www.scopus.com/inward/record.uri?eid=2-s2.0-7544240882&amp;doi=10.1049%2fcce%3a20040505&amp;partnerID=40&amp;md5=44fdcadd002f10083ead4c27eb65d475</t>
  </si>
  <si>
    <t>Buchholz E., Düsterhöft A., Thalheim B.</t>
  </si>
  <si>
    <t>Capturing information on behaviour with the RADD-NLI: A linguistic and knowledge-based approach</t>
  </si>
  <si>
    <t>https://www.scopus.com/inward/record.uri?eid=2-s2.0-0031167911&amp;doi=10.1016%2fS0169-023X%2897%2900009-8&amp;partnerID=40&amp;md5=d963b867e3df09e54ffdcd31049679eb</t>
  </si>
  <si>
    <t>Alami N., Arman N., Khamayseh F.</t>
  </si>
  <si>
    <t>Generating sequence diagrams from Arabic user requirements using MADA+TOKAN tool</t>
  </si>
  <si>
    <t>https://www.scopus.com/inward/record.uri?eid=2-s2.0-85078238776&amp;doi=10.34028%2fiajit%2f17%2f1%2f8&amp;partnerID=40&amp;md5=4bfd97311ca2389e8f2556c95e595058</t>
  </si>
  <si>
    <t>Elmansouri R., Meghzili S., Chaoui A., Belghiat A., Hedjazi O.</t>
  </si>
  <si>
    <t>Integrating UML 2.0 Activity Diagrams and Pi-Calculus for Modeling and Verification of Software Systems Using TGG</t>
  </si>
  <si>
    <t>Rigou Y., Khriss I.</t>
  </si>
  <si>
    <t>A Deep Learning Approach to UML Class Diagrams Discovery from Textual Specifications of Software Systems</t>
  </si>
  <si>
    <t>https://www.scopus.com/inward/record.uri?eid=2-s2.0-85138252336&amp;doi=10.1007%2f978-3-031-16078-3_49&amp;partnerID=40&amp;md5=e2c79713523ccb2a0028ff4bbe0f89e7</t>
  </si>
  <si>
    <t>Sunkle S., Saxena K., Patil A., Kulkarni V.</t>
  </si>
  <si>
    <t>AI-driven streamlined modeling: experiences and lessons learned from multiple domains</t>
  </si>
  <si>
    <t>https://www.scopus.com/inward/record.uri?eid=2-s2.0-85124817521&amp;doi=10.1007%2fs10270-022-00982-6&amp;partnerID=40&amp;md5=0e5ba812f55b5c6acb0ee92bc6c6d37b</t>
  </si>
  <si>
    <t>https://www.scopus.com/inward/record.uri?eid=2-s2.0-85122702797&amp;doi=10.1007%2fs10270-021-00942-6&amp;partnerID=40&amp;md5=f696ad7faea5d5dd482fc003c0513c56</t>
  </si>
  <si>
    <t>Lazreg S., Bohlachov V., Rana L., Hein A., Cordy M.</t>
  </si>
  <si>
    <t>Variability-aware design of space systems: Variability modelling, configuration workflow and research directions</t>
  </si>
  <si>
    <t>https://www.scopus.com/inward/record.uri?eid=2-s2.0-85125390792&amp;doi=10.1145%2f3510466.3510472&amp;partnerID=40&amp;md5=4d4da317df1ad807a07f0d3d1bba5250</t>
  </si>
  <si>
    <t>Wang C., Pastore F., Goknil A., Briand L.C.</t>
  </si>
  <si>
    <t>Automatic Generation of Acceptance Test Cases from Use Case Specifications: An NLP-Based Approach</t>
  </si>
  <si>
    <t>https://www.scopus.com/inward/record.uri?eid=2-s2.0-85125458262&amp;doi=10.1109%2fTSE.2020.2998503&amp;partnerID=40&amp;md5=3be5567c6b5e94d8324416bd19a01335</t>
  </si>
  <si>
    <t>Shen Y., Breaux T.</t>
  </si>
  <si>
    <t>Domain Model Extraction from User-authored Scenarios and Word Embeddings</t>
  </si>
  <si>
    <t>https://www.scopus.com/inward/record.uri?eid=2-s2.0-85142257573&amp;doi=10.1109%2fREW56159.2022.00036&amp;partnerID=40&amp;md5=1f8e5afda2f1417dc0b0e57e179fda6c</t>
  </si>
  <si>
    <t>Rajbhoj A., Nistala P., Kulkarni V., Soni S., Pathan A.</t>
  </si>
  <si>
    <t>DizSpec: Digitalization of Requirements Specification Documents to Automate Traceability and Impact Analysis</t>
  </si>
  <si>
    <t>https://www.scopus.com/inward/record.uri?eid=2-s2.0-85140997575&amp;doi=10.1109%2fRE54965.2022.00030&amp;partnerID=40&amp;md5=b3d8803b9cac4a6b11aa9252218b4ef9</t>
  </si>
  <si>
    <t>Anwar M.W., Ciccozzi F.</t>
  </si>
  <si>
    <t>Blended Metamodeling for Seamless Development of Domain-Specific Modeling Languages across Multiple Workbenches</t>
  </si>
  <si>
    <t>https://www.scopus.com/inward/record.uri?eid=2-s2.0-85130818669&amp;doi=10.1109%2fSysCon53536.2022.9773924&amp;partnerID=40&amp;md5=eb0ebb5fa6f095649a52672e6e9d6c15</t>
  </si>
  <si>
    <t>Yu M., Wang L., Cao B., Hong Y.</t>
  </si>
  <si>
    <t>An Improved Filtering Method of Superfluous Relationship in Domain Model Based on Random Forest</t>
  </si>
  <si>
    <t>https://www.scopus.com/inward/record.uri?eid=2-s2.0-85128723908&amp;doi=10.1007%2f978-981-19-0390-8_107&amp;partnerID=40&amp;md5=e5cc57db738f7e69bbe1279736b5fdee</t>
  </si>
  <si>
    <t>Abbas M., Ferrari A., Shatnawi A., Enoiu E., Saadatmand M., Sundmark D.</t>
  </si>
  <si>
    <t>On the relationship between similar requirements and similar software: A case study in the railway domain</t>
  </si>
  <si>
    <t>https://www.scopus.com/inward/record.uri?eid=2-s2.0-85123067513&amp;doi=10.1007%2fs00766-021-00370-4&amp;partnerID=40&amp;md5=4fe7276932619df532f4ebab93cd82f2</t>
  </si>
  <si>
    <t>Torre D., Alferez M., Soltana G., Sabetzadeh M., Briand L.</t>
  </si>
  <si>
    <t>Modeling data protection and privacy: application and experience with GDPR</t>
  </si>
  <si>
    <t>https://www.scopus.com/inward/record.uri?eid=2-s2.0-85119206298&amp;doi=10.1007%2fs10270-021-00935-5&amp;partnerID=40&amp;md5=033b28c3c2e2a8dbb05062a2906684ee</t>
  </si>
  <si>
    <t>Ezzini S., Abualhaija S., Arora C., Sabetzadeh M., Briand L.C.</t>
  </si>
  <si>
    <t>Using domain-specific corpora for improved handling of ambiguity in requirements</t>
  </si>
  <si>
    <t>https://www.scopus.com/inward/record.uri?eid=2-s2.0-85113973862&amp;doi=10.1109%2fICSE43902.2021.00133&amp;partnerID=40&amp;md5=e88791f222d94faebd6a9b78c297192f</t>
  </si>
  <si>
    <t>Mengyuan Y., Lisong W., Jiexiang K., Zhongjie G., Wang H., Yin W., Buzhan C.</t>
  </si>
  <si>
    <t>Automatic Generation Method of Airborne Display and Control System Requirement Domain Model Based on NLP</t>
  </si>
  <si>
    <t>https://www.scopus.com/inward/record.uri?eid=2-s2.0-85113292282&amp;doi=10.1109%2fICCCS52626.2021.9449277&amp;partnerID=40&amp;md5=e9f9fa342c6fbf10e33a1a6e3b9e643f</t>
  </si>
  <si>
    <t>Sree-Kumar A., Planas E., Clarisó R.</t>
  </si>
  <si>
    <t>Validating Feature Models with Respect to Textual Product Line Specifications</t>
  </si>
  <si>
    <t>https://www.scopus.com/inward/record.uri?eid=2-s2.0-85101149711&amp;doi=10.1145%2f3442391.3442407&amp;partnerID=40&amp;md5=3a21404a35fa4535a5b602b07fbb3f6a</t>
  </si>
  <si>
    <t>Ramackers G.J., Griffioen P.P., Schouten M.B.J., Chaudron M.R.V.</t>
  </si>
  <si>
    <t>From Prose to Prototype: Synthesising Executable UML Models from Natural Language</t>
  </si>
  <si>
    <t>https://www.scopus.com/inward/record.uri?eid=2-s2.0-85124014631&amp;doi=10.1109%2fMODELS-C53483.2021.00061&amp;partnerID=40&amp;md5=63e0aae3e43021e079eba7a82f099fc4</t>
  </si>
  <si>
    <t>DoMoBOT: A Modelling Bot for Automated and Traceable Domain Modelling</t>
  </si>
  <si>
    <t>https://www.scopus.com/inward/record.uri?eid=2-s2.0-85123202220&amp;doi=10.1109%2fRE51729.2021.00054&amp;partnerID=40&amp;md5=a44a4e46b6264efab3e9112c4f7fde17</t>
  </si>
  <si>
    <t>Yang Y., Bok Y., Yang Z., Sheriff E., Li T.</t>
  </si>
  <si>
    <t>Goal2UCM: Automatic Generation of Use Case Model from iStar Model</t>
  </si>
  <si>
    <t>https://www.scopus.com/inward/record.uri?eid=2-s2.0-85118253659&amp;partnerID=40&amp;md5=d0cb363a4a4673efcafd1ed14a1af0ff</t>
  </si>
  <si>
    <t>Kochbati T., Li S., Gérard S., Mraidha C.</t>
  </si>
  <si>
    <t>From user stories to models: A machine learning empowered automation</t>
  </si>
  <si>
    <t>https://www.scopus.com/inward/record.uri?eid=2-s2.0-85103060290&amp;partnerID=40&amp;md5=b21f0a1129728bdf6c7d8a8be5e5d99b</t>
  </si>
  <si>
    <t>Abualhaija S., Arora C., Sabetzadeh M., Briand L.C., Traynor M.</t>
  </si>
  <si>
    <t>Automated demarcation of requirements in textual specifications: a machine learning-based approach</t>
  </si>
  <si>
    <t>https://www.scopus.com/inward/record.uri?eid=2-s2.0-85090942607&amp;doi=10.1007%2fs10664-020-09864-1&amp;partnerID=40&amp;md5=a67ca6a7d25c9c15207dd44ecc6227df</t>
  </si>
  <si>
    <t>DoMoBOT: A bot for automated and interactive domain modelling</t>
  </si>
  <si>
    <t>https://www.scopus.com/inward/record.uri?eid=2-s2.0-85096767384&amp;doi=10.1145%2f3417990.3421385&amp;partnerID=40&amp;md5=974271671b330307259a44de4272c768</t>
  </si>
  <si>
    <t>Artificial intelligence empowered domain modelling bot</t>
  </si>
  <si>
    <t>https://www.scopus.com/inward/record.uri?eid=2-s2.0-85096754730&amp;doi=10.1145%2f3417990.3419486&amp;partnerID=40&amp;md5=ccdeb66ef7e2741cbe0a9e6047c16510</t>
  </si>
  <si>
    <t>Gómez F.J., Aguilera M.A., Olsen S.H., Vanfretti L.</t>
  </si>
  <si>
    <t>Software requirements for interoperable and standard-based power system modeling tools</t>
  </si>
  <si>
    <t>https://www.scopus.com/inward/record.uri?eid=2-s2.0-85083736805&amp;doi=10.1016%2fj.simpat.2020.102095&amp;partnerID=40&amp;md5=ea165167043291c7113e50c80eed4f1c</t>
  </si>
  <si>
    <t>Gunes T., Aydemir F.B.</t>
  </si>
  <si>
    <t>Automated Goal Model Extraction from User Stories Using NLP</t>
  </si>
  <si>
    <t>https://www.scopus.com/inward/record.uri?eid=2-s2.0-85093929965&amp;doi=10.1109%2fRE48521.2020.00052&amp;partnerID=40&amp;md5=a6789004611d513beb0d519c4d276e48</t>
  </si>
  <si>
    <t>Li Y., Schulze S., Xu J.</t>
  </si>
  <si>
    <t>Feature Terms Prediction: A Feasible Way to Indicate the Notion of Features in Software Product Line</t>
  </si>
  <si>
    <t>https://www.scopus.com/inward/record.uri?eid=2-s2.0-85090838745&amp;doi=10.1145%2f3383219.3383229&amp;partnerID=40&amp;md5=b8bc85e4598439e820cf470464681575</t>
  </si>
  <si>
    <t>Rigou Y., Lamontagne D., Khriss I.</t>
  </si>
  <si>
    <t>A Sketch of a Deep Learning Approach for Discovering UML Class Diagrams from System's Textual Specification</t>
  </si>
  <si>
    <t>https://www.scopus.com/inward/record.uri?eid=2-s2.0-85085470615&amp;doi=10.1109%2fIRASET48871.2020.9092144&amp;partnerID=40&amp;md5=d8f77226baad815a391feca40f911045</t>
  </si>
  <si>
    <t>Lian X., Liu W., Zhang L.</t>
  </si>
  <si>
    <t>Assisting engineers extracting requirements on components from domain documents</t>
  </si>
  <si>
    <t>https://www.scopus.com/inward/record.uri?eid=2-s2.0-85073971564&amp;doi=10.1016%2fj.infsof.2019.106196&amp;partnerID=40&amp;md5=22afaab64b9cf4ef969ab546f2000da1</t>
  </si>
  <si>
    <t>Parsing BDD Stories for Automated Verification of Software Artefacts</t>
  </si>
  <si>
    <t>https://www.scopus.com/inward/record.uri?eid=2-s2.0-85110665625&amp;partnerID=40&amp;md5=20fd590a86a2cd49b5a2f6d40fa89be3</t>
  </si>
  <si>
    <t>Tiwari S., Rathore S.S., Nautiyal L., Singh R.</t>
  </si>
  <si>
    <t>A report on the first workshop on Natural Language Processing Advancements for Software Engineering (NLPaSE) co-located with APSEC 2020</t>
  </si>
  <si>
    <t>https://www.scopus.com/inward/record.uri?eid=2-s2.0-85099346760&amp;partnerID=40&amp;md5=45cd25ed0087514ebc51e30743be62d5</t>
  </si>
  <si>
    <t>Arnon B., Harel D., Gordon-Kiwkowitz M.</t>
  </si>
  <si>
    <t>Using system models to resolve co-reference in translating natural language requirements into code</t>
  </si>
  <si>
    <t>https://www.scopus.com/inward/record.uri?eid=2-s2.0-85086572709&amp;partnerID=40&amp;md5=98c565c794551e9bc96c14b0e491423e</t>
  </si>
  <si>
    <t>Pérez-Soler S., Daniel G., Cabot J., Guerra E., de Lara J.</t>
  </si>
  <si>
    <t>Towards automating the synthesis of chatbots for conversational model query</t>
  </si>
  <si>
    <t>https://www.scopus.com/inward/record.uri?eid=2-s2.0-85086306508&amp;doi=10.1007%2f978-3-030-49418-6_17&amp;partnerID=40&amp;md5=1d21613d577b532cecc44ea3976069c4</t>
  </si>
  <si>
    <t>Abualhaija S., Fucci D., Dalpiaz F., Franch X.</t>
  </si>
  <si>
    <t>3rd workshop on natural language processing for requirements engineering (NLP4RE'20)</t>
  </si>
  <si>
    <t>https://www.scopus.com/inward/record.uri?eid=2-s2.0-85082656417&amp;partnerID=40&amp;md5=89099866ffc989a641378b0371929325</t>
  </si>
  <si>
    <t>Cai Y., Liu C.</t>
  </si>
  <si>
    <t>Extracting Phrases as Software Features from Overlapping Sentence Clusters in Product Descriptions</t>
  </si>
  <si>
    <t>https://www.scopus.com/inward/record.uri?eid=2-s2.0-85078696153&amp;doi=10.1109%2fACCESS.2019.2962810&amp;partnerID=40&amp;md5=33d1b48c6bbfd0a106f579535d351481</t>
  </si>
  <si>
    <t>Zundorf A., Copei S., Diethelm I., Draude C., Kunz A., Norbisrath U.</t>
  </si>
  <si>
    <t>Explaining business process software with fulib-scenarios</t>
  </si>
  <si>
    <t>https://www.scopus.com/inward/record.uri?eid=2-s2.0-85079273729&amp;doi=10.1109%2fASEW.2019.00024&amp;partnerID=40&amp;md5=6493ed1457920671fc9b1bb4850e8a7f</t>
  </si>
  <si>
    <t>Abualhaija S., Arora C., Sabetzadeh M., Briand L.C., Vaz E.</t>
  </si>
  <si>
    <t>A machine learning-based approach for demarcating requirements in textual specifications</t>
  </si>
  <si>
    <t>https://www.scopus.com/inward/record.uri?eid=2-s2.0-85076921088&amp;doi=10.1109%2fRE.2019.00017&amp;partnerID=40&amp;md5=f8834c4db7c6722020701c2c7015fa14</t>
  </si>
  <si>
    <t>Torre D., Soltana G., Sabetzadeh M., Briand L.C., Auffinger Y., Goes P.</t>
  </si>
  <si>
    <t>Using Models to Enable Compliance Checking against the GDPR: An Experience Report</t>
  </si>
  <si>
    <t>https://www.scopus.com/inward/record.uri?eid=2-s2.0-85076107479&amp;doi=10.1109%2fMODELS.2019.00-20&amp;partnerID=40&amp;md5=13a979ff010126011f1a5f73bed95dd3</t>
  </si>
  <si>
    <t>Black D., Rapos E.J., Stephan M.</t>
  </si>
  <si>
    <t>Voice-driven modeling: Software modeling using automated speech recognition</t>
  </si>
  <si>
    <t>https://www.scopus.com/inward/record.uri?eid=2-s2.0-85075953426&amp;doi=10.1109%2fMODELS-C.2019.00040&amp;partnerID=40&amp;md5=788d47a7e08701c63c92abfb9fac65a8</t>
  </si>
  <si>
    <t>Perez-Soler S., Guerra E., De Lara J.</t>
  </si>
  <si>
    <t>Flexible modelling using conversational agents</t>
  </si>
  <si>
    <t>https://www.scopus.com/inward/record.uri?eid=2-s2.0-85075935935&amp;doi=10.1109%2fMODELS-C.2019.00076&amp;partnerID=40&amp;md5=8023bb3b7c9cef61d8f2115050712672</t>
  </si>
  <si>
    <t>Hoser M.</t>
  </si>
  <si>
    <t>Modeling adaptive learning agents for domain knowledge transfer</t>
  </si>
  <si>
    <t>https://www.scopus.com/inward/record.uri?eid=2-s2.0-85075925230&amp;doi=10.1109%2fMODELS-C.2019.00101&amp;partnerID=40&amp;md5=8e2117dc6439b9ce30936581af496290</t>
  </si>
  <si>
    <t>Pérez-Soler S., González-Jiménez M., Guerra E., de Lara J.</t>
  </si>
  <si>
    <t>Towards conversational syntax for domain-specific languages using chatbots</t>
  </si>
  <si>
    <t>https://www.scopus.com/inward/record.uri?eid=2-s2.0-85075921967&amp;doi=10.5381%2fJOT.2019.18.2.A5&amp;partnerID=40&amp;md5=d876622299eb2a5009c8e427fbc266a7</t>
  </si>
  <si>
    <t>Hisazumi K., Xiao Y., Fukuda A.</t>
  </si>
  <si>
    <t>Feature Extraction from Japanese Natural Language Requirements Documents for Software Product Line Engineering</t>
  </si>
  <si>
    <t>https://www.scopus.com/inward/record.uri?eid=2-s2.0-85073872793&amp;doi=10.1109%2fQRS-C.2019.00067&amp;partnerID=40&amp;md5=4a979fa27ccd42b9e8c15689ac5f8ad0</t>
  </si>
  <si>
    <t>Gilson F., Weyns D.</t>
  </si>
  <si>
    <t>When Natural Language Processing Jumps into Collaborative Software Engineering</t>
  </si>
  <si>
    <t>https://www.scopus.com/inward/record.uri?eid=2-s2.0-85066474736&amp;doi=10.1109%2fICSA-C.2019.00049&amp;partnerID=40&amp;md5=a00813bb68cb54aa0d60c8fa622c0515</t>
  </si>
  <si>
    <t>Kim D., Lee B., Lee J.-W.</t>
  </si>
  <si>
    <t>Building a rule-based goal-model from the IEC 62304 standard for medical device software</t>
  </si>
  <si>
    <t>https://www.scopus.com/inward/record.uri?eid=2-s2.0-85075048872&amp;doi=10.3837%2ftiis.2019.08.020&amp;partnerID=40&amp;md5=dc5f1cbd9f5292f91794c985e106708c</t>
  </si>
  <si>
    <t>Çevikol S., Aydemir F.B.</t>
  </si>
  <si>
    <t>Detecting inconsistencies of natural language requirements in satellite ground segment domain</t>
  </si>
  <si>
    <t>https://www.scopus.com/inward/record.uri?eid=2-s2.0-85068025155&amp;partnerID=40&amp;md5=384f8ee4f14752fa851d41ceda7285ed</t>
  </si>
  <si>
    <t>Lape&amp;#x00F1;a R., P&amp;#x00E9;rez F., Cetina C., Pastor A.</t>
  </si>
  <si>
    <t>Improving Traceability Links Recovery in Process Models Through an Ontological Expansion of Requirements</t>
  </si>
  <si>
    <t>https://www.scopus.com/inward/record.uri?eid=2-s2.0-85067361198&amp;doi=10.1007%2f978-3-030-21290-2_17&amp;partnerID=40&amp;md5=5f491a6ed6b023ded2c5e32bd2c6a8a0</t>
  </si>
  <si>
    <t>Gaither D., Madala K., Do H., Bryant B.R.</t>
  </si>
  <si>
    <t>VerICCM: Improving the syntax and semantics of requirements models</t>
  </si>
  <si>
    <t>https://www.scopus.com/inward/record.uri?eid=2-s2.0-85065644805&amp;doi=10.1145%2f3297280.3299745&amp;partnerID=40&amp;md5=9fb6821baea674515bc8a7beaa36430b</t>
  </si>
  <si>
    <t>Gilson F., Irwin C.</t>
  </si>
  <si>
    <t>From user stories to use case scenarios towards a generative approach</t>
  </si>
  <si>
    <t>https://www.scopus.com/inward/record.uri?eid=2-s2.0-85061061819&amp;doi=10.1109%2fASWEC.2018.00016&amp;partnerID=40&amp;md5=497e1b40befe7d31be336fcbced9f6c1</t>
  </si>
  <si>
    <t>Nayebi M.</t>
  </si>
  <si>
    <t>Data driven requirements engineering: Implications for the community</t>
  </si>
  <si>
    <t>https://www.scopus.com/inward/record.uri?eid=2-s2.0-85056900887&amp;doi=10.1109%2fRE.2018.00058&amp;partnerID=40&amp;md5=c4deb85520e44786b75466a79355a913</t>
  </si>
  <si>
    <t>Sleimi A., Sannier N., Sabetzadeh M., Briand L., Dann J.</t>
  </si>
  <si>
    <t>Automated extraction of semantic legal metadata using natural language processing</t>
  </si>
  <si>
    <t>https://www.scopus.com/inward/record.uri?eid=2-s2.0-85056894511&amp;doi=10.1109%2fRE.2018.00022&amp;partnerID=40&amp;md5=1094cb1848bdd9e6cdc375b34328b9a9</t>
  </si>
  <si>
    <t>Sarro F., Harman M., Jia Y., Zhang Y.</t>
  </si>
  <si>
    <t>Customer rating reactions can be predicted purely using app features</t>
  </si>
  <si>
    <t>https://www.scopus.com/inward/record.uri?eid=2-s2.0-85053868935&amp;doi=10.1109%2fRE.2018.00018&amp;partnerID=40&amp;md5=54d435c3e0d2a295f6e57d8b00ccf916</t>
  </si>
  <si>
    <t>Extracting software product line feature models from natural language specifications</t>
  </si>
  <si>
    <t>https://www.scopus.com/inward/record.uri?eid=2-s2.0-85055478884&amp;doi=10.1145%2f3233027.3233029&amp;partnerID=40&amp;md5=9176d4e4d350d5e54e35d389b9182be2</t>
  </si>
  <si>
    <t>Cordy M., Heymans P.</t>
  </si>
  <si>
    <t>Engineering configurators for the retail industry: Experience report and challenges ahead</t>
  </si>
  <si>
    <t>https://www.scopus.com/inward/record.uri?eid=2-s2.0-85044523184&amp;doi=10.1145%2f3167132.3167352&amp;partnerID=40&amp;md5=8668e6e7e4b628c924ffebccd0a56c20</t>
  </si>
  <si>
    <t>Shimada H., Nakagawa H., Tsuchiya T.</t>
  </si>
  <si>
    <t>Constructing a goal model from requirements descriptions based on extraction rules</t>
  </si>
  <si>
    <t>https://www.scopus.com/inward/record.uri?eid=2-s2.0-85041098265&amp;doi=10.1007%2f978-981-10-7796-8_14&amp;partnerID=40&amp;md5=3bbc9630b1a40eacc4964de7463bbd2f</t>
  </si>
  <si>
    <t>Assisted modelling over social networks with SOCIO</t>
  </si>
  <si>
    <t>https://www.scopus.com/inward/record.uri?eid=2-s2.0-85041432486&amp;partnerID=40&amp;md5=f6e833a8fe9e800598c2607f4bbdf8bf</t>
  </si>
  <si>
    <t>Efron B., Tibshirani R.J.</t>
  </si>
  <si>
    <t>Manning C.D., Schutze H.</t>
  </si>
  <si>
    <t>Fader A., Soderland S., Etzioni O.</t>
  </si>
  <si>
    <t>Identifying relations for Open Information Extraction</t>
  </si>
  <si>
    <t>https://www.scopus.com/inward/record.uri?eid=2-s2.0-80053288463&amp;partnerID=40&amp;md5=1bf084cb940d3c5f9d98a208a1e6c6c9</t>
  </si>
  <si>
    <t>Indurkhya N., Damerau F.J.</t>
  </si>
  <si>
    <t>Pohl K., Rupp C.</t>
  </si>
  <si>
    <t>Zhu M., Zhang Y., Chen W., Zhang M., Zhu J.</t>
  </si>
  <si>
    <t>Fast and accurate shift-reduce constituent parsing</t>
  </si>
  <si>
    <t>https://www.scopus.com/inward/record.uri?eid=2-s2.0-84905693218&amp;partnerID=40&amp;md5=c0904212cf226d667e45abebcbc256f3</t>
  </si>
  <si>
    <t>Chen P.P.-S.</t>
  </si>
  <si>
    <t>English sentence structure and entity-relationship diagrams</t>
  </si>
  <si>
    <t>https://www.scopus.com/inward/record.uri?eid=2-s2.0-0020746047&amp;doi=10.1016%2f0020-0255%2883%2990014-2&amp;partnerID=40&amp;md5=803df8b04d14ddbe6ae4731f6d97c980</t>
  </si>
  <si>
    <t>Automated checking of conformance to requirements templates using natural language processing</t>
  </si>
  <si>
    <t>https://www.scopus.com/inward/record.uri?eid=2-s2.0-84945138316&amp;doi=10.1109%2fTSE.2015.2428709&amp;partnerID=40&amp;md5=8d700cb3544a331d69b516afbd4c1452</t>
  </si>
  <si>
    <t>Smith N.A.</t>
  </si>
  <si>
    <t>Linguistic Structure Prediction</t>
  </si>
  <si>
    <t>https://www.scopus.com/inward/record.uri?eid=2-s2.0-84873691280&amp;doi=10.2200%2fS00361ED1V01Y201105HLT013&amp;partnerID=40&amp;md5=b95a0130e8a3f8a0af7d1cf10d1a6266</t>
  </si>
  <si>
    <t>Yang Z., Lin H., Li Y.</t>
  </si>
  <si>
    <t>BioPPISVMExtractor: A protein-protein interaction extractor for biomedical literature using SVM and rich feature sets</t>
  </si>
  <si>
    <t>https://www.scopus.com/inward/record.uri?eid=2-s2.0-74649083091&amp;doi=10.1016%2fj.jbi.2009.08.013&amp;partnerID=40&amp;md5=6c2a1bd5b41729ad206991ed50bd82a0</t>
  </si>
  <si>
    <t>Holt J., Perry S.A., Brownsword M.</t>
  </si>
  <si>
    <t>Model-based requirements engineering</t>
  </si>
  <si>
    <t>Akbik A., Brob J.</t>
  </si>
  <si>
    <t>Wanderlust: Extracting semantic relations from natural language text using dependency grammar patterns</t>
  </si>
  <si>
    <t>Attardi G., Dell'Orletta F.</t>
  </si>
  <si>
    <t>Chunking and dependency parsing</t>
  </si>
  <si>
    <t>Schneider K.</t>
  </si>
  <si>
    <t>Innovations for requirement analysis</t>
  </si>
  <si>
    <t>DoMoBOT: An AI-Empowered Bot for Automated and Interactive Domain Modelling</t>
  </si>
  <si>
    <t>https://www.scopus.com/inward/record.uri?eid=2-s2.0-85124039562&amp;doi=10.1109%2fMODELS-C53483.2021.00090&amp;partnerID=40&amp;md5=3d4b0e014fba371cf252887b66d163d1</t>
  </si>
  <si>
    <t>Xu Y., Mou L., Li G., Chen Y., Peng H., Jin Z.</t>
  </si>
  <si>
    <t>Classifying relations via long short term memory networks along shortest dependency paths</t>
  </si>
  <si>
    <t>https://www.scopus.com/inward/record.uri?eid=2-s2.0-84959865227&amp;doi=10.18653%2fv1%2fd15-1206&amp;partnerID=40&amp;md5=43792c025c87aed0b8d370ad65718565</t>
  </si>
  <si>
    <t>Berry D.M., Kamsties E., Krieger M.M.</t>
  </si>
  <si>
    <t>From contract drafting to software specification: Linguistic sources of ambiguity</t>
  </si>
  <si>
    <t>Pinheiro F.A.C., Goguen J.A.</t>
  </si>
  <si>
    <t>An object-oriented tool for tracing requirements</t>
  </si>
  <si>
    <t>https://www.scopus.com/inward/record.uri?eid=2-s2.0-0030105847&amp;doi=10.1109%2f52.506462&amp;partnerID=40&amp;md5=8af602f375d21126098ff772e44ff850</t>
  </si>
  <si>
    <t>Berry D.M., Kamsties E.</t>
  </si>
  <si>
    <t>Ambiguity in requirements specification</t>
  </si>
  <si>
    <t>Winkler J., Vogelsang A.</t>
  </si>
  <si>
    <t>Automatic classification of requirements based on convolutional neural networks</t>
  </si>
  <si>
    <t>https://www.scopus.com/inward/record.uri?eid=2-s2.0-85013128187&amp;doi=10.1109%2fREW.2016.16&amp;partnerID=40&amp;md5=8b58b3d8fcd3cbeeef2865518856e2bf</t>
  </si>
  <si>
    <t>Massey A.K., Rutledge R.L., Antón A.I., Swire P.P.</t>
  </si>
  <si>
    <t>Identifying and classifying ambiguity for regulatory requirements</t>
  </si>
  <si>
    <t>https://www.scopus.com/inward/record.uri?eid=2-s2.0-84909952064&amp;doi=10.1109%2fRE.2014.6912250&amp;partnerID=40&amp;md5=04786bc02622a349faab30fd957cf6ec</t>
  </si>
  <si>
    <t>Dalpiaz F., Ferrari A., Franch X., Palomares C.</t>
  </si>
  <si>
    <t>Natural Language Processing for Requirements Engineering: The Best Is Yet to Come</t>
  </si>
  <si>
    <t>https://www.scopus.com/inward/record.uri?eid=2-s2.0-85054487130&amp;doi=10.1109%2fMS.2018.3571242&amp;partnerID=40&amp;md5=28c03483cf7ab5f310be1000fedc6951</t>
  </si>
  <si>
    <t>Ferrari A., Esuli A.</t>
  </si>
  <si>
    <t>An NLP approach for cross-domain ambiguity detection in requirements engineering</t>
  </si>
  <si>
    <t>https://www.scopus.com/inward/record.uri?eid=2-s2.0-85067856455&amp;doi=10.1007%2fs10515-019-00261-7&amp;partnerID=40&amp;md5=47be8a4d0dbbaf4c4e6a70a862668a21</t>
  </si>
  <si>
    <t>Montes A., Pacheco H., Estrada H., Pastor O.</t>
  </si>
  <si>
    <t>Conceptual model generation from requirements model: A natural language processing approach</t>
  </si>
  <si>
    <t>https://www.scopus.com/inward/record.uri?eid=2-s2.0-47749151897&amp;doi=10.1007%2f978-3-540-69858-6_32&amp;partnerID=40&amp;md5=65f1bbcffebb35482d57f2a03228277b</t>
  </si>
  <si>
    <t>Ferrari A., Lipari G., Gnesi S., Spagnolo G.O.</t>
  </si>
  <si>
    <t>Pragmatic ambiguity detection in natural language requirements</t>
  </si>
  <si>
    <t>https://www.scopus.com/inward/record.uri?eid=2-s2.0-84908891199&amp;doi=10.1109%2fAIRE.2014.6894849&amp;partnerID=40&amp;md5=b154adcf5140dce071cd8c77776eb4bb</t>
  </si>
  <si>
    <t>Dawood O., Sahraoui A.</t>
  </si>
  <si>
    <t>From requirements engineering to uml using natural language processing-survey study</t>
  </si>
  <si>
    <t>Reggio G., Leotta M., Ricca F., Clerissi D.</t>
  </si>
  <si>
    <t>What are the used UML diagrams? A preliminary survey</t>
  </si>
  <si>
    <t>https://www.scopus.com/inward/record.uri?eid=2-s2.0-84908201107&amp;partnerID=40&amp;md5=54b093df21ca73230a41b8ef7d0b1907</t>
  </si>
  <si>
    <t>Gervasi V., Zowghi D.</t>
  </si>
  <si>
    <t>On the role of ambiguity in RE</t>
  </si>
  <si>
    <t>https://www.scopus.com/inward/record.uri?eid=2-s2.0-77955447878&amp;doi=10.1007%2f978-3-642-14192-8_22&amp;partnerID=40&amp;md5=ec5ec419e4be4c7b1c5cd579e9ad1536</t>
  </si>
  <si>
    <t>https://www.scopus.com/inward/record.uri?eid=2-s2.0-84949998151&amp;doi=10.1007%2f978-3-319-21151-0_4&amp;partnerID=40&amp;md5=32cba78b03bbbd289088405952842a9b</t>
  </si>
  <si>
    <t>Mora Segura Á., Pescador A., De Lara J., Wimmer M.</t>
  </si>
  <si>
    <t>Maro S., Steghofer J.-P., Knauss E., Horkof J., Kasauli R., Wohlrab R., Korsgaard J.L., Wartenberg F., Strøm N.J., Alexandersson R.</t>
  </si>
  <si>
    <t>Managing traceability information models: Not such a simple task after all</t>
  </si>
  <si>
    <t>Schlutter A., Vogelsang A.</t>
  </si>
  <si>
    <t>Knowledge representation of requirements documents using natural language processing</t>
  </si>
  <si>
    <t>Bennani S., Ebersold S., El Hamlaoui M., Coulette B., Nassar M.</t>
  </si>
  <si>
    <t>A Group Decision-Making Approach for Global Consistency of Heterogeneous Models</t>
  </si>
  <si>
    <t>https://www.scopus.com/inward/record.uri?eid=2-s2.0-85135338453&amp;doi=10.1142%2fS0219622022500316&amp;partnerID=40&amp;md5=8e279b9b4835cfb3f9c557049d3fc8dc</t>
  </si>
  <si>
    <t>Capuano T., Sahraoui H., Frenay B., Vanderose B.</t>
  </si>
  <si>
    <t>Learning from Code Repositories to Recommend Model Classes</t>
  </si>
  <si>
    <t>https://www.scopus.com/inward/record.uri?eid=2-s2.0-85133373519&amp;doi=10.5381%2fjot.2022.21.3.a4&amp;partnerID=40&amp;md5=66d0d80aad38be94ab67fe0984e9ff59</t>
  </si>
  <si>
    <t>Josephs A., Gilson F., Galster M.</t>
  </si>
  <si>
    <t>Towards Automatic Classification of Design Decisions from Developer Conversations</t>
  </si>
  <si>
    <t>https://www.scopus.com/inward/record.uri?eid=2-s2.0-85132188976&amp;doi=10.1109%2fICSA-C54293.2022.00009&amp;partnerID=40&amp;md5=5448029e49fd39eeb8ce540cf344d120</t>
  </si>
  <si>
    <t>Santhanam S., Hecking T., Schreiber A., Wagner S.</t>
  </si>
  <si>
    <t>Bots in software engineering: a systematic mapping study</t>
  </si>
  <si>
    <t>https://www.scopus.com/inward/record.uri?eid=2-s2.0-85125364876&amp;doi=10.7717%2fpeerj-cs.866&amp;partnerID=40&amp;md5=6bfb97fb58c47e9308c32e8a6358406e</t>
  </si>
  <si>
    <t>Lano K., Yassipour-Tehrani S., Umar M.A.</t>
  </si>
  <si>
    <t>Automated Requirements Formalisation for Agile MDE</t>
  </si>
  <si>
    <t>https://www.scopus.com/inward/record.uri?eid=2-s2.0-85124017516&amp;doi=10.1109%2fMODELS-C53483.2021.00030&amp;partnerID=40&amp;md5=bcdcf680a1ed1d48fa0655c2496c7546</t>
  </si>
  <si>
    <t>Di Rocco J., Di Sipio C., Di Ruscio D., Nguyen P.T.</t>
  </si>
  <si>
    <t>A GNN-based Recommender System to Assist the Specification of Metamodels and Models</t>
  </si>
  <si>
    <t>https://www.scopus.com/inward/record.uri?eid=2-s2.0-85123434310&amp;doi=10.1109%2fMODELS50736.2021.00016&amp;partnerID=40&amp;md5=55b2c2b52a402e7dfd5151c7a79c577f</t>
  </si>
  <si>
    <t>Feltus C., Ma Q., Proper H.A., Kelsen P.</t>
  </si>
  <si>
    <t>Towards AI Assisted Domain Modeling</t>
  </si>
  <si>
    <t>https://www.scopus.com/inward/record.uri?eid=2-s2.0-85118127479&amp;doi=10.1007%2f978-3-030-88358-4_7&amp;partnerID=40&amp;md5=16c153044be8e2d2438f594f8e5bc7a6</t>
  </si>
  <si>
    <t>Cohn M.</t>
  </si>
  <si>
    <t>Wautelet Y., Heng S., Kolp M., Mirbel I.</t>
  </si>
  <si>
    <t>Unifying and extending user story models</t>
  </si>
  <si>
    <t>https://www.scopus.com/inward/record.uri?eid=2-s2.0-84903202178&amp;doi=10.1007%2f978-3-319-07881-6_15&amp;partnerID=40&amp;md5=8ef9c264b9cb03bfeb5c3b82ae6cbab6</t>
  </si>
  <si>
    <t>Raharjana I.K., Siahaan D., Fatichah C.</t>
  </si>
  <si>
    <t>User Stories and Natural Language Processing: A Systematic Literature Review</t>
  </si>
  <si>
    <t>https://www.scopus.com/inward/record.uri?eid=2-s2.0-85103780650&amp;doi=10.1109%2fACCESS.2021.3070606&amp;partnerID=40&amp;md5=44a66d99a158fda57f9780ef5dfbbbba</t>
  </si>
  <si>
    <t>Thamrongchote C., Vatanawood W.</t>
  </si>
  <si>
    <t>Business process ontology for defining user story</t>
  </si>
  <si>
    <t>https://www.scopus.com/inward/record.uri?eid=2-s2.0-84987950381&amp;doi=10.1109%2fICIS.2016.7550829&amp;partnerID=40&amp;md5=56bbafa5c08caa806aef08e640288f0e</t>
  </si>
  <si>
    <t>Tan H., Ismail M., Tarasov V., Adlemo A., Johansson M.</t>
  </si>
  <si>
    <t>Development and Evaluation of a Software Requirements Ontology</t>
  </si>
  <si>
    <t>https://www.scopus.com/inward/record.uri?eid=2-s2.0-85007006434&amp;doi=10.5220%2f0006079300110018&amp;partnerID=40&amp;md5=a286cb8ebac78ccdf1c42b658659b8c7</t>
  </si>
  <si>
    <t>Müter L., Deoskar T., Mathijssen M., Brinkkemper S., Dalpiaz F.</t>
  </si>
  <si>
    <t>Refinement of User Stories into Backlog Items: Linguistic Structure and Action Verbs: Research Preview</t>
  </si>
  <si>
    <t>https://www.scopus.com/inward/record.uri?eid=2-s2.0-85064038669&amp;doi=10.1007%2f978-3-030-15538-4_7&amp;partnerID=40&amp;md5=b9535284a83a58546b16ab8ae5e35adc</t>
  </si>
  <si>
    <t>Bhatia M.P.S., Kumar A., Beniwal R.</t>
  </si>
  <si>
    <t>Ontology driven software development for automated documentation</t>
  </si>
  <si>
    <t>https://www.scopus.com/inward/record.uri?eid=2-s2.0-85062768832&amp;partnerID=40&amp;md5=167477e197c9339ac9ef846c6fffd285</t>
  </si>
  <si>
    <t>Kashmira P.G.T.H., Sumathipala S.</t>
  </si>
  <si>
    <t>Generating Entity Relationship Diagram from Requirement Specification based on NLP</t>
  </si>
  <si>
    <t>https://www.scopus.com/inward/record.uri?eid=2-s2.0-85068436771&amp;doi=10.1109%2fICITR.2018.8736146&amp;partnerID=40&amp;md5=a549e7bcdba021306a9c8d792f908bc1</t>
  </si>
  <si>
    <t>Murtazina M.S., Avdeenko T.V.</t>
  </si>
  <si>
    <t>Requirements analysis driven by ontological and production models</t>
  </si>
  <si>
    <t>https://www.scopus.com/inward/record.uri?eid=2-s2.0-85075876081&amp;partnerID=40&amp;md5=78e5ce0d0114796ac8ba490eb91db35f</t>
  </si>
  <si>
    <t>Mukhopadhyay A., Ameri F.</t>
  </si>
  <si>
    <t>An ontological approach to engineering requirement representation and analysis</t>
  </si>
  <si>
    <t>https://www.scopus.com/inward/record.uri?eid=2-s2.0-84989866189&amp;doi=10.1017%2fS0890060416000330&amp;partnerID=40&amp;md5=5f4143d6c0b19defd8b89d4b9034b8ba</t>
  </si>
  <si>
    <t>Pandey D., Pandey V.</t>
  </si>
  <si>
    <t>Requirement Engineering: An Approach to Quality Software Development</t>
  </si>
  <si>
    <t>Vineetha K.V., Samuel P.</t>
  </si>
  <si>
    <t>A Passive-Aggressive Classifier for Finding Actors and Use Cases from Requirement Documents</t>
  </si>
  <si>
    <t>https://www.scopus.com/inward/record.uri?eid=2-s2.0-85141571766&amp;doi=10.1109%2fASIANCON55314.2022.9909444&amp;partnerID=40&amp;md5=a05cc2d6cf2f8f8b1b9f3ada2997efba</t>
  </si>
  <si>
    <t>Vineetha V.K., Samuel P.</t>
  </si>
  <si>
    <t>A Multinomial Naïve Bayes Classifier for identifying Actors and Use Cases from Software Requirement Specification documents</t>
  </si>
  <si>
    <t>https://www.scopus.com/inward/record.uri?eid=2-s2.0-85137264711&amp;doi=10.1109%2fCONIT55038.2022.9848290&amp;partnerID=40&amp;md5=ffcb0d52eae3b8a1e43ca52d9761624d</t>
  </si>
  <si>
    <t>Maatuk A.M., Abdelnabi E.A.</t>
  </si>
  <si>
    <t>Generating UML use case and activity diagrams using NLP techniques and heuristics rules</t>
  </si>
  <si>
    <t>https://www.scopus.com/inward/record.uri?eid=2-s2.0-85107488211&amp;doi=10.1145%2f3460620.3460768&amp;partnerID=40&amp;md5=f3401910955f05f975c87990060e7f2d</t>
  </si>
  <si>
    <t>Ahmed M.A., Ahsan I., Qamar U., Butt W.H.</t>
  </si>
  <si>
    <t>A Novel Natural Language Processing approach to automatically Visualize Entity-Relationship Model from Initial Software Requirements</t>
  </si>
  <si>
    <t>https://www.scopus.com/inward/record.uri?eid=2-s2.0-85123308861&amp;doi=10.1109%2fComTech52583.2021.9616949&amp;partnerID=40&amp;md5=0d6a2e1f9147bf0dff27e4ce6258a645</t>
  </si>
  <si>
    <t>Kuk K., Angeleski M., Popovic B.</t>
  </si>
  <si>
    <t>A Semi-Automated generation of Entity-Relationship Diagram based on Morphosyntactic Tagging from the Requirements Written in a Serbian Natural Language</t>
  </si>
  <si>
    <t>https://www.scopus.com/inward/record.uri?eid=2-s2.0-85086641118&amp;doi=10.1109%2fCINTI-MACRo49179.2019.9105162&amp;partnerID=40&amp;md5=605591e7ac20bdb92e3fb10244f46b85</t>
  </si>
  <si>
    <t>Jaiwai M., Sammapun U.</t>
  </si>
  <si>
    <t>Extracting UML class diagrams from software requirements in Thai using NLP</t>
  </si>
  <si>
    <t>https://www.scopus.com/inward/record.uri?eid=2-s2.0-85031726669&amp;doi=10.1109%2fJCSSE.2017.8025938&amp;partnerID=40&amp;md5=137f07a8ff9226191b20f6f3fb6e55c1</t>
  </si>
  <si>
    <t>Abdouli M., Karaa W.B.A., Ghezela H.B.</t>
  </si>
  <si>
    <t>Transformation of user requirements in UML diagrams: An overview</t>
  </si>
  <si>
    <t>https://www.scopus.com/inward/record.uri?eid=2-s2.0-85052448247&amp;doi=10.1201%2fb21638&amp;partnerID=40&amp;md5=ae44fac9db34fa3bfca773384264ad18</t>
  </si>
  <si>
    <t>Ahmed M.A., Butt W.H., Ahsan I., Anwar M.W., Latif M., Azam F.</t>
  </si>
  <si>
    <t>A novel natural language processing (NLP) approach to automatically generate conceptual class model from initial software requirements</t>
  </si>
  <si>
    <t>https://www.scopus.com/inward/record.uri?eid=2-s2.0-85016112815&amp;doi=10.1007%2f978-981-10-4154-9_55&amp;partnerID=40&amp;md5=fe9378f133161c3876350325a8b068a6</t>
  </si>
  <si>
    <t>Abdouli M., Karaa W.B.A., Ghezala H.B.</t>
  </si>
  <si>
    <t>Survey of works that transform requirements into UML diagrams</t>
  </si>
  <si>
    <t>https://www.scopus.com/inward/record.uri?eid=2-s2.0-84983418906&amp;doi=10.1109%2fSERA.2016.7516136&amp;partnerID=40&amp;md5=f2705f4ceb39a1f3459612c52b4b9189</t>
  </si>
  <si>
    <t>Liu L., Li T., Kou X.</t>
  </si>
  <si>
    <t>Eliciting relations from natural language requirements documents based on linguistic and statistical analysis</t>
  </si>
  <si>
    <t>https://www.scopus.com/inward/record.uri?eid=2-s2.0-84928612914&amp;doi=10.1109%2fCOMPSAC.2014.27&amp;partnerID=40&amp;md5=40134e1f0331a8a8238b76886b3c0afb</t>
  </si>
  <si>
    <t>Sharma R., Gulia S., Biswas K.K.</t>
  </si>
  <si>
    <t>Automated generation of activity and sequence diagrams from natural language requirements</t>
  </si>
  <si>
    <t>https://www.scopus.com/inward/record.uri?eid=2-s2.0-84902318496&amp;doi=10.5220%2f0004893600690077&amp;partnerID=40&amp;md5=995cbfabe56e4c35354b5a448ff620ff</t>
  </si>
  <si>
    <t>Jeong H., Seo J., Park S.</t>
  </si>
  <si>
    <t>A statistical learning method for identification of analysis classes from requirements in korean</t>
  </si>
  <si>
    <t>https://www.scopus.com/inward/record.uri?eid=2-s2.0-84873274471&amp;partnerID=40&amp;md5=e947462bf19082fc5706cbc2dcc5eeac</t>
  </si>
  <si>
    <t>Li T.-Y., Liu L., Zhao D.-W., Cao Y.</t>
  </si>
  <si>
    <t>Eliciting relations from requirements text based on dependency analysis</t>
  </si>
  <si>
    <t>https://www.scopus.com/inward/record.uri?eid=2-s2.0-84874356469&amp;doi=10.3724%2fSP.J.1016.2013.00054&amp;partnerID=40&amp;md5=142239e3baba1701a0c217c0eee82a6e</t>
  </si>
  <si>
    <t>Latifaah, Manurung R.</t>
  </si>
  <si>
    <t>Syntax-driven semantic analysis for constructing use case diagrams from software requirement specifications in Indonesian</t>
  </si>
  <si>
    <t>https://www.scopus.com/inward/record.uri?eid=2-s2.0-84875106133&amp;partnerID=40&amp;md5=6b0125a841278d23e6491c7e2412f16c</t>
  </si>
  <si>
    <t>Pressman R.S.</t>
  </si>
  <si>
    <t>Cockburn A.</t>
  </si>
  <si>
    <t>Writing effective use cases</t>
  </si>
  <si>
    <t>Leffingwell D., Widrig D.</t>
  </si>
  <si>
    <t>Wirfs-Brock R., Wilkerson B., Wiener L.</t>
  </si>
  <si>
    <t>Wirfs-Brock R., McKean A.</t>
  </si>
  <si>
    <t>Object-Oriented Development in an Industrial Environment</t>
  </si>
  <si>
    <t>https://www.scopus.com/inward/record.uri?eid=2-s2.0-84976700410&amp;doi=10.1145%2f38807.38824&amp;partnerID=40&amp;md5=318a66346cf9c68bd84b1eeabb26c2ce</t>
  </si>
  <si>
    <t>Qiu L., Kan M.-Y., Chua T.-S.</t>
  </si>
  <si>
    <t>A public reference implementation of the RAP anaphora resolution algorithm</t>
  </si>
  <si>
    <t>https://www.scopus.com/inward/record.uri?eid=2-s2.0-85022007347&amp;partnerID=40&amp;md5=1af288aecbcda325257c0425b9b549b8</t>
  </si>
  <si>
    <t>Cleland-Huang J., Gotel O.C.Z., Hayes J.H., Mäder P., Zisman A.</t>
  </si>
  <si>
    <t>Software traceability: Trends and future directions</t>
  </si>
  <si>
    <t>https://www.scopus.com/inward/record.uri?eid=2-s2.0-84908645050&amp;doi=10.1145%2f2593882.2593891&amp;partnerID=40&amp;md5=40668fd499089ede86d394670505dbfc</t>
  </si>
  <si>
    <t>Aydemir F.B., Dalpiaz F.</t>
  </si>
  <si>
    <t>Towards aligning multi-concern models via NLP</t>
  </si>
  <si>
    <t>https://www.scopus.com/inward/record.uri?eid=2-s2.0-85034642132&amp;doi=10.1109%2fREW.2017.82&amp;partnerID=40&amp;md5=f234d4587c9d3279bcd5b78b3c10b514</t>
  </si>
  <si>
    <t>Zarras A., Gerostathopoulos I., Fernández D.M.</t>
  </si>
  <si>
    <t>Can Today’s Machine Learning Pass Image-Based Turing Tests?</t>
  </si>
  <si>
    <t>https://www.scopus.com/inward/record.uri?eid=2-s2.0-85072862706&amp;doi=10.1007%2f978-3-030-30215-3_7&amp;partnerID=40&amp;md5=fb887c03520b279b01a0dca562abbba3</t>
  </si>
  <si>
    <t>Vierlboeck M., Dunbar D., Nilchiani R.</t>
  </si>
  <si>
    <t>Natural Language Processing to Extract Contextual Structure from Requirements</t>
  </si>
  <si>
    <t>https://www.scopus.com/inward/record.uri?eid=2-s2.0-85130789723&amp;doi=10.1109%2fSysCon53536.2022.9773855&amp;partnerID=40&amp;md5=913e5641731084834f4a9cbb1935f6d4</t>
  </si>
  <si>
    <t>Pohl K.</t>
  </si>
  <si>
    <t>Arora C., Sabetzadeh M., Briand L.C.</t>
  </si>
  <si>
    <t>An empirical study on the potential usefulness of domain models for completeness checking of requirements</t>
  </si>
  <si>
    <t>https://www.scopus.com/inward/record.uri?eid=2-s2.0-85064591081&amp;doi=10.1007%2fs10664-019-09693-x&amp;partnerID=40&amp;md5=deae22c1941d6d7ee81adb92a4158a50</t>
  </si>
  <si>
    <t>Sun-Xin, Shen C.-H., Jiang J.-H.</t>
  </si>
  <si>
    <t>Cross-sentence bag relation extraction method via entity description information[j/ol]</t>
  </si>
  <si>
    <t>Zhile W., Zhanping F.U., Xiuzhi Z.</t>
  </si>
  <si>
    <t>Simulation of reconfigurable airb orne display and control system based on instruction control[j]</t>
  </si>
  <si>
    <t>Li B.-J., Ma J., Gao P.</t>
  </si>
  <si>
    <t>Data management research on airborne display and control system based on extremedb[j]</t>
  </si>
  <si>
    <t>Carvalho A.</t>
  </si>
  <si>
    <t>REX: General-Purpose CNL with Code Generation Support</t>
  </si>
  <si>
    <t>https://www.scopus.com/inward/record.uri?eid=2-s2.0-85136966548&amp;doi=10.3390%2fapp12157700&amp;partnerID=40&amp;md5=7d50950e4154ee915ac77389cc1e03ea</t>
  </si>
  <si>
    <t>Ajagbe M., Zhao L.</t>
  </si>
  <si>
    <t>Retraining a BERT Model for Transfer Learning in Requirements Engineering: A Preliminary Study</t>
  </si>
  <si>
    <t>https://www.scopus.com/inward/record.uri?eid=2-s2.0-85140965375&amp;doi=10.1109%2fRE54965.2022.00046&amp;partnerID=40&amp;md5=e8930105e2146067d2d12ab52cc9b2c1</t>
  </si>
  <si>
    <t>Bao Y., Yang Z., Yang Y., Xie J., Zhou Y., Yue T., Huang Z., Guo P.</t>
  </si>
  <si>
    <t>An Automated Approach to Generate SysML Models from Restricted Natural Language Requirements in Chinese [基于限定中文自然语言需求的SysML模型自动生成方法]</t>
  </si>
  <si>
    <t>https://www.scopus.com/inward/record.uri?eid=2-s2.0-85104131599&amp;doi=10.7544%2fissn1000-1239.2021.20200757&amp;partnerID=40&amp;md5=5a5cbf39de1bdd3ecd21c4207d9750b3</t>
  </si>
  <si>
    <t>Alhoshan W., Batista-Navarro R., Zhao L.</t>
  </si>
  <si>
    <t>Towards a corpus of requirements documents enriched with semantic frame annotations</t>
  </si>
  <si>
    <t>https://www.scopus.com/inward/record.uri?eid=2-s2.0-85056877606&amp;doi=10.1109%2fRE.2018.00055&amp;partnerID=40&amp;md5=359335c3caeeb8f05c84789e48d7bc3d</t>
  </si>
  <si>
    <t>Kung D., Lei J.</t>
  </si>
  <si>
    <t>An object-oriented analysis and design environment</t>
  </si>
  <si>
    <t>https://www.scopus.com/inward/record.uri?eid=2-s2.0-84974627284&amp;doi=10.1109%2fCSEET.2016.20&amp;partnerID=40&amp;md5=0eccd179205892fad438e9b0da7d9961</t>
  </si>
  <si>
    <t>Rungta N., Tkachuk O., Person S., Biatek J., Whalen M.W., Castle J., Gundy-Burlet K.</t>
  </si>
  <si>
    <t>Helping system engineers bridge the peaks</t>
  </si>
  <si>
    <t>https://www.scopus.com/inward/record.uri?eid=2-s2.0-84942514520&amp;doi=10.1145%2f2593861.2593863&amp;partnerID=40&amp;md5=6909da2328651bb7dfcb474b5dd4820b</t>
  </si>
  <si>
    <t>Selway M., Mayer W., Stumptner M.</t>
  </si>
  <si>
    <t>Semantic interpretation of requirements through cognitive grammar and configuration</t>
  </si>
  <si>
    <t>https://www.scopus.com/inward/record.uri?eid=2-s2.0-84911875662&amp;doi=10.1007%2f978-3-319-13560-1&amp;partnerID=40&amp;md5=ef7f3faac10f91645c93c200cd7cf822</t>
  </si>
  <si>
    <t>Gotel Orlena C.Z., Finkelstein Anthony C.W.</t>
  </si>
  <si>
    <t>Analysis of the requirements traceability problem</t>
  </si>
  <si>
    <t>https://www.scopus.com/inward/record.uri?eid=2-s2.0-0028012990&amp;partnerID=40&amp;md5=848b8948ed6e01ee735b3399fb81d813</t>
  </si>
  <si>
    <t>Wand Y., Weber R.</t>
  </si>
  <si>
    <t>An Ontological Model of an Information System</t>
  </si>
  <si>
    <t>https://www.scopus.com/inward/record.uri?eid=2-s2.0-0025517141&amp;doi=10.1109%2f32.60316&amp;partnerID=40&amp;md5=4dff38cc562e130a43c51c01ad0072cd</t>
  </si>
  <si>
    <t>English verbs as a semantic net</t>
  </si>
  <si>
    <t>https://www.scopus.com/inward/record.uri?eid=2-s2.0-0008561185&amp;doi=10.1093%2fijl%2f3.4.278&amp;partnerID=40&amp;md5=f8c7d1b178ddc80616833b206f106e56</t>
  </si>
  <si>
    <t>CM-Builder: An automated NL-based CASE tool</t>
  </si>
  <si>
    <t>https://www.scopus.com/inward/record.uri?eid=2-s2.0-47749124488&amp;doi=10.1109%2fASE.2000.873649&amp;partnerID=40&amp;md5=467d54f1d24e3624803a4297d9cec214</t>
  </si>
  <si>
    <t>De Marnee M.-C., Manning C.D.</t>
  </si>
  <si>
    <t>Fliedl G., Kop C., Mayr H.C., Salbrechter A., Vöhringer J., Weber G., Winkler C.</t>
  </si>
  <si>
    <t>Deriving static and dynamic concepts from software requirements using sophisticated tagging</t>
  </si>
  <si>
    <t>https://www.scopus.com/inward/record.uri?eid=2-s2.0-34147109826&amp;doi=10.1016%2fj.datak.2006.06.012&amp;partnerID=40&amp;md5=8890219f1bacb4099b6e43c8e8fc8adf</t>
  </si>
  <si>
    <t>Black W.J.</t>
  </si>
  <si>
    <t>Acquisition of conceptual data models from natural language descriptions</t>
  </si>
  <si>
    <t>https://www.scopus.com/inward/record.uri?eid=2-s2.0-0042142738&amp;partnerID=40&amp;md5=5dbbea604494fa2a498c0eb3daa1b077</t>
  </si>
  <si>
    <t>Wang Y., Zhao L., Wang X., Yang X., Supakkul S.</t>
  </si>
  <si>
    <t>PLANT: A pattern language for transforming scenarios into requirements models</t>
  </si>
  <si>
    <t>https://www.scopus.com/inward/record.uri?eid=2-s2.0-84883478517&amp;doi=10.1016%2fj.ijhcs.2013.08.001&amp;partnerID=40&amp;md5=a7379d4b23214a096a6b6b7ec9de9a40</t>
  </si>
  <si>
    <t>Gelhausen T.</t>
  </si>
  <si>
    <t>X</t>
  </si>
  <si>
    <t>x</t>
  </si>
  <si>
    <t>Could be interesting for transformation-rules generation</t>
  </si>
  <si>
    <t>No Evaluation - only a proposed concept</t>
  </si>
  <si>
    <t>No automatic class diagram generation</t>
  </si>
  <si>
    <t>No Evaluation</t>
  </si>
  <si>
    <t>Main focus not on transformation</t>
  </si>
  <si>
    <t>Semi-Auto</t>
  </si>
  <si>
    <t>No implemented tool</t>
  </si>
  <si>
    <t>NL input no in english</t>
  </si>
  <si>
    <t>No tool is created</t>
  </si>
  <si>
    <t>Output diagram of the tool is no UML class diagram</t>
  </si>
  <si>
    <t>No Implementation of a tool discussed</t>
  </si>
  <si>
    <t>Only describes a methodology but no implemented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</si>
</sst>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theme="1"/>
      <name val="Calibri"/>
      <family val="2"/>
      <scheme val="minor"/>
    </font>
    <font>
      <sz val="8"/>
      <name val="Calibri"/>
      <family val="2"/>
      <scheme val="minor"/>
    </font>
    <font>
      <i/>
      <sz val="11"/>
      <color rgb="FF7F7F7F"/>
      <name val="Calibri"/>
      <family val="2"/>
      <scheme val="minor"/>
    </font>
  </fonts>
  <fills count="7">
    <fill>
      <patternFill patternType="none"/>
    </fill>
    <fill>
      <patternFill patternType="gray125"/>
    </fill>
    <fill>
      <patternFill patternType="solid">
        <fgColor theme="9" tint="0.79998168889431442"/>
        <bgColor theme="9" tint="0.79998168889431442"/>
      </patternFill>
    </fill>
    <fill>
      <patternFill patternType="solid">
        <fgColor theme="9"/>
        <bgColor theme="9"/>
      </patternFill>
    </fill>
    <fill>
      <patternFill patternType="solid">
        <fgColor theme="7" tint="0.39997558519241921"/>
        <bgColor indexed="65"/>
      </patternFill>
    </fill>
    <fill>
      <patternFill patternType="solid">
        <fgColor rgb="FFFFFF00"/>
        <bgColor indexed="64"/>
      </patternFill>
    </fill>
    <fill>
      <patternFill patternType="solid">
        <fgColor rgb="FFFFFF00"/>
        <bgColor theme="9" tint="0.79998168889431442"/>
      </patternFill>
    </fill>
  </fills>
  <borders count="5">
    <border>
      <left/>
      <right/>
      <top/>
      <bottom/>
      <diagonal/>
    </border>
    <border>
      <left/>
      <right/>
      <top style="thin">
        <color theme="9" tint="0.39997558519241921"/>
      </top>
      <bottom style="thin">
        <color theme="9" tint="0.39997558519241921"/>
      </bottom>
      <diagonal/>
    </border>
    <border>
      <left style="thin">
        <color theme="9" tint="0.39997558519241921"/>
      </left>
      <right/>
      <top/>
      <bottom style="thin">
        <color theme="9" tint="0.39997558519241921"/>
      </bottom>
      <diagonal/>
    </border>
    <border>
      <left/>
      <right/>
      <top/>
      <bottom style="thin">
        <color theme="9" tint="0.39997558519241921"/>
      </bottom>
      <diagonal/>
    </border>
    <border>
      <left/>
      <right/>
      <top style="thin">
        <color theme="9" tint="0.39997558519241921"/>
      </top>
      <bottom/>
      <diagonal/>
    </border>
  </borders>
  <cellStyleXfs count="3">
    <xf numFmtId="0" fontId="0" fillId="0" borderId="0"/>
    <xf numFmtId="0" fontId="2" fillId="4" borderId="0" applyNumberFormat="0" applyBorder="0" applyAlignment="0" applyProtection="0"/>
    <xf numFmtId="0" fontId="4" fillId="0" borderId="0" applyNumberFormat="0" applyFill="0" applyBorder="0" applyAlignment="0" applyProtection="0"/>
  </cellStyleXfs>
  <cellXfs count="10">
    <xf numFmtId="0" fontId="0" fillId="0" borderId="0" xfId="0"/>
    <xf numFmtId="0" fontId="0" fillId="2" borderId="1" xfId="0" applyFill="1" applyBorder="1"/>
    <xf numFmtId="0" fontId="1" fillId="3" borderId="2" xfId="0" applyFont="1" applyFill="1" applyBorder="1"/>
    <xf numFmtId="0" fontId="1" fillId="3" borderId="3" xfId="0" applyFont="1" applyFill="1" applyBorder="1"/>
    <xf numFmtId="0" fontId="0" fillId="2" borderId="4" xfId="0" applyFill="1" applyBorder="1"/>
    <xf numFmtId="0" fontId="2" fillId="4" borderId="0" xfId="1"/>
    <xf numFmtId="0" fontId="0" fillId="5" borderId="0" xfId="0" applyFill="1"/>
    <xf numFmtId="0" fontId="0" fillId="6" borderId="1" xfId="0" applyFill="1" applyBorder="1"/>
    <xf numFmtId="0" fontId="4" fillId="0" borderId="0" xfId="2"/>
    <xf numFmtId="0" fontId="4" fillId="5" borderId="0" xfId="2" applyFill="1"/>
  </cellXfs>
  <cellStyles count="3">
    <cellStyle name="60% - Accent4" xfId="1" builtinId="44"/>
    <cellStyle name="Explanatory Text" xfId="2" builtinId="53"/>
    <cellStyle name="Normal" xfId="0" builtinId="0"/>
  </cellStyles>
  <dxfs count="19">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border outline="0">
        <right style="thin">
          <color theme="9" tint="0.39997558519241921"/>
        </right>
        <top style="thin">
          <color theme="9" tint="0.39997558519241921"/>
        </top>
      </border>
    </dxf>
    <dxf>
      <border outline="0">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rgb="FFFFC000"/>
        </patternFill>
      </fill>
    </dxf>
    <dxf>
      <fill>
        <patternFill>
          <bgColor rgb="FFFF0000"/>
        </patternFill>
      </fill>
    </dxf>
    <dxf>
      <fill>
        <patternFill>
          <bgColor rgb="FFFFC00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B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clud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B2_total"/>
    </sheetNames>
    <sheetDataSet>
      <sheetData sheetId="0">
        <row r="1">
          <cell r="A1" t="str">
            <v>Checked</v>
          </cell>
          <cell r="B1" t="str">
            <v>Include</v>
          </cell>
          <cell r="E1" t="str">
            <v>Title</v>
          </cell>
        </row>
        <row r="2">
          <cell r="A2" t="str">
            <v>X</v>
          </cell>
          <cell r="E2" t="str">
            <v>Scikit-learn: Machine learning in Python</v>
          </cell>
        </row>
        <row r="3">
          <cell r="E3" t="str">
            <v>Algorithms for graph similarity and subgraph matching</v>
          </cell>
        </row>
        <row r="4">
          <cell r="A4" t="str">
            <v>X</v>
          </cell>
          <cell r="E4" t="str">
            <v>N-way model merging</v>
          </cell>
        </row>
        <row r="5">
          <cell r="E5" t="str">
            <v>Generating UML diagrams from natural language specifications</v>
          </cell>
        </row>
        <row r="6">
          <cell r="A6" t="str">
            <v>X</v>
          </cell>
          <cell r="E6" t="str">
            <v>Opportunities in intelligent modeling assistance</v>
          </cell>
        </row>
        <row r="7">
          <cell r="A7" t="str">
            <v>X</v>
          </cell>
          <cell r="E7" t="str">
            <v>Automatic generation of UML sequence diagrams from user stories in Scrum process</v>
          </cell>
        </row>
        <row r="8">
          <cell r="A8" t="str">
            <v>X</v>
          </cell>
          <cell r="B8" t="str">
            <v>X</v>
          </cell>
          <cell r="E8" t="str">
            <v>Generating UML Class Diagram using NLP Techniques and Heuristic Rules</v>
          </cell>
        </row>
        <row r="9">
          <cell r="A9" t="str">
            <v>X</v>
          </cell>
          <cell r="B9" t="str">
            <v>X</v>
          </cell>
          <cell r="E9" t="str">
            <v>Automated, interactive, and traceable domain modelling empowered by artificial intelligence</v>
          </cell>
        </row>
        <row r="10">
          <cell r="A10" t="str">
            <v>X</v>
          </cell>
          <cell r="B10" t="str">
            <v>X</v>
          </cell>
          <cell r="E10" t="str">
            <v>Generating UML Class Diagram from Natural Language Requirements: A Survey of Approaches and Techniques</v>
          </cell>
        </row>
        <row r="11">
          <cell r="E11" t="str">
            <v>PlantUML</v>
          </cell>
        </row>
        <row r="12">
          <cell r="E12" t="str">
            <v>[No title available]</v>
          </cell>
        </row>
        <row r="13">
          <cell r="E13" t="str">
            <v>[No title available]</v>
          </cell>
        </row>
        <row r="14">
          <cell r="E14" t="str">
            <v>WordNet: An Electronic Lexical Database</v>
          </cell>
        </row>
        <row r="15">
          <cell r="E15" t="str">
            <v>The Unified Modeling Language User Guide</v>
          </cell>
        </row>
        <row r="16">
          <cell r="A16" t="str">
            <v>X</v>
          </cell>
          <cell r="E16" t="str">
            <v>The Entity-Relationship Model—toward a Unified View of Data</v>
          </cell>
        </row>
        <row r="17">
          <cell r="E17" t="str">
            <v>Object-Oriented Analysis and Design with Applications</v>
          </cell>
        </row>
        <row r="18">
          <cell r="E18" t="str">
            <v>The Z notation: A reference manual</v>
          </cell>
        </row>
        <row r="19">
          <cell r="E19" t="str">
            <v>The Object Constraint Language: Precise Modelling with UML</v>
          </cell>
        </row>
        <row r="20">
          <cell r="E20" t="str">
            <v>Systematic software development using VDM</v>
          </cell>
        </row>
        <row r="21">
          <cell r="A21" t="str">
            <v>X</v>
          </cell>
          <cell r="E21" t="str">
            <v>Requirements engineering: A roadmap</v>
          </cell>
        </row>
        <row r="22">
          <cell r="E22" t="str">
            <v>Transformation-based error-driven learning and natural language processing: A case study in part-of-speech tagging</v>
          </cell>
        </row>
        <row r="23">
          <cell r="E23" t="str">
            <v>Intuitionistic type theory</v>
          </cell>
        </row>
        <row r="24">
          <cell r="E24" t="str">
            <v>Object-oriented Software Engineering: Conquering Complex and Changing Systems</v>
          </cell>
        </row>
        <row r="25">
          <cell r="A25" t="str">
            <v>X</v>
          </cell>
          <cell r="E25" t="str">
            <v>Object-Oriented Development</v>
          </cell>
        </row>
        <row r="26">
          <cell r="A26" t="str">
            <v>X</v>
          </cell>
          <cell r="E26" t="str">
            <v>Automated Consistency Checking of Requirements Specifications</v>
          </cell>
        </row>
        <row r="27">
          <cell r="A27" t="str">
            <v>X</v>
          </cell>
          <cell r="E27" t="str">
            <v>How Software Engineers Use Documentation: The State of the Practice</v>
          </cell>
        </row>
        <row r="28">
          <cell r="E28" t="str">
            <v>Software Requirements: Analysis and Specification</v>
          </cell>
        </row>
        <row r="29">
          <cell r="E29" t="str">
            <v>[No title available]</v>
          </cell>
        </row>
        <row r="30">
          <cell r="A30" t="str">
            <v>X</v>
          </cell>
          <cell r="E30" t="str">
            <v>Program Design by Informal English Descriptions</v>
          </cell>
        </row>
        <row r="31">
          <cell r="E31" t="str">
            <v>Issues in requirements elicitation</v>
          </cell>
        </row>
        <row r="32">
          <cell r="A32" t="str">
            <v>X</v>
          </cell>
          <cell r="E32" t="str">
            <v>Using Natural-Language Processing to Produce Weather Forecasts</v>
          </cell>
        </row>
        <row r="33">
          <cell r="E33" t="str">
            <v>OMG unified modeling language specification, version 1.5</v>
          </cell>
        </row>
        <row r="34">
          <cell r="E34" t="str">
            <v>[No title available]</v>
          </cell>
        </row>
        <row r="35">
          <cell r="E35" t="str">
            <v>[No title available]</v>
          </cell>
        </row>
        <row r="36">
          <cell r="A36" t="str">
            <v>X</v>
          </cell>
          <cell r="E36" t="str">
            <v>English sentence structure and entity-relationship diagrams</v>
          </cell>
        </row>
        <row r="37">
          <cell r="A37" t="str">
            <v>X</v>
          </cell>
          <cell r="E37" t="str">
            <v>Reasoning about inconsistencies in natural language requirements</v>
          </cell>
        </row>
        <row r="38">
          <cell r="E38" t="str">
            <v>[No title available]</v>
          </cell>
        </row>
        <row r="39">
          <cell r="A39" t="str">
            <v>X</v>
          </cell>
          <cell r="E39" t="str">
            <v>The KeY tool: Integrating object oriented design and formal verification</v>
          </cell>
        </row>
        <row r="40">
          <cell r="A40" t="str">
            <v>X</v>
          </cell>
          <cell r="E40" t="str">
            <v>Conceptual modeling through linguistic analysis using LIDA</v>
          </cell>
        </row>
        <row r="41">
          <cell r="A41" t="str">
            <v>X</v>
          </cell>
          <cell r="E41" t="str">
            <v>AbStFinder, a Prototype Natural Language Text Abstraction Finder for Use in Requirements Elicitation</v>
          </cell>
        </row>
        <row r="42">
          <cell r="A42" t="str">
            <v>X</v>
          </cell>
          <cell r="B42" t="str">
            <v>X</v>
          </cell>
          <cell r="E42" t="str">
            <v>CM-Builder: A natural language-based CASE tool for object-oriented analysis</v>
          </cell>
        </row>
        <row r="43">
          <cell r="A43" t="str">
            <v>X</v>
          </cell>
          <cell r="E43" t="str">
            <v>NL-OOPS: from natural language to object oriented requirements using the natural language processing system LOLITA</v>
          </cell>
        </row>
        <row r="44">
          <cell r="A44" t="str">
            <v>X</v>
          </cell>
          <cell r="E44" t="str">
            <v>English as a formal specification language</v>
          </cell>
        </row>
        <row r="45">
          <cell r="E45" t="str">
            <v>Planning text for advisory dialogues</v>
          </cell>
        </row>
        <row r="46">
          <cell r="E46" t="str">
            <v>NLG vs. templates</v>
          </cell>
        </row>
        <row r="47">
          <cell r="A47" t="str">
            <v>X</v>
          </cell>
          <cell r="E47" t="str">
            <v>Practical issues in automatic documentation generation</v>
          </cell>
        </row>
        <row r="48">
          <cell r="E48" t="str">
            <v>The ModelExplainer</v>
          </cell>
        </row>
        <row r="49">
          <cell r="A49" t="str">
            <v>X</v>
          </cell>
          <cell r="E49" t="str">
            <v>Translating formal software specifications to natural language a grammar-based approach</v>
          </cell>
        </row>
        <row r="50">
          <cell r="A50" t="str">
            <v>X</v>
          </cell>
          <cell r="E50" t="str">
            <v>Aggregation in natural language generation</v>
          </cell>
        </row>
        <row r="51">
          <cell r="E51" t="str">
            <v>Automatic generation of on-line documentation in the IDAS project</v>
          </cell>
        </row>
        <row r="52">
          <cell r="E52" t="str">
            <v>[No title available]</v>
          </cell>
        </row>
        <row r="53">
          <cell r="A53" t="str">
            <v>X</v>
          </cell>
          <cell r="E53" t="str">
            <v>Automated analysis of natural language properties for UML models</v>
          </cell>
        </row>
        <row r="54">
          <cell r="E54" t="str">
            <v>Text analysis for requirements engineering</v>
          </cell>
        </row>
        <row r="55">
          <cell r="E55" t="str">
            <v>Controlled language and knowledge-based machine translation: Principles and practice</v>
          </cell>
        </row>
        <row r="56">
          <cell r="E56" t="str">
            <v>A survey of applied natural language generation systems</v>
          </cell>
        </row>
        <row r="57">
          <cell r="A57" t="str">
            <v>X</v>
          </cell>
          <cell r="E57" t="str">
            <v>The state of documentation practice within corrective maintenance</v>
          </cell>
        </row>
        <row r="58">
          <cell r="A58" t="str">
            <v>X</v>
          </cell>
          <cell r="E58" t="str">
            <v>Formal justification in object-oriented modelling: a linguistic approach</v>
          </cell>
        </row>
        <row r="59">
          <cell r="E59" t="str">
            <v>Conciseness through aggregation in text generation</v>
          </cell>
        </row>
        <row r="60">
          <cell r="A60" t="str">
            <v>X</v>
          </cell>
          <cell r="E60" t="str">
            <v>Bilingual generation of job descriptions from quasi-conceptual forms</v>
          </cell>
        </row>
        <row r="61">
          <cell r="E61" t="str">
            <v>WIP: The coordinated generation of multimodal presentations from a common representation</v>
          </cell>
        </row>
        <row r="62">
          <cell r="A62" t="str">
            <v>X</v>
          </cell>
          <cell r="E62" t="str">
            <v>SPECIFICATION FRAMEWORK BASED ON NATURAL LANGUAGE.</v>
          </cell>
        </row>
        <row r="63">
          <cell r="A63" t="str">
            <v>X</v>
          </cell>
          <cell r="E63" t="str">
            <v>Intelligent Support for Software Specification and Design</v>
          </cell>
        </row>
        <row r="64">
          <cell r="E64" t="str">
            <v>The Circe approach to the systematic analysis of NL requirements</v>
          </cell>
        </row>
        <row r="65">
          <cell r="E65" t="str">
            <v>[No title available]</v>
          </cell>
        </row>
        <row r="66">
          <cell r="A66" t="str">
            <v>X</v>
          </cell>
          <cell r="E66" t="str">
            <v>AUTOMATING THE ANALYSIS PROCESS: AN EXAMPLE.</v>
          </cell>
        </row>
        <row r="67">
          <cell r="E67" t="str">
            <v>Computer as author—Results and prospects</v>
          </cell>
        </row>
        <row r="68">
          <cell r="A68" t="str">
            <v>X</v>
          </cell>
          <cell r="E68" t="str">
            <v>Object-Oriented Design with UML and Java</v>
          </cell>
        </row>
        <row r="69">
          <cell r="A69" t="str">
            <v>X</v>
          </cell>
          <cell r="E69" t="str">
            <v>An integrated view of text planning</v>
          </cell>
        </row>
        <row r="70">
          <cell r="E70" t="str">
            <v>Formal and Informal Software Specifications</v>
          </cell>
        </row>
        <row r="71">
          <cell r="A71" t="str">
            <v>X</v>
          </cell>
          <cell r="E71" t="str">
            <v>Generating a controlled language</v>
          </cell>
        </row>
        <row r="72">
          <cell r="E72" t="str">
            <v>Building Object-Oriented conceptual models using natural language processing techniques</v>
          </cell>
        </row>
        <row r="73">
          <cell r="E73" t="str">
            <v>The analysis of natural language requirements documents</v>
          </cell>
        </row>
        <row r="74">
          <cell r="A74" t="str">
            <v>X</v>
          </cell>
          <cell r="E74" t="str">
            <v>Integrating informal and formal approaches to requirements modeling and analysis</v>
          </cell>
        </row>
        <row r="75">
          <cell r="A75" t="str">
            <v>X</v>
          </cell>
          <cell r="E75" t="str">
            <v>TOWARDS A COMPUTABLE MODEL OF MEANING-TEXT RELATIONS WITHIN A NATURAL SUBLANGUAGE.</v>
          </cell>
        </row>
        <row r="76">
          <cell r="E76" t="str">
            <v>Generating natural language from UML class diagrams</v>
          </cell>
        </row>
        <row r="77">
          <cell r="E77" t="str">
            <v>Improving the natural language translation of formal software specifications</v>
          </cell>
        </row>
        <row r="78">
          <cell r="A78" t="str">
            <v>X</v>
          </cell>
          <cell r="E78" t="str">
            <v>Reversibility in software engineering</v>
          </cell>
        </row>
        <row r="79">
          <cell r="E79" t="str">
            <v>A natural language interpreter for construction of conceptual schemas</v>
          </cell>
        </row>
        <row r="80">
          <cell r="E80" t="str">
            <v>The DIAG Experiments: NLG for intelligent tutoring systems</v>
          </cell>
        </row>
        <row r="81">
          <cell r="E81" t="str">
            <v>Content determination and text structuring in Gossip</v>
          </cell>
        </row>
        <row r="82">
          <cell r="A82" t="str">
            <v>X</v>
          </cell>
          <cell r="E82" t="str">
            <v>Combining ocl and natural language: A call for a community effort</v>
          </cell>
        </row>
        <row r="83">
          <cell r="A83" t="str">
            <v>X</v>
          </cell>
          <cell r="E83" t="str">
            <v>Leveraging execution traces to enhance traceability links recovery in BPMN models</v>
          </cell>
        </row>
        <row r="84">
          <cell r="A84" t="str">
            <v>X</v>
          </cell>
          <cell r="E84" t="str">
            <v>Enhancing software model encoding for feature location approaches based on machine learning techniques</v>
          </cell>
        </row>
        <row r="85">
          <cell r="A85" t="str">
            <v>X</v>
          </cell>
          <cell r="E85" t="str">
            <v>RM2Doc: A Tool for Automatic Generation of Requirements Documents from Requirements Models</v>
          </cell>
        </row>
        <row r="86">
          <cell r="A86" t="str">
            <v>X</v>
          </cell>
          <cell r="E86" t="str">
            <v>Work-In-Progress: Converting textual software engineering class diagram exercises to UML models</v>
          </cell>
        </row>
        <row r="87">
          <cell r="A87" t="str">
            <v>X</v>
          </cell>
          <cell r="E87" t="str">
            <v>Enhancement of Saudi License Plates Recognition System by Using Knowledge Transfer in ANNs</v>
          </cell>
        </row>
        <row r="88">
          <cell r="A88" t="str">
            <v>X</v>
          </cell>
          <cell r="B88" t="str">
            <v>X</v>
          </cell>
          <cell r="E88" t="str">
            <v>What is the Meaning of My Model?-Self-Review Support Environment based on Natural Language Translation from Learners' Software Structural Models</v>
          </cell>
        </row>
        <row r="89">
          <cell r="A89" t="str">
            <v>X</v>
          </cell>
          <cell r="B89" t="str">
            <v>X</v>
          </cell>
          <cell r="E89" t="str">
            <v>Class Diagram Generation from Text Requirements: An Application of Natural Language Processing</v>
          </cell>
        </row>
        <row r="90">
          <cell r="A90" t="str">
            <v>X</v>
          </cell>
          <cell r="B90" t="str">
            <v>X</v>
          </cell>
          <cell r="E90" t="str">
            <v>A review of the generation of requirements specification in natural language using objects UML models and domain ontology</v>
          </cell>
        </row>
        <row r="91">
          <cell r="A91" t="str">
            <v>X</v>
          </cell>
          <cell r="E91" t="str">
            <v>CORG: A Component-Oriented Synthetic Textual Requirements Generator</v>
          </cell>
        </row>
        <row r="92">
          <cell r="A92" t="str">
            <v>X</v>
          </cell>
          <cell r="E92" t="str">
            <v>Combining Natural Language Processing and Blockchain for Smart Contract Generation in the Accounting and Legal Field</v>
          </cell>
        </row>
        <row r="93">
          <cell r="A93" t="str">
            <v>X</v>
          </cell>
          <cell r="E93" t="str">
            <v>Toward a better integration of requirements and model-based specifications</v>
          </cell>
        </row>
        <row r="94">
          <cell r="A94" t="str">
            <v>X</v>
          </cell>
          <cell r="E94" t="str">
            <v>Natural language processing-enhanced extraction of SBVR business vocabularies and business rules from UML use case diagrams</v>
          </cell>
        </row>
        <row r="95">
          <cell r="A95" t="str">
            <v>X</v>
          </cell>
          <cell r="E95" t="str">
            <v>Supporting the Process of Learning and Teaching Process Models</v>
          </cell>
        </row>
        <row r="96">
          <cell r="A96" t="str">
            <v>X</v>
          </cell>
          <cell r="E96" t="str">
            <v>Automated Java exceptions explanation using natural language generation techniques</v>
          </cell>
        </row>
        <row r="97">
          <cell r="A97" t="str">
            <v>X</v>
          </cell>
          <cell r="E97" t="str">
            <v>Traceability Link Recovery between Requirements and Models using an Evolutionary Algorithm Guided by a Learning to Rank Algorithm: Train control and management case</v>
          </cell>
        </row>
        <row r="98">
          <cell r="A98" t="str">
            <v>X</v>
          </cell>
          <cell r="E98" t="str">
            <v>Discovering Data Models from Event Logs</v>
          </cell>
        </row>
        <row r="99">
          <cell r="A99" t="str">
            <v>X</v>
          </cell>
          <cell r="E99" t="str">
            <v>Exploranative Code Quality Documents</v>
          </cell>
        </row>
        <row r="100">
          <cell r="A100" t="str">
            <v>X</v>
          </cell>
          <cell r="E100" t="str">
            <v>Enhancing the extraction of SBVR business vocabularies and business rules from UML use case diagrams with natural language processing</v>
          </cell>
        </row>
        <row r="101">
          <cell r="A101" t="str">
            <v>X</v>
          </cell>
          <cell r="E101" t="str">
            <v>BEPT: A behavior-based process translator for interpreting and understanding process models</v>
          </cell>
        </row>
        <row r="102">
          <cell r="A102" t="str">
            <v>X</v>
          </cell>
          <cell r="E102" t="str">
            <v>A Semi-Automated generation of Entity-Relationship Diagram based on Morphosyntactic Tagging from the Requirements Written in a Serbian Natural Language</v>
          </cell>
        </row>
        <row r="103">
          <cell r="A103" t="str">
            <v>X</v>
          </cell>
          <cell r="E103" t="str">
            <v>An empirical study on assessing the quality of use case metrics</v>
          </cell>
        </row>
        <row r="104">
          <cell r="A104" t="str">
            <v>X</v>
          </cell>
          <cell r="E104" t="str">
            <v>A survey of software requirements specification ambiguity</v>
          </cell>
        </row>
        <row r="105">
          <cell r="A105" t="str">
            <v>X</v>
          </cell>
          <cell r="E105" t="str">
            <v>Improving Traceability Links Recovery in Process Models Through an Ontological Expansion of Requirements</v>
          </cell>
        </row>
        <row r="106">
          <cell r="A106" t="str">
            <v>X</v>
          </cell>
          <cell r="E106" t="str">
            <v>An automated approach to generate test cases from use case description model</v>
          </cell>
        </row>
        <row r="107">
          <cell r="A107" t="str">
            <v>X</v>
          </cell>
          <cell r="E107" t="str">
            <v>Multi-view natural language text generation method for complex product design process [复杂产品协同设计流程的多视图自然语言文本生成]</v>
          </cell>
        </row>
        <row r="108">
          <cell r="A108" t="str">
            <v>X</v>
          </cell>
          <cell r="E108" t="str">
            <v>Multi-View and Multi-Language Description Generation for Cross-Department Medical Diagnosis Processes</v>
          </cell>
        </row>
        <row r="109">
          <cell r="A109" t="str">
            <v>X</v>
          </cell>
          <cell r="E109" t="str">
            <v>Comparing and aligning process representations foundations and technical solutions</v>
          </cell>
        </row>
        <row r="110">
          <cell r="A110" t="str">
            <v>X</v>
          </cell>
          <cell r="E110" t="str">
            <v>Method Execution Reports: Generating Text and Visualization to Describe Program Behavior</v>
          </cell>
        </row>
        <row r="111">
          <cell r="A111" t="str">
            <v>X</v>
          </cell>
          <cell r="E111" t="str">
            <v>What is a good textual representation of activity diagrams in requirements documents?</v>
          </cell>
        </row>
        <row r="112">
          <cell r="A112" t="str">
            <v>X</v>
          </cell>
          <cell r="B112" t="str">
            <v>X</v>
          </cell>
          <cell r="E112" t="str">
            <v>Automatic class description generation</v>
          </cell>
        </row>
        <row r="113">
          <cell r="A113" t="str">
            <v>X</v>
          </cell>
          <cell r="E113" t="str">
            <v>Comparing textual descriptions to process models – The automatic detection of inconsistencies</v>
          </cell>
        </row>
        <row r="114">
          <cell r="A114" t="str">
            <v>X</v>
          </cell>
          <cell r="E114" t="str">
            <v>Automated goal detection from natural language constraints</v>
          </cell>
        </row>
        <row r="115">
          <cell r="A115" t="str">
            <v>X</v>
          </cell>
          <cell r="E115" t="str">
            <v>On the influence of models-To-natural-language transformation in traceability link recovery among requirements and conceptual models</v>
          </cell>
        </row>
        <row r="116">
          <cell r="A116" t="str">
            <v>X</v>
          </cell>
          <cell r="E116" t="str">
            <v>Introducing collaboration for locating features in models: Approach and industrial evaluation</v>
          </cell>
        </row>
        <row r="117">
          <cell r="A117" t="str">
            <v>X</v>
          </cell>
          <cell r="E117" t="str">
            <v>Structural descriptions of process models based on goal-oriented unfolding</v>
          </cell>
        </row>
        <row r="118">
          <cell r="A118" t="str">
            <v>X</v>
          </cell>
          <cell r="E118" t="str">
            <v>Aligning textual and graphical descriptions of processes through ILP techniques</v>
          </cell>
        </row>
        <row r="119">
          <cell r="A119" t="str">
            <v>X</v>
          </cell>
          <cell r="E119" t="str">
            <v>Generation of annotation for diagrams based on attribute evaluation</v>
          </cell>
        </row>
        <row r="120">
          <cell r="A120" t="str">
            <v>X</v>
          </cell>
          <cell r="E120" t="str">
            <v>Business process modeling with controlled natural language [Geschäftsprozessmodellierung mit kontrollierter natürlicher Sprache]</v>
          </cell>
        </row>
        <row r="121">
          <cell r="A121" t="str">
            <v>X</v>
          </cell>
          <cell r="E121" t="str">
            <v>Flexible evaluation of textual labels in conceptual models</v>
          </cell>
        </row>
        <row r="122">
          <cell r="A122" t="str">
            <v>X</v>
          </cell>
          <cell r="E122" t="str">
            <v>Requirement elicitation using business process models</v>
          </cell>
        </row>
        <row r="123">
          <cell r="A123" t="str">
            <v>X</v>
          </cell>
          <cell r="E123" t="str">
            <v>Natural language generation for declarative process models</v>
          </cell>
        </row>
        <row r="124">
          <cell r="A124" t="str">
            <v>X</v>
          </cell>
          <cell r="E124" t="str">
            <v>Integrating natural language processing and software engineering</v>
          </cell>
        </row>
        <row r="125">
          <cell r="A125" t="str">
            <v>X</v>
          </cell>
          <cell r="E125" t="str">
            <v>Detecting inconsistencies between process models and textual descriptions</v>
          </cell>
        </row>
        <row r="126">
          <cell r="A126" t="str">
            <v>X</v>
          </cell>
          <cell r="B126" t="str">
            <v>X</v>
          </cell>
          <cell r="E126" t="str">
            <v>Support of scenario creation by generating event lists from conceptual models</v>
          </cell>
        </row>
        <row r="127">
          <cell r="A127" t="str">
            <v>X</v>
          </cell>
          <cell r="E127" t="str">
            <v>Improvement methods for software requirement specifications: A mapping study</v>
          </cell>
        </row>
        <row r="128">
          <cell r="A128" t="str">
            <v>X</v>
          </cell>
          <cell r="E128" t="str">
            <v>Semantic Web based context-adaptable generation of product specific documentation</v>
          </cell>
        </row>
        <row r="129">
          <cell r="A129" t="str">
            <v>X</v>
          </cell>
          <cell r="E129" t="str">
            <v>Supporting process model validation through natural language generation</v>
          </cell>
        </row>
        <row r="130">
          <cell r="A130" t="str">
            <v>X</v>
          </cell>
          <cell r="E130" t="str">
            <v>End-user installation of heterogeneous home automation systems using pen and paper interfaces and dynamically generated documentation</v>
          </cell>
        </row>
        <row r="131">
          <cell r="A131" t="str">
            <v>X</v>
          </cell>
          <cell r="E131" t="str">
            <v>MEReq: A tool to capture and validate multi-lingual requirements</v>
          </cell>
        </row>
        <row r="132">
          <cell r="A132" t="str">
            <v>X</v>
          </cell>
          <cell r="E132" t="str">
            <v>A requirements engineering methodology combining models and controlled natural language</v>
          </cell>
        </row>
        <row r="133">
          <cell r="A133" t="str">
            <v>X</v>
          </cell>
          <cell r="E133" t="str">
            <v>From requirements to UML models and back: How automatic processing of text can support requirements engineering</v>
          </cell>
        </row>
        <row r="134">
          <cell r="A134" t="str">
            <v>X</v>
          </cell>
          <cell r="E134" t="str">
            <v>Detection of naming convention violations in process models for different languages</v>
          </cell>
        </row>
        <row r="135">
          <cell r="A135" t="str">
            <v>X</v>
          </cell>
          <cell r="E135" t="str">
            <v>The impact of native language on use case modeling: A controlled experiment</v>
          </cell>
        </row>
        <row r="136">
          <cell r="A136" t="str">
            <v>X</v>
          </cell>
          <cell r="E136" t="str">
            <v>Enforcement of conceptual schema quality issues in current integrated development environments</v>
          </cell>
        </row>
        <row r="137">
          <cell r="A137" t="str">
            <v>X</v>
          </cell>
          <cell r="E137" t="str">
            <v>Creating and updating personalized and verbalized business process descriptions</v>
          </cell>
        </row>
        <row r="138">
          <cell r="A138" t="str">
            <v>X</v>
          </cell>
          <cell r="E138" t="str">
            <v>Software requirements elicitation - A controlled experiment to measure the impact of a native natural language</v>
          </cell>
        </row>
        <row r="139">
          <cell r="A139" t="str">
            <v>X</v>
          </cell>
          <cell r="B139"/>
          <cell r="E139" t="str">
            <v>A complete set of guidelines for naming UML conceptual schema elements</v>
          </cell>
        </row>
        <row r="140">
          <cell r="A140" t="str">
            <v>X</v>
          </cell>
          <cell r="E140" t="str">
            <v>Consistent stakeholder modifications of formal models via a natural language representation</v>
          </cell>
        </row>
        <row r="141">
          <cell r="A141" t="str">
            <v>X</v>
          </cell>
          <cell r="E141" t="str">
            <v>Generating natural language texts from business process models</v>
          </cell>
        </row>
        <row r="142">
          <cell r="A142" t="str">
            <v>X</v>
          </cell>
          <cell r="E142" t="str">
            <v>An approach for synchronizing UML models and narrative text in literate modeling</v>
          </cell>
        </row>
        <row r="143">
          <cell r="A143" t="str">
            <v>X</v>
          </cell>
          <cell r="B143" t="str">
            <v>X</v>
          </cell>
          <cell r="E143" t="str">
            <v>Synchronizing domain models with natural language specifications</v>
          </cell>
        </row>
        <row r="144">
          <cell r="A144" t="str">
            <v>X</v>
          </cell>
          <cell r="E144" t="str">
            <v>Using machine learning to enhance automated requirements model transformation</v>
          </cell>
        </row>
        <row r="145">
          <cell r="A145" t="str">
            <v>X</v>
          </cell>
          <cell r="B145" t="str">
            <v>X</v>
          </cell>
          <cell r="E145" t="str">
            <v>Natural language generation from class diagrams</v>
          </cell>
        </row>
        <row r="146">
          <cell r="A146" t="str">
            <v>X</v>
          </cell>
          <cell r="E146" t="str">
            <v>Use case driven extension of ProjectIT-RSL to support behavioral concerns</v>
          </cell>
        </row>
        <row r="147">
          <cell r="A147" t="str">
            <v>X</v>
          </cell>
          <cell r="E147" t="str">
            <v>Inferring specifications for resources from natural language API documentation</v>
          </cell>
        </row>
        <row r="148">
          <cell r="A148" t="str">
            <v>X</v>
          </cell>
          <cell r="E148" t="str">
            <v>An eclipse plugin for validating names in UML conceptual schemas</v>
          </cell>
        </row>
        <row r="149">
          <cell r="A149" t="str">
            <v>X</v>
          </cell>
          <cell r="E149" t="str">
            <v>A MDD approach to streamline business modeling and environments especificaci'on interorganizational [Una aproximacíon MDD para agilizar el modelado de negocio y su especificacíon en entornos interorganizacionales]</v>
          </cell>
        </row>
        <row r="150">
          <cell r="A150" t="str">
            <v>X</v>
          </cell>
          <cell r="E150" t="str">
            <v>Requirements analysis and modeling process (RAMP) for the development of complex systems</v>
          </cell>
        </row>
        <row r="151">
          <cell r="A151" t="str">
            <v>X</v>
          </cell>
          <cell r="E151" t="str">
            <v>Survey on system behavior specification for extending ProjectIT-RSL</v>
          </cell>
        </row>
        <row r="152">
          <cell r="A152" t="str">
            <v>X</v>
          </cell>
          <cell r="E152" t="str">
            <v>Summarizing software concerns</v>
          </cell>
        </row>
        <row r="153">
          <cell r="A153" t="str">
            <v>X</v>
          </cell>
          <cell r="B153" t="str">
            <v>X</v>
          </cell>
          <cell r="E153" t="str">
            <v>From UML/OCL to SBVR specifications: A challenging transformation</v>
          </cell>
        </row>
        <row r="154">
          <cell r="A154" t="str">
            <v>X</v>
          </cell>
          <cell r="E154" t="str">
            <v>Managing consistency between textual requirements, abstract interactions and essential use cases</v>
          </cell>
        </row>
        <row r="155">
          <cell r="A155" t="str">
            <v>X</v>
          </cell>
          <cell r="E155" t="str">
            <v>On the generation of requirements specifications from software engineering models: A systematic literature review</v>
          </cell>
        </row>
        <row r="156">
          <cell r="A156" t="str">
            <v>X</v>
          </cell>
          <cell r="E156" t="str">
            <v>A semiotic analysis of unified modeling language graphical notations</v>
          </cell>
        </row>
        <row r="157">
          <cell r="A157" t="str">
            <v>X</v>
          </cell>
          <cell r="E157" t="str">
            <v>Verbalising R2ML rules into SBVR</v>
          </cell>
        </row>
        <row r="158">
          <cell r="A158" t="str">
            <v>X</v>
          </cell>
          <cell r="E158" t="str">
            <v>A cognitive semantics for the association construct</v>
          </cell>
        </row>
        <row r="159">
          <cell r="E159" t="str">
            <v>[No title available]</v>
          </cell>
        </row>
        <row r="160">
          <cell r="E160" t="str">
            <v>The Object Constraint Language: Precise Modelling with UML</v>
          </cell>
        </row>
        <row r="161">
          <cell r="E161" t="str">
            <v>Foundations for the study of software architecture</v>
          </cell>
        </row>
        <row r="162">
          <cell r="E162" t="str">
            <v>MDA guide version 1.0.1</v>
          </cell>
        </row>
        <row r="163">
          <cell r="E163" t="str">
            <v>[No title available]</v>
          </cell>
        </row>
        <row r="164">
          <cell r="E164" t="str">
            <v>[No title available]</v>
          </cell>
        </row>
        <row r="165">
          <cell r="A165" t="str">
            <v>X</v>
          </cell>
          <cell r="E165" t="str">
            <v>Towards automatically generating summary comments for Java methods</v>
          </cell>
        </row>
        <row r="166">
          <cell r="A166" t="str">
            <v>X</v>
          </cell>
          <cell r="E166" t="str">
            <v>Building applied natural language generation systems</v>
          </cell>
        </row>
        <row r="167">
          <cell r="A167" t="str">
            <v>X</v>
          </cell>
          <cell r="E167" t="str">
            <v>Security use cases</v>
          </cell>
        </row>
        <row r="168">
          <cell r="E168" t="str">
            <v>[No title available]</v>
          </cell>
        </row>
        <row r="169">
          <cell r="E169" t="str">
            <v>[No title available]</v>
          </cell>
        </row>
        <row r="170">
          <cell r="E170" t="str">
            <v>[No title available]</v>
          </cell>
        </row>
        <row r="171">
          <cell r="A171" t="str">
            <v>X</v>
          </cell>
          <cell r="E171" t="str">
            <v>Programming as theory building</v>
          </cell>
        </row>
        <row r="172">
          <cell r="E172" t="str">
            <v>[No title available]</v>
          </cell>
        </row>
        <row r="173">
          <cell r="A173" t="str">
            <v>X</v>
          </cell>
          <cell r="E173" t="str">
            <v>On the generation of requirements specifications from software engineering models: A systematic literature review</v>
          </cell>
        </row>
        <row r="174">
          <cell r="A174" t="str">
            <v>X</v>
          </cell>
          <cell r="B174" t="str">
            <v>X</v>
          </cell>
          <cell r="E174" t="str">
            <v>Generating Natural Language specifications from UML class diagrams</v>
          </cell>
        </row>
        <row r="175">
          <cell r="A175" t="str">
            <v>X</v>
          </cell>
          <cell r="B175" t="str">
            <v>X</v>
          </cell>
          <cell r="E175" t="str">
            <v>From UML/OCL to SBVR specifications: A challenging transformation</v>
          </cell>
        </row>
        <row r="176">
          <cell r="A176" t="str">
            <v>X</v>
          </cell>
          <cell r="E176" t="str">
            <v>Evaluating quality in model-driven engineering</v>
          </cell>
        </row>
        <row r="177">
          <cell r="E177" t="str">
            <v>[No title available]</v>
          </cell>
        </row>
        <row r="178">
          <cell r="A178" t="str">
            <v>X</v>
          </cell>
          <cell r="E178" t="str">
            <v>An authoring tool for informal and formal requirements specifications</v>
          </cell>
        </row>
        <row r="179">
          <cell r="A179" t="str">
            <v>X</v>
          </cell>
          <cell r="E179" t="str">
            <v>An experimental investigation of UML modeling conventions</v>
          </cell>
        </row>
        <row r="180">
          <cell r="A180" t="str">
            <v>X</v>
          </cell>
          <cell r="E180" t="str">
            <v>Translating formal software specifications to natural language a grammar-based approach</v>
          </cell>
        </row>
        <row r="181">
          <cell r="A181" t="str">
            <v>X</v>
          </cell>
          <cell r="E181" t="str">
            <v>Literate modelling — capturing business knowledge with the UML</v>
          </cell>
        </row>
        <row r="182">
          <cell r="E182" t="str">
            <v>Multimodal dialogue system grammars</v>
          </cell>
        </row>
        <row r="183">
          <cell r="E183" t="str">
            <v>[No title available]</v>
          </cell>
        </row>
        <row r="184">
          <cell r="E184" t="str">
            <v>[No title available]</v>
          </cell>
        </row>
        <row r="185">
          <cell r="A185" t="str">
            <v>X</v>
          </cell>
          <cell r="E185" t="str">
            <v>Editing syntax trees on the surface</v>
          </cell>
        </row>
        <row r="186">
          <cell r="A186" t="str">
            <v>X</v>
          </cell>
          <cell r="E186" t="str">
            <v>Proof of concept - Reuse of PIM: Experience Report</v>
          </cell>
        </row>
        <row r="187">
          <cell r="E187" t="str">
            <v>Performance benchmarking of real time critical function using bridgepoint xtUML</v>
          </cell>
        </row>
        <row r="188">
          <cell r="E188" t="str">
            <v>[No title available]</v>
          </cell>
        </row>
        <row r="189">
          <cell r="A189" t="str">
            <v>X</v>
          </cell>
          <cell r="E189" t="str">
            <v>Position paper: M2n-A tool for translating models to natural language descriptions</v>
          </cell>
        </row>
        <row r="190">
          <cell r="E190" t="str">
            <v>[No title available]</v>
          </cell>
        </row>
        <row r="191">
          <cell r="E191" t="str">
            <v>[No title available]</v>
          </cell>
        </row>
        <row r="192">
          <cell r="E192" t="str">
            <v>The dico project: A multimodal menu-based in-vehicle dialogue system</v>
          </cell>
        </row>
        <row r="193">
          <cell r="E193" t="str">
            <v>[No title available]</v>
          </cell>
        </row>
        <row r="194">
          <cell r="E194" t="str">
            <v>[No title available]</v>
          </cell>
        </row>
        <row r="195">
          <cell r="A195" t="str">
            <v>X</v>
          </cell>
          <cell r="B195" t="str">
            <v>X</v>
          </cell>
          <cell r="E195" t="str">
            <v>A review of the generation of requirements specification in natural language using objects UML models and domain ontology</v>
          </cell>
        </row>
        <row r="196">
          <cell r="A196" t="str">
            <v>X</v>
          </cell>
          <cell r="E196" t="str">
            <v>Natural language processing-enhanced extraction of SBVR business vocabularies and business rules from UML use case diagrams</v>
          </cell>
        </row>
        <row r="197">
          <cell r="A197" t="str">
            <v>X</v>
          </cell>
          <cell r="E197" t="str">
            <v>Exploranative Code Quality Documents</v>
          </cell>
        </row>
        <row r="198">
          <cell r="A198" t="str">
            <v>X</v>
          </cell>
          <cell r="E198" t="str">
            <v>Natural language generation for non-expert users</v>
          </cell>
        </row>
        <row r="199">
          <cell r="A199" t="str">
            <v>X</v>
          </cell>
          <cell r="E199" t="str">
            <v>A Survey of Automatic Generation of Source Code Comments: Algorithms and Techniques</v>
          </cell>
        </row>
        <row r="200">
          <cell r="A200" t="str">
            <v>X</v>
          </cell>
          <cell r="E200" t="str">
            <v>Context-Aware software documentation</v>
          </cell>
        </row>
        <row r="201">
          <cell r="A201" t="str">
            <v>X</v>
          </cell>
          <cell r="E201" t="str">
            <v>Method Level Text Summarization for Java Code Using Nano-Patterns</v>
          </cell>
        </row>
        <row r="202">
          <cell r="A202" t="str">
            <v>X</v>
          </cell>
          <cell r="E202" t="str">
            <v>Method Execution Reports: Generating Text and Visualization to Describe Program Behavior</v>
          </cell>
        </row>
        <row r="203">
          <cell r="A203" t="str">
            <v>X</v>
          </cell>
          <cell r="B203" t="str">
            <v>X</v>
          </cell>
          <cell r="E203" t="str">
            <v>Automatic class description generation</v>
          </cell>
        </row>
        <row r="204">
          <cell r="A204" t="str">
            <v>X</v>
          </cell>
          <cell r="E204" t="str">
            <v>Natural language template selection for temporal constraints</v>
          </cell>
        </row>
        <row r="205">
          <cell r="A205" t="str">
            <v>X</v>
          </cell>
          <cell r="E205" t="str">
            <v>Determining the preferred representation of temporal constraints in conceptual models</v>
          </cell>
        </row>
        <row r="206">
          <cell r="A206" t="str">
            <v>X</v>
          </cell>
          <cell r="E206" t="str">
            <v>Presenting user behavior from main meter data</v>
          </cell>
        </row>
        <row r="207">
          <cell r="A207" t="str">
            <v>X</v>
          </cell>
          <cell r="E207" t="str">
            <v>An empirical study of the textual similarity between source code and source code summaries</v>
          </cell>
        </row>
        <row r="208">
          <cell r="A208" t="str">
            <v>X</v>
          </cell>
          <cell r="E208" t="str">
            <v>An Empirical Study on the Patterns of Eye Movement during Summarization Tasks</v>
          </cell>
        </row>
        <row r="209">
          <cell r="A209" t="str">
            <v>X</v>
          </cell>
          <cell r="E209" t="str">
            <v>Natural language generation for declarative process models</v>
          </cell>
        </row>
        <row r="210">
          <cell r="A210" t="str">
            <v>X</v>
          </cell>
          <cell r="B210" t="str">
            <v>X</v>
          </cell>
          <cell r="E210" t="str">
            <v>Support of scenario creation by generating event lists from conceptual models</v>
          </cell>
        </row>
        <row r="211">
          <cell r="E211" t="str">
            <v>[No title available]</v>
          </cell>
        </row>
        <row r="212">
          <cell r="E212" t="str">
            <v>Market research for requirements analysis using linguistic tools</v>
          </cell>
        </row>
        <row r="213">
          <cell r="A213" t="str">
            <v>X</v>
          </cell>
          <cell r="E213" t="str">
            <v>Conceptual modeling through linguistic analysis using LIDA</v>
          </cell>
        </row>
        <row r="214">
          <cell r="A214" t="str">
            <v>X</v>
          </cell>
          <cell r="E214" t="str">
            <v>Change impact identification in object oriented software maintenance</v>
          </cell>
        </row>
        <row r="215">
          <cell r="E215" t="str">
            <v>[No title available]</v>
          </cell>
        </row>
        <row r="216">
          <cell r="A216" t="str">
            <v>X</v>
          </cell>
          <cell r="B216" t="str">
            <v>X</v>
          </cell>
          <cell r="E216" t="str">
            <v>Generating Natural Language specifications from UML class diagrams</v>
          </cell>
        </row>
        <row r="217">
          <cell r="E217" t="str">
            <v>An introduction to software change impact analysis</v>
          </cell>
        </row>
        <row r="218">
          <cell r="E218" t="str">
            <v>Toward a modern theory of case</v>
          </cell>
        </row>
        <row r="219">
          <cell r="A219" t="str">
            <v>X</v>
          </cell>
          <cell r="E219" t="str">
            <v>Supporting impact analysis and change propagation in software engineering environments</v>
          </cell>
        </row>
        <row r="220">
          <cell r="A220" t="str">
            <v>X</v>
          </cell>
          <cell r="E220" t="str">
            <v>A change impact model for changeability assessment in object-oriented software systems</v>
          </cell>
        </row>
        <row r="221">
          <cell r="A221" t="str">
            <v>X</v>
          </cell>
          <cell r="E221" t="str">
            <v>Automatic construction of object oriented design models [UML Diagrams] from natural language requirements specification</v>
          </cell>
        </row>
        <row r="222">
          <cell r="A222" t="str">
            <v>X</v>
          </cell>
          <cell r="E222" t="str">
            <v>Thematic role based generation of UML models from real world requirements</v>
          </cell>
        </row>
        <row r="223">
          <cell r="A223" t="str">
            <v>X</v>
          </cell>
          <cell r="B223" t="str">
            <v>X</v>
          </cell>
          <cell r="E223" t="str">
            <v>An innovative approach for generating static UML models from natural language requirements</v>
          </cell>
        </row>
        <row r="224">
          <cell r="E224" t="str">
            <v>Natural language processing based automated system for uml diagrams generation</v>
          </cell>
        </row>
        <row r="225">
          <cell r="E225" t="str">
            <v>Impact analysis and change management of UML models</v>
          </cell>
        </row>
        <row r="226">
          <cell r="A226" t="str">
            <v>X</v>
          </cell>
          <cell r="E226" t="str">
            <v>Customizing GrGen.NET for model transformation</v>
          </cell>
        </row>
        <row r="227">
          <cell r="A227" t="str">
            <v>X</v>
          </cell>
          <cell r="E227" t="str">
            <v>Preprocessing of requirements specification</v>
          </cell>
        </row>
        <row r="228">
          <cell r="A228" t="str">
            <v>X</v>
          </cell>
          <cell r="E228" t="str">
            <v>Towards generation of textual requirements descriptions from UML models</v>
          </cell>
        </row>
        <row r="229">
          <cell r="E229" t="str">
            <v>Recent results of the NLRE (natural language based requirements engineering) project</v>
          </cell>
        </row>
        <row r="230">
          <cell r="E230" t="str">
            <v>[No title available]</v>
          </cell>
        </row>
        <row r="231">
          <cell r="E231" t="str">
            <v>Towards semi-automation in requirements elicitation: Mapping natural language and object-oriented concepts</v>
          </cell>
        </row>
        <row r="232">
          <cell r="E232" t="str">
            <v>[No title available]</v>
          </cell>
        </row>
        <row r="233">
          <cell r="A233" t="str">
            <v>X</v>
          </cell>
          <cell r="E233" t="str">
            <v>Facilitating the co-evolution of semantic descriptions in standards and models</v>
          </cell>
        </row>
        <row r="234">
          <cell r="A234" t="str">
            <v>X</v>
          </cell>
          <cell r="E234" t="str">
            <v>SpecNFS: A Challenge Dataset Towards Extracting Formal Models from Natural Language Specifications</v>
          </cell>
        </row>
        <row r="235">
          <cell r="A235" t="str">
            <v>X</v>
          </cell>
          <cell r="E235" t="str">
            <v>Alignment Techniques in Domain-Specific Models</v>
          </cell>
        </row>
        <row r="236">
          <cell r="A236" t="str">
            <v>X</v>
          </cell>
          <cell r="B236" t="str">
            <v>X</v>
          </cell>
          <cell r="E236" t="str">
            <v>A review of the generation of requirements specification in natural language using objects UML models and domain ontology</v>
          </cell>
        </row>
        <row r="237">
          <cell r="A237" t="str">
            <v>X</v>
          </cell>
          <cell r="E237" t="str">
            <v>From requirements to UML models and back: How automatic processing of text can support requirements engineering</v>
          </cell>
        </row>
        <row r="238">
          <cell r="A238" t="str">
            <v>X</v>
          </cell>
          <cell r="B238" t="str">
            <v>X</v>
          </cell>
          <cell r="E238" t="str">
            <v>Generating Natural Language specifications from UML class diagrams</v>
          </cell>
        </row>
        <row r="239">
          <cell r="A239" t="str">
            <v>X</v>
          </cell>
          <cell r="B239" t="str">
            <v>X</v>
          </cell>
          <cell r="E239" t="str">
            <v>Natural language generation from class diagrams</v>
          </cell>
        </row>
        <row r="240">
          <cell r="E240" t="str">
            <v>[No title available]</v>
          </cell>
        </row>
        <row r="241">
          <cell r="E241" t="str">
            <v>Automatic Class Relationships Description</v>
          </cell>
        </row>
        <row r="242">
          <cell r="A242" t="str">
            <v>X</v>
          </cell>
          <cell r="E242" t="str">
            <v>Position paper: M2n-A tool for translating models to natural language descriptions</v>
          </cell>
        </row>
        <row r="243">
          <cell r="A243" t="str">
            <v>X</v>
          </cell>
          <cell r="E243" t="str">
            <v>Enhancement of Saudi License Plates Recognition System by Using Knowledge Transfer in ANNs</v>
          </cell>
        </row>
        <row r="244">
          <cell r="A244" t="str">
            <v>X</v>
          </cell>
          <cell r="B244" t="str">
            <v>X</v>
          </cell>
          <cell r="E244" t="str">
            <v>A review of the generation of requirements specification in natural language using objects UML models and domain ontology</v>
          </cell>
        </row>
        <row r="245">
          <cell r="A245" t="str">
            <v>X</v>
          </cell>
          <cell r="E245" t="str">
            <v>Automated Java exceptions explanation using natural language generation techniques</v>
          </cell>
        </row>
        <row r="246">
          <cell r="A246" t="str">
            <v>X</v>
          </cell>
          <cell r="E246" t="str">
            <v>Guidelines for conducting and reporting case study research in software engineering</v>
          </cell>
        </row>
        <row r="247">
          <cell r="E247" t="str">
            <v>Writing effective use cases</v>
          </cell>
        </row>
        <row r="248">
          <cell r="E248" t="str">
            <v>[No title available]</v>
          </cell>
        </row>
        <row r="249">
          <cell r="A249" t="str">
            <v>X</v>
          </cell>
          <cell r="E249" t="str">
            <v>Conceptual modeling of information systems</v>
          </cell>
        </row>
        <row r="250">
          <cell r="E250" t="str">
            <v>[No title available]</v>
          </cell>
        </row>
        <row r="251">
          <cell r="E251" t="str">
            <v>The Standish Group Report</v>
          </cell>
        </row>
        <row r="252">
          <cell r="A252" t="str">
            <v>X</v>
          </cell>
          <cell r="B252" t="str">
            <v>X</v>
          </cell>
          <cell r="E252" t="str">
            <v>Generating Natural Language specifications from UML class diagrams</v>
          </cell>
        </row>
        <row r="253">
          <cell r="A253" t="str">
            <v>X</v>
          </cell>
          <cell r="B253" t="str">
            <v>X</v>
          </cell>
          <cell r="E253" t="str">
            <v>Conceptual modeling of natural language functional requirements</v>
          </cell>
        </row>
        <row r="254">
          <cell r="A254" t="str">
            <v>X</v>
          </cell>
          <cell r="E254" t="str">
            <v>Improving requirements quality using essential use case interaction patterns</v>
          </cell>
        </row>
        <row r="255">
          <cell r="A255" t="str">
            <v>X</v>
          </cell>
          <cell r="E255" t="str">
            <v>Scenarios: Identifying missing objects and actions by means of computational linguistics</v>
          </cell>
        </row>
        <row r="256">
          <cell r="A256" t="str">
            <v>X</v>
          </cell>
          <cell r="E256" t="str">
            <v>Scenario support for effective requirements</v>
          </cell>
        </row>
        <row r="257">
          <cell r="A257" t="str">
            <v>X</v>
          </cell>
          <cell r="B257" t="str">
            <v>X</v>
          </cell>
          <cell r="E257" t="str">
            <v>Natural language generation from class diagrams</v>
          </cell>
        </row>
        <row r="258">
          <cell r="A258" t="str">
            <v>X</v>
          </cell>
          <cell r="E258" t="str">
            <v>A framework to diminish the gap between the business specialist and the software designer</v>
          </cell>
        </row>
        <row r="259">
          <cell r="A259" t="str">
            <v>X</v>
          </cell>
          <cell r="E259" t="str">
            <v>A generation method of exceptional scenarios from a normal scenario</v>
          </cell>
        </row>
        <row r="260">
          <cell r="E260" t="str">
            <v>[No title available]</v>
          </cell>
        </row>
        <row r="261">
          <cell r="A261" t="str">
            <v>X</v>
          </cell>
          <cell r="B261" t="str">
            <v>X</v>
          </cell>
          <cell r="E261" t="str">
            <v>A review of the generation of requirements specification in natural language using objects UML models and domain ontology</v>
          </cell>
        </row>
        <row r="262">
          <cell r="A262" t="str">
            <v>X</v>
          </cell>
          <cell r="E262" t="str">
            <v>A method to generate traverse paths for eliciting missing requirements</v>
          </cell>
        </row>
        <row r="263">
          <cell r="A263" t="str">
            <v>X</v>
          </cell>
          <cell r="E263" t="str">
            <v>Generating scenarios with access permission from a conceptual model</v>
          </cell>
        </row>
        <row r="264">
          <cell r="E264" t="str">
            <v>[No title available]</v>
          </cell>
        </row>
        <row r="265">
          <cell r="E265" t="str">
            <v>[No title available]</v>
          </cell>
        </row>
        <row r="266">
          <cell r="E266" t="str">
            <v>[No title available]</v>
          </cell>
        </row>
        <row r="267">
          <cell r="E267" t="str">
            <v>[No title available]</v>
          </cell>
        </row>
        <row r="268">
          <cell r="E268" t="str">
            <v>Applying UML and patterns: An introduction to object-oriented analysis and design</v>
          </cell>
        </row>
        <row r="269">
          <cell r="E269" t="str">
            <v>Message understanding conference - 6: A brief history</v>
          </cell>
        </row>
        <row r="270">
          <cell r="E270" t="str">
            <v>Overview of the fifth text retrieval conference (TREC-5)</v>
          </cell>
        </row>
        <row r="271">
          <cell r="A271" t="str">
            <v>X</v>
          </cell>
          <cell r="E271" t="str">
            <v>Object-Oriented Development</v>
          </cell>
        </row>
        <row r="272">
          <cell r="A272" t="str">
            <v>X</v>
          </cell>
          <cell r="E272" t="str">
            <v>Information Extraction</v>
          </cell>
        </row>
        <row r="273">
          <cell r="A273" t="str">
            <v>X</v>
          </cell>
          <cell r="E273" t="str">
            <v>Some advances in transformation-based part of speech tagging</v>
          </cell>
        </row>
        <row r="274">
          <cell r="E274" t="str">
            <v>Overview of knowledge sharing and reuse components: Ontologies and problem-solving methods</v>
          </cell>
        </row>
        <row r="275">
          <cell r="A275" t="str">
            <v>X</v>
          </cell>
          <cell r="E275" t="str">
            <v>One sense per discourse</v>
          </cell>
        </row>
        <row r="276">
          <cell r="A276" t="str">
            <v>X</v>
          </cell>
          <cell r="E276" t="str">
            <v>Program Design by Informal English Descriptions</v>
          </cell>
        </row>
        <row r="277">
          <cell r="E277" t="str">
            <v>[No title available]</v>
          </cell>
        </row>
        <row r="278">
          <cell r="A278" t="str">
            <v>X</v>
          </cell>
          <cell r="E278" t="str">
            <v>Processing natural language requirements</v>
          </cell>
        </row>
        <row r="279">
          <cell r="A279" t="str">
            <v>X</v>
          </cell>
          <cell r="E279" t="str">
            <v>NL-OOPS: from natural language to object oriented requirements using the natural language processing system LOLITA</v>
          </cell>
        </row>
        <row r="280">
          <cell r="A280" t="str">
            <v>X</v>
          </cell>
          <cell r="E280" t="str">
            <v>Information extraction: Beyond document retrieval</v>
          </cell>
        </row>
        <row r="281">
          <cell r="A281" t="str">
            <v>X</v>
          </cell>
          <cell r="E281" t="str">
            <v>Attempto controlled English — Not just another logic specification language</v>
          </cell>
        </row>
        <row r="282">
          <cell r="A282" t="str">
            <v>X</v>
          </cell>
          <cell r="E282" t="str">
            <v>The evolution of evaluation: Lessons from the Message Understanding Conferences</v>
          </cell>
        </row>
        <row r="283">
          <cell r="E283" t="str">
            <v>Overview of evaluation in speech and natural language processing</v>
          </cell>
        </row>
        <row r="284">
          <cell r="E284" t="str">
            <v>Specifying logic programs in controlled natural language</v>
          </cell>
        </row>
        <row r="285">
          <cell r="A285" t="str">
            <v>X</v>
          </cell>
          <cell r="E285" t="str">
            <v>GATE: An environment to support research and development in natural language engineering</v>
          </cell>
        </row>
        <row r="286">
          <cell r="E286" t="str">
            <v>[No title available]</v>
          </cell>
        </row>
        <row r="287">
          <cell r="A287" t="str">
            <v>X</v>
          </cell>
          <cell r="E287" t="str">
            <v>Schema-based transformations of logic programs</v>
          </cell>
        </row>
        <row r="288">
          <cell r="A288" t="str">
            <v>X</v>
          </cell>
          <cell r="E288" t="str">
            <v>A method for controlling the production of specifications in natural language</v>
          </cell>
        </row>
        <row r="289">
          <cell r="A289" t="str">
            <v>X</v>
          </cell>
          <cell r="E289" t="str">
            <v>Four scorers and seven years ago: The scoring method for MUC-6</v>
          </cell>
        </row>
        <row r="290">
          <cell r="E290" t="str">
            <v>Description of the LaSIE-II system as used for MUC-7</v>
          </cell>
        </row>
        <row r="291">
          <cell r="E291" t="str">
            <v>Prolog and Natural-Language Analysis</v>
          </cell>
        </row>
        <row r="292">
          <cell r="A292" t="str">
            <v>X</v>
          </cell>
          <cell r="E292" t="str">
            <v>Using a semantic network for information extraction</v>
          </cell>
        </row>
        <row r="293">
          <cell r="A293" t="str">
            <v>X</v>
          </cell>
          <cell r="E293" t="str">
            <v>A requirements sublanguage for automated analysis</v>
          </cell>
        </row>
        <row r="294">
          <cell r="A294" t="str">
            <v>X</v>
          </cell>
          <cell r="E294" t="str">
            <v>SPECIFICATION FRAMEWORK BASED ON NATURAL LANGUAGE.</v>
          </cell>
        </row>
        <row r="295">
          <cell r="E295" t="str">
            <v>[No title available]</v>
          </cell>
        </row>
        <row r="296">
          <cell r="A296" t="str">
            <v>X</v>
          </cell>
          <cell r="E296" t="str">
            <v>Evaluation in language and speech technology</v>
          </cell>
        </row>
        <row r="297">
          <cell r="E297" t="str">
            <v>Attempto: Controlled natural language for requirements specifications</v>
          </cell>
        </row>
        <row r="298">
          <cell r="A298" t="str">
            <v>X</v>
          </cell>
          <cell r="E298" t="str">
            <v>A linguistic approach to the development of object oriented systems using the NL System LOLITA</v>
          </cell>
        </row>
        <row r="299">
          <cell r="E299" t="str">
            <v>Quantitative evaluation of coreference algorithms in an information extraction system</v>
          </cell>
        </row>
        <row r="300">
          <cell r="E300" t="str">
            <v>[No title available]</v>
          </cell>
        </row>
        <row r="301">
          <cell r="A301" t="str">
            <v>X</v>
          </cell>
          <cell r="E301" t="str">
            <v>A natural language interpreter for the construction of conceptual schemas</v>
          </cell>
        </row>
        <row r="302">
          <cell r="E302" t="str">
            <v>XI: A Knowledge Representation Language Based on Cross-Classification and Inheritance</v>
          </cell>
        </row>
        <row r="303">
          <cell r="E303" t="str">
            <v>Semantic case analysis of information requirements</v>
          </cell>
        </row>
        <row r="304">
          <cell r="E304" t="str">
            <v>Building Object-Oriented conceptual models using natural language processing techniques</v>
          </cell>
        </row>
        <row r="305">
          <cell r="E305" t="str">
            <v>[No title available]</v>
          </cell>
        </row>
        <row r="306">
          <cell r="E306" t="str">
            <v>Error-driven parsing of treebank grammar for base noun phrase identification</v>
          </cell>
        </row>
        <row r="307">
          <cell r="E307" t="str">
            <v>[No title available]</v>
          </cell>
        </row>
        <row r="308">
          <cell r="A308" t="str">
            <v>X</v>
          </cell>
          <cell r="B308" t="str">
            <v>X</v>
          </cell>
          <cell r="E308" t="str">
            <v>A Deep Learning Approach to UML Class Diagrams Discovery from Textual Specifications of Software Systems</v>
          </cell>
        </row>
        <row r="309">
          <cell r="A309" t="str">
            <v>X</v>
          </cell>
          <cell r="E309" t="str">
            <v>Automatic Transformation of Natural to Unified Modeling Language: A Systematic Review</v>
          </cell>
        </row>
        <row r="310">
          <cell r="A310" t="str">
            <v>X</v>
          </cell>
          <cell r="E310" t="str">
            <v>Work-In-Progress: Converting textual software engineering class diagram exercises to UML models</v>
          </cell>
        </row>
        <row r="311">
          <cell r="A311" t="str">
            <v>X</v>
          </cell>
          <cell r="E311" t="str">
            <v>Generating Sequence Diagram from Natural Language Requirements</v>
          </cell>
        </row>
        <row r="312">
          <cell r="A312" t="str">
            <v>X</v>
          </cell>
          <cell r="E312" t="str">
            <v>iMER: Iterative process of entity relationship and business process model extraction from the requirements</v>
          </cell>
        </row>
        <row r="313">
          <cell r="A313" t="str">
            <v>X</v>
          </cell>
          <cell r="B313" t="str">
            <v>X</v>
          </cell>
          <cell r="E313" t="str">
            <v>Automatic generation of uml diagrams from scenario-based user requirements</v>
          </cell>
        </row>
        <row r="314">
          <cell r="A314" t="str">
            <v>X</v>
          </cell>
          <cell r="E314" t="str">
            <v>Exploiting augmented intelligence in the modeling of safety-critical autonomous systems</v>
          </cell>
        </row>
        <row r="315">
          <cell r="A315" t="str">
            <v>X</v>
          </cell>
          <cell r="B315" t="str">
            <v>X</v>
          </cell>
          <cell r="E315" t="str">
            <v>Generating UML Class Diagram from Natural Language Requirements: A Survey of Approaches and Techniques</v>
          </cell>
        </row>
        <row r="316">
          <cell r="A316" t="str">
            <v>X</v>
          </cell>
          <cell r="E316" t="str">
            <v>An Automated Approach to Generate SysML Models from Restricted Natural Language Requirements in Chinese [基于限定中文自然语言需求的SysML模型自动生成方法]</v>
          </cell>
        </row>
        <row r="317">
          <cell r="A317" t="str">
            <v>X</v>
          </cell>
          <cell r="E317" t="str">
            <v>Enhancement of Saudi License Plates Recognition System by Using Knowledge Transfer in ANNs</v>
          </cell>
        </row>
        <row r="318">
          <cell r="A318" t="str">
            <v>X</v>
          </cell>
          <cell r="E318" t="str">
            <v>IMER-FM: Iterative Process of System Feature Model Extraction from the Requirements</v>
          </cell>
        </row>
        <row r="319">
          <cell r="A319" t="str">
            <v>X</v>
          </cell>
          <cell r="E319" t="str">
            <v>On deriving conceptual models from user requirements: An empirical study</v>
          </cell>
        </row>
        <row r="320">
          <cell r="A320" t="str">
            <v>X</v>
          </cell>
          <cell r="E320" t="str">
            <v>Model elements identification using neural networks: a comprehensive study</v>
          </cell>
        </row>
        <row r="321">
          <cell r="A321" t="str">
            <v>X</v>
          </cell>
          <cell r="B321" t="str">
            <v>X</v>
          </cell>
          <cell r="E321" t="str">
            <v>Automated class diagram elicitation using intermediate use case template</v>
          </cell>
        </row>
        <row r="322">
          <cell r="A322" t="str">
            <v>X</v>
          </cell>
          <cell r="E322" t="str">
            <v>Linking software requirements and conceptual models: A systematic literature review</v>
          </cell>
        </row>
        <row r="323">
          <cell r="A323" t="str">
            <v>X</v>
          </cell>
          <cell r="E323" t="str">
            <v>An Emergent Design Approach to test the Quality of the Software System</v>
          </cell>
        </row>
        <row r="324">
          <cell r="A324" t="str">
            <v>X</v>
          </cell>
          <cell r="E324" t="str">
            <v>Derivation of Logical Aspects in Praxeme from ReLEL Models</v>
          </cell>
        </row>
        <row r="325">
          <cell r="A325" t="str">
            <v>X</v>
          </cell>
          <cell r="E325" t="str">
            <v>A Novel Natural Language Processing approach to automatically Visualize Entity-Relationship Model from Initial Software Requirements</v>
          </cell>
        </row>
        <row r="326">
          <cell r="A326" t="str">
            <v>X</v>
          </cell>
          <cell r="E326" t="str">
            <v>What can Open Domain Model Tell Us about the Missing Software Requirements: A Preliminary Study</v>
          </cell>
        </row>
        <row r="327">
          <cell r="A327" t="str">
            <v>X</v>
          </cell>
          <cell r="E327" t="str">
            <v>An NLP-Based Architecture for the Autocompletion of Partial Domain Models</v>
          </cell>
        </row>
        <row r="328">
          <cell r="A328" t="str">
            <v>X</v>
          </cell>
          <cell r="E328" t="str">
            <v>The Semantic of Business Vocabulary and Business Rules: An Automatic Generation from Textual Statements</v>
          </cell>
        </row>
        <row r="329">
          <cell r="A329" t="str">
            <v>X</v>
          </cell>
          <cell r="E329" t="str">
            <v>Natural language processing-enhanced extraction of SBVR business vocabularies and business rules from UML use case diagrams</v>
          </cell>
        </row>
        <row r="330">
          <cell r="A330" t="str">
            <v>X</v>
          </cell>
          <cell r="E330" t="str">
            <v>Semi-automated development of conceptual models from natural language text</v>
          </cell>
        </row>
        <row r="331">
          <cell r="A331" t="str">
            <v>X</v>
          </cell>
          <cell r="B331"/>
          <cell r="E331" t="str">
            <v>A Sketch of a Deep Learning Approach for Discovering UML Class Diagrams from System's Textual Specification</v>
          </cell>
        </row>
        <row r="332">
          <cell r="A332" t="str">
            <v>X</v>
          </cell>
          <cell r="E332" t="str">
            <v>Assessment of approach centered on conceptual models in OntoUML to support the derivation of functional requirements [Avaliação de Abordagem Centrada em Modelos Conceituais em OntoUML para Apoiar a Derivação de Requisitos Funcionais]</v>
          </cell>
        </row>
        <row r="333">
          <cell r="A333" t="str">
            <v>X</v>
          </cell>
          <cell r="B333" t="str">
            <v>X</v>
          </cell>
          <cell r="E333" t="str">
            <v>Impact of passive and negative sentences in automatic generation of static UML diagram using NLP</v>
          </cell>
        </row>
        <row r="334">
          <cell r="A334" t="str">
            <v>X</v>
          </cell>
          <cell r="E334" t="str">
            <v>An Intelligent Approach for CRC Models Based Agile Software Requirement Engineering Using SBVR</v>
          </cell>
        </row>
        <row r="335">
          <cell r="A335" t="str">
            <v>X</v>
          </cell>
          <cell r="E335" t="str">
            <v>Modeling software requirements</v>
          </cell>
        </row>
        <row r="336">
          <cell r="A336" t="str">
            <v>X</v>
          </cell>
          <cell r="E336" t="str">
            <v>Conceptualizing Requirements Using User Stories and Use Cases: A Controlled Experiment</v>
          </cell>
        </row>
        <row r="337">
          <cell r="A337" t="str">
            <v>X</v>
          </cell>
          <cell r="E337" t="str">
            <v>Semantic Round-Tripping in Conceptual Modelling Using Restricted Natural Language</v>
          </cell>
        </row>
        <row r="338">
          <cell r="A338" t="str">
            <v>X</v>
          </cell>
          <cell r="E338" t="str">
            <v>Exploring a Comprehensive Approach for the Automated Assessment of UML</v>
          </cell>
        </row>
        <row r="339">
          <cell r="A339" t="str">
            <v>X</v>
          </cell>
          <cell r="E339" t="str">
            <v>An experiment in model-driven conceptual database design</v>
          </cell>
        </row>
        <row r="340">
          <cell r="A340" t="str">
            <v>X</v>
          </cell>
          <cell r="E340" t="str">
            <v>Generating SBVR-XML Representation of a Controlled Natural Language</v>
          </cell>
        </row>
        <row r="341">
          <cell r="A341" t="str">
            <v>X</v>
          </cell>
          <cell r="E341" t="str">
            <v>Automatic concept identification of software requirements in Turkish</v>
          </cell>
        </row>
        <row r="342">
          <cell r="A342" t="str">
            <v>X</v>
          </cell>
          <cell r="E342" t="str">
            <v>Generating Entity Relationship Diagram from Requirement Specification based on NLP</v>
          </cell>
        </row>
        <row r="343">
          <cell r="A343" t="str">
            <v>X</v>
          </cell>
          <cell r="B343" t="str">
            <v>X</v>
          </cell>
          <cell r="E343" t="str">
            <v>Automatic Extraction of Structural Model from Semi Structured Software Requirement Specification</v>
          </cell>
        </row>
        <row r="344">
          <cell r="A344" t="str">
            <v>X</v>
          </cell>
          <cell r="B344" t="str">
            <v>X</v>
          </cell>
          <cell r="E344" t="str">
            <v>Natural Language Processing Approach for UML Class Model Generation from Software Requirement Specifications via SBVR</v>
          </cell>
        </row>
        <row r="345">
          <cell r="A345" t="str">
            <v>X</v>
          </cell>
          <cell r="E345" t="str">
            <v>A framework for semi-automated co-evolution of security knowledge and system models</v>
          </cell>
        </row>
        <row r="346">
          <cell r="A346" t="str">
            <v>X</v>
          </cell>
          <cell r="E346" t="str">
            <v>Iterative process for generating ER diagram from unrestricted requirements</v>
          </cell>
        </row>
        <row r="347">
          <cell r="A347" t="str">
            <v>X</v>
          </cell>
          <cell r="E347" t="str">
            <v>Evaluation of automatically generated conceptual database model based on business process model: Controlled experiment</v>
          </cell>
        </row>
        <row r="348">
          <cell r="A348" t="str">
            <v>X</v>
          </cell>
          <cell r="E348" t="str">
            <v>From requirements to source code: a Model-Driven Engineering approach for RESTful web services</v>
          </cell>
        </row>
        <row r="349">
          <cell r="A349" t="str">
            <v>X</v>
          </cell>
          <cell r="E349" t="str">
            <v>Extracting conceptual models from user stories with Visual Narrator</v>
          </cell>
        </row>
        <row r="350">
          <cell r="A350" t="str">
            <v>X</v>
          </cell>
          <cell r="E350" t="str">
            <v>Software requirements as an application domain for natural language processing</v>
          </cell>
        </row>
        <row r="351">
          <cell r="A351" t="str">
            <v>X</v>
          </cell>
          <cell r="E351" t="str">
            <v>An automated use case diagrams generator from natural language requirements</v>
          </cell>
        </row>
        <row r="352">
          <cell r="A352" t="str">
            <v>X</v>
          </cell>
          <cell r="E352" t="str">
            <v>NLP based verification of a UML class model</v>
          </cell>
        </row>
        <row r="353">
          <cell r="A353" t="str">
            <v>X</v>
          </cell>
          <cell r="E353" t="str">
            <v>Generation of Use Case UML Diagram from User Requirement Specifications</v>
          </cell>
        </row>
        <row r="354">
          <cell r="A354" t="str">
            <v>X</v>
          </cell>
          <cell r="E354" t="str">
            <v>Transformation of user requirements in UML diagrams: An overview</v>
          </cell>
        </row>
        <row r="355">
          <cell r="A355" t="str">
            <v>X</v>
          </cell>
          <cell r="E355" t="str">
            <v>An affinity analysis based CIM-to-PIM transformation</v>
          </cell>
        </row>
        <row r="356">
          <cell r="A356" t="str">
            <v>X</v>
          </cell>
          <cell r="E356" t="str">
            <v>Controlled experiment in business model-driven conceptual database design</v>
          </cell>
        </row>
        <row r="357">
          <cell r="A357" t="str">
            <v>X</v>
          </cell>
          <cell r="E357" t="str">
            <v>Generation of use case UML diagram from user requirement specifications</v>
          </cell>
        </row>
        <row r="358">
          <cell r="A358" t="str">
            <v>X</v>
          </cell>
          <cell r="B358" t="str">
            <v>X</v>
          </cell>
          <cell r="E358" t="str">
            <v>A novel natural language processing (NLP) approach to automatically generate conceptual class model from initial software requirements</v>
          </cell>
        </row>
        <row r="359">
          <cell r="A359" t="str">
            <v>X</v>
          </cell>
          <cell r="B359" t="str">
            <v>X</v>
          </cell>
          <cell r="E359" t="str">
            <v>Automated Extraction of Conceptual Models from User Stories via NLP</v>
          </cell>
        </row>
        <row r="360">
          <cell r="A360" t="str">
            <v>X</v>
          </cell>
          <cell r="B360" t="str">
            <v>X</v>
          </cell>
          <cell r="E360" t="str">
            <v>Automatic builder of class diagram (ABCD): an application of UML generation from functional requirements</v>
          </cell>
        </row>
        <row r="361">
          <cell r="A361" t="str">
            <v>X</v>
          </cell>
          <cell r="B361" t="str">
            <v>X</v>
          </cell>
          <cell r="E361" t="str">
            <v>Extracting domain models from natural-language requirements: Approach and industrial evaluation</v>
          </cell>
        </row>
        <row r="362">
          <cell r="A362" t="str">
            <v>X</v>
          </cell>
          <cell r="B362" t="str">
            <v>X</v>
          </cell>
          <cell r="E362" t="str">
            <v>Identifying domain elements from textual specifications</v>
          </cell>
        </row>
        <row r="363">
          <cell r="A363" t="str">
            <v>X</v>
          </cell>
          <cell r="B363" t="str">
            <v>X</v>
          </cell>
          <cell r="E363" t="str">
            <v>AnModeler: A tool for generating domain models from textual specifications</v>
          </cell>
        </row>
        <row r="364">
          <cell r="A364" t="str">
            <v>X</v>
          </cell>
          <cell r="E364" t="str">
            <v>Survey of works that transform requirements into UML diagrams</v>
          </cell>
        </row>
        <row r="365">
          <cell r="A365" t="str">
            <v>X</v>
          </cell>
          <cell r="E365" t="str">
            <v>On- And off-topic classification and semantic annotation of user-generated software requirements</v>
          </cell>
        </row>
        <row r="366">
          <cell r="A366" t="str">
            <v>X</v>
          </cell>
          <cell r="E366" t="str">
            <v>A tool for converting business rules from SBVR to Jess</v>
          </cell>
        </row>
        <row r="367">
          <cell r="A367" t="str">
            <v>X</v>
          </cell>
          <cell r="E367" t="str">
            <v>Visualizing user story requirements at multiple granularity levels via semantic relatedness</v>
          </cell>
        </row>
        <row r="368">
          <cell r="A368" t="str">
            <v>X</v>
          </cell>
          <cell r="B368" t="str">
            <v>X</v>
          </cell>
          <cell r="E368" t="str">
            <v>Software requirement elicitation using natural language processing</v>
          </cell>
        </row>
        <row r="369">
          <cell r="A369" t="str">
            <v>X</v>
          </cell>
          <cell r="E369" t="str">
            <v>Formalising natural language specifications using a cognitive linguistic/configuration based approach</v>
          </cell>
        </row>
        <row r="370">
          <cell r="A370" t="str">
            <v>X</v>
          </cell>
          <cell r="E370" t="str">
            <v>Automated software design using ant colony optimization with semantic network support</v>
          </cell>
        </row>
        <row r="371">
          <cell r="A371" t="str">
            <v>X</v>
          </cell>
          <cell r="E371" t="str">
            <v>nlrpBENCH: A Benchmark for Natural Language Requirements Processing</v>
          </cell>
        </row>
        <row r="372">
          <cell r="A372" t="str">
            <v>X</v>
          </cell>
          <cell r="E372" t="str">
            <v>Methodologies for semi-automated conceptual data modeling from requiremethodologies</v>
          </cell>
        </row>
        <row r="373">
          <cell r="A373" t="str">
            <v>X</v>
          </cell>
          <cell r="E373" t="str">
            <v>A model transformation from NL to SBVR</v>
          </cell>
        </row>
        <row r="374">
          <cell r="A374" t="str">
            <v>X</v>
          </cell>
          <cell r="E374" t="str">
            <v>Eliciting relations from natural language requirements documents based on linguistic and statistical analysis</v>
          </cell>
        </row>
        <row r="375">
          <cell r="A375" t="str">
            <v>X</v>
          </cell>
          <cell r="E375" t="str">
            <v>Semantic interpretation of requirements through cognitive grammar and configuration</v>
          </cell>
        </row>
        <row r="376">
          <cell r="A376" t="str">
            <v>X</v>
          </cell>
          <cell r="E376" t="str">
            <v>A requirements engineering methodology combining models and controlled natural language</v>
          </cell>
        </row>
        <row r="377">
          <cell r="A377" t="str">
            <v>X</v>
          </cell>
          <cell r="E377" t="str">
            <v>Theory of automatic transformation from Computation Independent Model to Platform Independent Model for MDA</v>
          </cell>
        </row>
        <row r="378">
          <cell r="A378" t="str">
            <v>X</v>
          </cell>
          <cell r="E378" t="str">
            <v>Study on the optimization method of technical configuration for a roller based on user information</v>
          </cell>
        </row>
        <row r="379">
          <cell r="A379" t="str">
            <v>X</v>
          </cell>
          <cell r="E379" t="str">
            <v>Scope resolution of logical connectives in NL constraints</v>
          </cell>
        </row>
        <row r="380">
          <cell r="A380" t="str">
            <v>X</v>
          </cell>
          <cell r="E380" t="str">
            <v>The state of the art in automated requirements elicitation</v>
          </cell>
        </row>
        <row r="381">
          <cell r="A381" t="str">
            <v>X</v>
          </cell>
          <cell r="E381" t="str">
            <v>Eliciting relations from requirements text based on dependency analysis</v>
          </cell>
        </row>
        <row r="382">
          <cell r="A382" t="str">
            <v>X</v>
          </cell>
          <cell r="E382" t="str">
            <v>NL2 Alloy: A tool to generate alloy from NL constraints</v>
          </cell>
        </row>
        <row r="383">
          <cell r="A383" t="str">
            <v>X</v>
          </cell>
          <cell r="E383" t="str">
            <v>An approach for synchronizing UML models and narrative text in literate modeling</v>
          </cell>
        </row>
        <row r="384">
          <cell r="A384" t="str">
            <v>X</v>
          </cell>
          <cell r="E384" t="str">
            <v>Semantic analysis of software constraints</v>
          </cell>
        </row>
        <row r="385">
          <cell r="A385" t="str">
            <v>X</v>
          </cell>
          <cell r="E385" t="str">
            <v>Addressing semantic ambiguities in natural language constraints</v>
          </cell>
        </row>
        <row r="386">
          <cell r="A386" t="str">
            <v>X</v>
          </cell>
          <cell r="B386" t="str">
            <v>X</v>
          </cell>
          <cell r="E386" t="str">
            <v>Generating class models using binary space partition algorithm</v>
          </cell>
        </row>
        <row r="387">
          <cell r="A387" t="str">
            <v>X</v>
          </cell>
          <cell r="E387" t="str">
            <v>Assisted behavior driven development using natural language processing</v>
          </cell>
        </row>
        <row r="388">
          <cell r="A388" t="str">
            <v>X</v>
          </cell>
          <cell r="E388" t="str">
            <v>A novel approach for automatic generation of UML class diagrams from XMI</v>
          </cell>
        </row>
        <row r="389">
          <cell r="A389" t="str">
            <v>X</v>
          </cell>
          <cell r="B389" t="str">
            <v>X</v>
          </cell>
          <cell r="E389" t="str">
            <v>A framework for automated object oriented analysis of natural language software specifications</v>
          </cell>
        </row>
        <row r="390">
          <cell r="A390" t="str">
            <v>X</v>
          </cell>
          <cell r="E390" t="str">
            <v>Resolving syntactic ambiguities in natural language specification of constraints</v>
          </cell>
        </row>
        <row r="391">
          <cell r="A391" t="str">
            <v>X</v>
          </cell>
          <cell r="B391" t="str">
            <v>X</v>
          </cell>
          <cell r="E391" t="str">
            <v>From natural language software specifications to UML class models</v>
          </cell>
        </row>
        <row r="392">
          <cell r="A392" t="str">
            <v>X</v>
          </cell>
          <cell r="E392" t="str">
            <v>An approach to automated conceptual database design based on the UML activity diagram</v>
          </cell>
        </row>
        <row r="393">
          <cell r="A393" t="str">
            <v>X</v>
          </cell>
          <cell r="E393" t="str">
            <v>Extracting elements of component-based systems from natural language requirements</v>
          </cell>
        </row>
        <row r="394">
          <cell r="A394" t="str">
            <v>X</v>
          </cell>
          <cell r="B394" t="str">
            <v>X</v>
          </cell>
          <cell r="E394" t="str">
            <v>Generating UML class models from SBVR software requirements specifications</v>
          </cell>
        </row>
        <row r="395">
          <cell r="A395" t="str">
            <v>X</v>
          </cell>
          <cell r="B395" t="str">
            <v>X</v>
          </cell>
          <cell r="E395" t="str">
            <v>A controlled natural language interface to class models</v>
          </cell>
        </row>
        <row r="396">
          <cell r="A396" t="str">
            <v>X</v>
          </cell>
          <cell r="B396" t="str">
            <v>X</v>
          </cell>
          <cell r="E396" t="str">
            <v>SBVR2UML: A challenging transformation</v>
          </cell>
        </row>
        <row r="397">
          <cell r="A397" t="str">
            <v>X</v>
          </cell>
          <cell r="E397" t="str">
            <v>Parsed use case descriptions as a basis for object-oriented class model generation</v>
          </cell>
        </row>
        <row r="398">
          <cell r="A398" t="str">
            <v>X</v>
          </cell>
          <cell r="E398" t="str">
            <v>A systematic review of transformation approaches between user requirements and analysis models</v>
          </cell>
        </row>
        <row r="399">
          <cell r="A399" t="str">
            <v>X</v>
          </cell>
          <cell r="E399" t="str">
            <v>Chinese requirements analysis based on class diagram semantics</v>
          </cell>
        </row>
        <row r="400">
          <cell r="A400" t="str">
            <v>X</v>
          </cell>
          <cell r="E400" t="str">
            <v>Analyzing the integration between requirements and models in model driven development</v>
          </cell>
        </row>
        <row r="401">
          <cell r="A401" t="str">
            <v>X</v>
          </cell>
          <cell r="E401" t="str">
            <v>SBVR business rules generation from natural language specification</v>
          </cell>
        </row>
        <row r="402">
          <cell r="A402" t="str">
            <v>X</v>
          </cell>
          <cell r="E402" t="str">
            <v>Tool support for essential use cases to better capture software requirements</v>
          </cell>
        </row>
        <row r="403">
          <cell r="A403" t="str">
            <v>X</v>
          </cell>
          <cell r="E403" t="str">
            <v>A MDD approach to streamline business modeling and environments especificaci'on interorganizational [Una aproximacíon MDD para agilizar el modelado de negocio y su especificacíon en entornos interorganizacionales]</v>
          </cell>
        </row>
        <row r="404">
          <cell r="A404" t="str">
            <v>X</v>
          </cell>
          <cell r="E404" t="str">
            <v>Survey on system behavior specification for extending ProjectIT-RSL</v>
          </cell>
        </row>
        <row r="405">
          <cell r="A405" t="str">
            <v>X</v>
          </cell>
          <cell r="E405" t="str">
            <v>An event-based methodology to generate class diagrams and its empirical evaluation</v>
          </cell>
        </row>
        <row r="406">
          <cell r="A406" t="str">
            <v>X</v>
          </cell>
          <cell r="E406" t="str">
            <v>Ontology-based multiperspective requirements traceability framework</v>
          </cell>
        </row>
        <row r="407">
          <cell r="A407" t="str">
            <v>X</v>
          </cell>
          <cell r="E407" t="str">
            <v>Deriving traceability relationships of multiperspective software artifacts from ontology matching</v>
          </cell>
        </row>
        <row r="408">
          <cell r="A408" t="str">
            <v>X</v>
          </cell>
          <cell r="E408" t="str">
            <v>Framework for using a Natural Language Approach to Object Identification</v>
          </cell>
        </row>
        <row r="409">
          <cell r="A409" t="str">
            <v>X</v>
          </cell>
          <cell r="B409" t="str">
            <v>X</v>
          </cell>
          <cell r="E409" t="str">
            <v>Object oriented software modeling using NLP based knowledge extraction</v>
          </cell>
        </row>
        <row r="410">
          <cell r="A410" t="str">
            <v>X</v>
          </cell>
          <cell r="E410" t="str">
            <v>Determining the basic elements of object oriented programming using natural language processing</v>
          </cell>
        </row>
        <row r="411">
          <cell r="A411" t="str">
            <v>X</v>
          </cell>
          <cell r="E411" t="str">
            <v>Model-driven prototyping based requirements elicitation</v>
          </cell>
        </row>
        <row r="412">
          <cell r="A412" t="str">
            <v>X</v>
          </cell>
          <cell r="B412" t="str">
            <v>X</v>
          </cell>
          <cell r="E412" t="str">
            <v>Reducing ambiguities in requirements specifications via automatically created object-oriented models</v>
          </cell>
        </row>
        <row r="413">
          <cell r="A413" t="str">
            <v>X</v>
          </cell>
          <cell r="E413" t="str">
            <v>Automated multiperspective requirements traceability using ontology matching technique</v>
          </cell>
        </row>
        <row r="414">
          <cell r="A414" t="str">
            <v>X</v>
          </cell>
          <cell r="B414" t="str">
            <v>X</v>
          </cell>
          <cell r="E414" t="str">
            <v>Generating Natural Language specifications from UML class diagrams</v>
          </cell>
        </row>
        <row r="415">
          <cell r="A415" t="str">
            <v>X</v>
          </cell>
          <cell r="E415" t="str">
            <v>From Use Cases to UML class diagrams using logic Grammars and constraints</v>
          </cell>
        </row>
        <row r="416">
          <cell r="A416" t="str">
            <v>X</v>
          </cell>
          <cell r="E416" t="str">
            <v>Semantic analysis in the automation of ER modelling through natural language processing</v>
          </cell>
        </row>
        <row r="417">
          <cell r="E417" t="str">
            <v>[No title available]</v>
          </cell>
        </row>
        <row r="418">
          <cell r="E418" t="str">
            <v>[No title available]</v>
          </cell>
        </row>
        <row r="419">
          <cell r="A419" t="str">
            <v>X</v>
          </cell>
          <cell r="E419" t="str">
            <v>Program Design by Informal English Descriptions</v>
          </cell>
        </row>
        <row r="420">
          <cell r="A420" t="str">
            <v>X</v>
          </cell>
          <cell r="B420" t="str">
            <v>X</v>
          </cell>
          <cell r="E420" t="str">
            <v>CM-Builder: A natural language-based CASE tool for object-oriented analysis</v>
          </cell>
        </row>
        <row r="421">
          <cell r="A421" t="str">
            <v>X</v>
          </cell>
          <cell r="E421" t="str">
            <v>Information extraction: Techniques and challenges</v>
          </cell>
        </row>
        <row r="422">
          <cell r="A422" t="str">
            <v>X</v>
          </cell>
          <cell r="E422" t="str">
            <v>The linguistic approach to the natural language requirements quality: Benefit of the use of an automatic tool</v>
          </cell>
        </row>
        <row r="423">
          <cell r="E423" t="str">
            <v>Attempto Controlled English (ACE)</v>
          </cell>
        </row>
        <row r="424">
          <cell r="E424" t="str">
            <v>Ambiguity in requirements specification</v>
          </cell>
        </row>
        <row r="425">
          <cell r="A425" t="str">
            <v>X</v>
          </cell>
          <cell r="E425" t="str">
            <v>Requirements for tools for ambiguity identification and measurement in natural language requirements specifications</v>
          </cell>
        </row>
        <row r="426">
          <cell r="A426" t="str">
            <v>X</v>
          </cell>
          <cell r="E426" t="str">
            <v>Lightweight validation of natural language requirements</v>
          </cell>
        </row>
        <row r="427">
          <cell r="E427" t="str">
            <v>Ambiguity measures in requirement engineering</v>
          </cell>
        </row>
        <row r="428">
          <cell r="A428" t="str">
            <v>X</v>
          </cell>
          <cell r="E428" t="str">
            <v>How to use linguistic instruments for object-oriented analysis</v>
          </cell>
        </row>
        <row r="429">
          <cell r="A429" t="str">
            <v>X</v>
          </cell>
          <cell r="E429" t="str">
            <v>Quality analysis of NL requirements: An industrial case study</v>
          </cell>
        </row>
        <row r="430">
          <cell r="A430" t="str">
            <v>X</v>
          </cell>
          <cell r="B430" t="str">
            <v>X</v>
          </cell>
          <cell r="E430" t="str">
            <v>Requirements validation via automated natural language parsing</v>
          </cell>
        </row>
        <row r="431">
          <cell r="E431" t="str">
            <v>Linguistic methods of requirements engineering (NLP)</v>
          </cell>
        </row>
        <row r="432">
          <cell r="A432" t="str">
            <v>X</v>
          </cell>
          <cell r="E432" t="str">
            <v>Finding comparatively important concepts between texts</v>
          </cell>
        </row>
        <row r="433">
          <cell r="E433" t="str">
            <v>[No title available]</v>
          </cell>
        </row>
        <row r="434">
          <cell r="A434" t="str">
            <v>X</v>
          </cell>
          <cell r="E434" t="str">
            <v>Advances in requirements engineering: Bridging the gap between stakeholders' needs and formal designs</v>
          </cell>
        </row>
        <row r="435">
          <cell r="A435" t="str">
            <v>X</v>
          </cell>
          <cell r="E435" t="str">
            <v>ExtrAns: Extracting Answers from Technical Texts</v>
          </cell>
        </row>
        <row r="436">
          <cell r="E436" t="str">
            <v>Natural language processing for requirements engineering: Applicability to large requirements documents</v>
          </cell>
        </row>
        <row r="437">
          <cell r="E437" t="str">
            <v>On the use of ambiguity measures in requirements analysis</v>
          </cell>
        </row>
        <row r="438">
          <cell r="A438" t="str">
            <v>X</v>
          </cell>
          <cell r="E438" t="str">
            <v>Dowsing: A tool framework for domain-oriented browsing of software artifacts</v>
          </cell>
        </row>
        <row r="439">
          <cell r="E439" t="str">
            <v>[No title available]</v>
          </cell>
        </row>
        <row r="440">
          <cell r="E440" t="str">
            <v>[No title available]</v>
          </cell>
        </row>
        <row r="441">
          <cell r="E441" t="str">
            <v>[No title available]</v>
          </cell>
        </row>
        <row r="442">
          <cell r="E442" t="str">
            <v>[No title available]</v>
          </cell>
        </row>
        <row r="443">
          <cell r="E443" t="str">
            <v>[No title available]</v>
          </cell>
        </row>
        <row r="444">
          <cell r="E444" t="str">
            <v>[No title available]</v>
          </cell>
        </row>
        <row r="445">
          <cell r="E445" t="str">
            <v>[No title available]</v>
          </cell>
        </row>
        <row r="446">
          <cell r="E446" t="str">
            <v>[No title available]</v>
          </cell>
        </row>
        <row r="447">
          <cell r="E447" t="str">
            <v>[No title available]</v>
          </cell>
        </row>
        <row r="448">
          <cell r="A448" t="str">
            <v>X</v>
          </cell>
          <cell r="B448" t="str">
            <v>X</v>
          </cell>
          <cell r="E448" t="str">
            <v>A Deep Learning Approach to UML Class Diagrams Discovery from Textual Specifications of Software Systems</v>
          </cell>
        </row>
        <row r="449">
          <cell r="A449" t="str">
            <v>X</v>
          </cell>
          <cell r="E449" t="str">
            <v>Model Transformation Development Using Automated Requirements Analysis, Metamodel Matching, and Transformation by Example</v>
          </cell>
        </row>
        <row r="450">
          <cell r="A450" t="str">
            <v>X</v>
          </cell>
          <cell r="E450" t="str">
            <v>Automatic Transformation of Natural to Unified Modeling Language: A Systematic Review</v>
          </cell>
        </row>
        <row r="451">
          <cell r="A451" t="str">
            <v>X</v>
          </cell>
          <cell r="E451" t="str">
            <v>An automatic methodology for the quality enhancement of requirements using genetic algorithms</v>
          </cell>
        </row>
        <row r="452">
          <cell r="A452" t="str">
            <v>X</v>
          </cell>
          <cell r="B452" t="str">
            <v>X</v>
          </cell>
          <cell r="E452" t="str">
            <v>Generating UML Class Diagram from Natural Language Requirements: A Survey of Approaches and Techniques</v>
          </cell>
        </row>
        <row r="453">
          <cell r="A453" t="str">
            <v>X</v>
          </cell>
          <cell r="E453" t="str">
            <v>Assessing HIPAA compliance of open source electronic health record applications</v>
          </cell>
        </row>
        <row r="454">
          <cell r="A454" t="str">
            <v>X</v>
          </cell>
          <cell r="E454" t="str">
            <v>A Generalized Semantic Filter for Glossary Term Extraction from Large-Sized Software Requirements</v>
          </cell>
        </row>
        <row r="455">
          <cell r="A455" t="str">
            <v>X</v>
          </cell>
          <cell r="E455" t="str">
            <v>Linking software requirements and conceptual models: A systematic literature review</v>
          </cell>
        </row>
        <row r="456">
          <cell r="A456" t="str">
            <v>X</v>
          </cell>
          <cell r="E456" t="str">
            <v>The Effect of Text Ambiguity on creating Policy Knowledge Graphs</v>
          </cell>
        </row>
        <row r="457">
          <cell r="A457" t="str">
            <v>X</v>
          </cell>
          <cell r="E457" t="str">
            <v>An intelligent analytics approach to minimize complexity in ambiguous software requirements</v>
          </cell>
        </row>
        <row r="458">
          <cell r="A458" t="str">
            <v>X</v>
          </cell>
          <cell r="E458" t="str">
            <v>Application of machine learning techniques to the flexible assessment and improvement of requirements quality</v>
          </cell>
        </row>
        <row r="459">
          <cell r="A459" t="str">
            <v>X</v>
          </cell>
          <cell r="E459" t="str">
            <v>Removing Omissions and Inconsistencies from the ISA 5.1 Narratives of Industrial Processes</v>
          </cell>
        </row>
        <row r="460">
          <cell r="A460" t="str">
            <v>X</v>
          </cell>
          <cell r="E460" t="str">
            <v>Enhancing model transformation synthesis using natural language processing</v>
          </cell>
        </row>
        <row r="461">
          <cell r="A461" t="str">
            <v>X</v>
          </cell>
          <cell r="E461" t="str">
            <v>Petri net modelling of industrial processes from a PID description</v>
          </cell>
        </row>
        <row r="462">
          <cell r="A462" t="str">
            <v>X</v>
          </cell>
          <cell r="E462" t="str">
            <v>A Sketch of a Deep Learning Approach for Discovering UML Class Diagrams from System's Textual Specification</v>
          </cell>
        </row>
        <row r="463">
          <cell r="A463" t="str">
            <v>X</v>
          </cell>
          <cell r="E463" t="str">
            <v>A systemic framework for crowdsourced test report quality assessment</v>
          </cell>
        </row>
        <row r="464">
          <cell r="A464" t="str">
            <v>X</v>
          </cell>
          <cell r="E464" t="str">
            <v>Clustering glossary terms extracted from large-sized software requirements using fasttext</v>
          </cell>
        </row>
        <row r="465">
          <cell r="A465" t="str">
            <v>X</v>
          </cell>
          <cell r="E465" t="str">
            <v>Automatic Word Embeddings-Based Glossary Term Extraction from Large-Sized Software Requirements</v>
          </cell>
        </row>
        <row r="466">
          <cell r="A466" t="str">
            <v>X</v>
          </cell>
          <cell r="E466" t="str">
            <v>Generating sequence diagrams from Arabic user requirements using MADA+TOKAN tool</v>
          </cell>
        </row>
        <row r="467">
          <cell r="A467" t="str">
            <v>X</v>
          </cell>
          <cell r="E467" t="str">
            <v>A systematic literature review of multi-criteria risk factors (VUCA) in requirement engineering</v>
          </cell>
        </row>
        <row r="468">
          <cell r="A468" t="str">
            <v>X</v>
          </cell>
          <cell r="E468" t="str">
            <v>Algorithm for automatic detection of ambiguities from software requirements</v>
          </cell>
        </row>
        <row r="469">
          <cell r="A469" t="str">
            <v>X</v>
          </cell>
          <cell r="E469" t="str">
            <v>Compliance checking of open source EHR applications for HIPAA and ONC security and privacy requirements</v>
          </cell>
        </row>
        <row r="470">
          <cell r="A470" t="str">
            <v>X</v>
          </cell>
          <cell r="E470" t="str">
            <v>Automatic Detection of Ambiguous Software Requirements: An Insight</v>
          </cell>
        </row>
        <row r="471">
          <cell r="A471" t="str">
            <v>X</v>
          </cell>
          <cell r="E471" t="str">
            <v>An approach to identify use case scenarios from textual requirements specification</v>
          </cell>
        </row>
        <row r="472">
          <cell r="A472" t="str">
            <v>X</v>
          </cell>
          <cell r="E472" t="str">
            <v>An approach for detecting syntax and syntactic ambiguity in software requirement specification</v>
          </cell>
        </row>
        <row r="473">
          <cell r="A473" t="str">
            <v>X</v>
          </cell>
          <cell r="E473" t="str">
            <v>Compliance of electronic health record applications with hipaa security and privacy requirements</v>
          </cell>
        </row>
        <row r="474">
          <cell r="A474" t="str">
            <v>X</v>
          </cell>
          <cell r="E474" t="str">
            <v>Automated quality assessment for crowdsourced test reports of mobile applications</v>
          </cell>
        </row>
        <row r="475">
          <cell r="A475" t="str">
            <v>X</v>
          </cell>
          <cell r="E475" t="str">
            <v>Compliance of electronic health record applications with HIPAA security and privacy requirements</v>
          </cell>
        </row>
        <row r="476">
          <cell r="A476" t="str">
            <v>X</v>
          </cell>
          <cell r="E476" t="str">
            <v>Method of domain specific code generation based on knowledge graph for quantitative trading</v>
          </cell>
        </row>
        <row r="477">
          <cell r="A477" t="str">
            <v>X</v>
          </cell>
          <cell r="E477" t="str">
            <v>Fast prototyping of web-based information systems using a restricted natural language specification</v>
          </cell>
        </row>
        <row r="478">
          <cell r="A478" t="str">
            <v>X</v>
          </cell>
          <cell r="E478" t="str">
            <v>Assessing the performance of automated model extraction rules</v>
          </cell>
        </row>
        <row r="479">
          <cell r="A479" t="str">
            <v>X</v>
          </cell>
          <cell r="E479" t="str">
            <v>A semi-automated approach for generating sequence diagrams from Arabic user requirements using a natural language processing tool</v>
          </cell>
        </row>
        <row r="480">
          <cell r="A480" t="str">
            <v>X</v>
          </cell>
          <cell r="E480" t="str">
            <v>Automated Extraction and Clustering of Requirements Glossary Terms</v>
          </cell>
        </row>
        <row r="481">
          <cell r="A481" t="str">
            <v>X</v>
          </cell>
          <cell r="E481" t="str">
            <v>Automated identification of component state transition model elements from requirements</v>
          </cell>
        </row>
        <row r="482">
          <cell r="A482" t="str">
            <v>X</v>
          </cell>
          <cell r="E482" t="str">
            <v>Extracting conceptual models from user stories with Visual Narrator</v>
          </cell>
        </row>
        <row r="483">
          <cell r="A483" t="str">
            <v>X</v>
          </cell>
          <cell r="E483" t="str">
            <v>How Good Is a Security Policy against Real Breaches? A HIPAA Case Study</v>
          </cell>
        </row>
        <row r="484">
          <cell r="A484" t="str">
            <v>X</v>
          </cell>
          <cell r="E484" t="str">
            <v>Assessing the performance of automated model extraction rules</v>
          </cell>
        </row>
        <row r="485">
          <cell r="A485" t="str">
            <v>X</v>
          </cell>
          <cell r="E485" t="str">
            <v>Modeling regulatory ambiguities for requirements analysis</v>
          </cell>
        </row>
        <row r="486">
          <cell r="A486" t="str">
            <v>X</v>
          </cell>
          <cell r="E486" t="str">
            <v>Automatic source code generation forweb-based process-oriented information systems</v>
          </cell>
        </row>
        <row r="487">
          <cell r="A487" t="str">
            <v>X</v>
          </cell>
          <cell r="E487" t="str">
            <v>Semi-automatic checklist quality assessment of natural language requirements for space applications</v>
          </cell>
        </row>
        <row r="488">
          <cell r="A488" t="str">
            <v>X</v>
          </cell>
          <cell r="E488" t="str">
            <v>A Theory of Vagueness and Privacy Risk Perception</v>
          </cell>
        </row>
        <row r="489">
          <cell r="A489" t="str">
            <v>X</v>
          </cell>
          <cell r="B489" t="str">
            <v>X</v>
          </cell>
          <cell r="E489" t="str">
            <v>Automated Extraction of Conceptual Models from User Stories via NLP</v>
          </cell>
        </row>
        <row r="490">
          <cell r="A490" t="str">
            <v>X</v>
          </cell>
          <cell r="E490" t="str">
            <v>Concept extraction from business documents for software engineering projects</v>
          </cell>
        </row>
        <row r="491">
          <cell r="A491" t="str">
            <v>X</v>
          </cell>
          <cell r="E491" t="str">
            <v>Improving agile requirements: the Quality User Story framework and tool</v>
          </cell>
        </row>
        <row r="492">
          <cell r="A492" t="str">
            <v>X</v>
          </cell>
          <cell r="E492" t="str">
            <v>Ambiguity and tacit knowledge in requirements elicitation interviews</v>
          </cell>
        </row>
        <row r="493">
          <cell r="A493" t="str">
            <v>X</v>
          </cell>
          <cell r="B493" t="str">
            <v>X</v>
          </cell>
          <cell r="E493" t="str">
            <v>Identifying domain elements from textual specifications</v>
          </cell>
        </row>
        <row r="494">
          <cell r="A494" t="str">
            <v>X</v>
          </cell>
          <cell r="B494" t="str">
            <v>X</v>
          </cell>
          <cell r="E494" t="str">
            <v>AnModeler: A tool for generating domain models from textual specifications</v>
          </cell>
        </row>
        <row r="495">
          <cell r="A495" t="str">
            <v>X</v>
          </cell>
          <cell r="E495" t="str">
            <v>Mining privacy goals from privacy policies using hybridized task recomposition</v>
          </cell>
        </row>
        <row r="496">
          <cell r="A496" t="str">
            <v>X</v>
          </cell>
          <cell r="E496" t="str">
            <v>Systems engineering in the industrial environment: Requirements engineering processes</v>
          </cell>
        </row>
        <row r="497">
          <cell r="A497" t="str">
            <v>X</v>
          </cell>
          <cell r="E497" t="str">
            <v>AQUSA: The automatic quality user story artisan for agile software development</v>
          </cell>
        </row>
        <row r="498">
          <cell r="A498" t="str">
            <v>X</v>
          </cell>
          <cell r="E498" t="str">
            <v>Forging high-quality User Stories: Towards a discipline for Agile Requirements</v>
          </cell>
        </row>
        <row r="499">
          <cell r="A499" t="str">
            <v>X</v>
          </cell>
          <cell r="E499" t="str">
            <v>A methodology for the classification of quality of requirements using machine learning techniques</v>
          </cell>
        </row>
        <row r="500">
          <cell r="A500" t="str">
            <v>X</v>
          </cell>
          <cell r="E500" t="str">
            <v>Methodologies for semi-automated conceptual data modeling from requiremethodologies</v>
          </cell>
        </row>
        <row r="501">
          <cell r="A501" t="str">
            <v>X</v>
          </cell>
          <cell r="E501" t="str">
            <v>Identifying and classifying ambiguity for regulatory requirements</v>
          </cell>
        </row>
        <row r="502">
          <cell r="A502" t="str">
            <v>X</v>
          </cell>
          <cell r="E502" t="str">
            <v>Discovering affect-laden requirements to achieve system acceptance</v>
          </cell>
        </row>
        <row r="503">
          <cell r="A503" t="str">
            <v>X</v>
          </cell>
          <cell r="E503" t="str">
            <v>Supporting process model validation through natural language generation</v>
          </cell>
        </row>
        <row r="504">
          <cell r="A504" t="str">
            <v>X</v>
          </cell>
          <cell r="E504" t="str">
            <v>Model-based requirements verification method: Conclusions from two controlled experiments</v>
          </cell>
        </row>
        <row r="505">
          <cell r="A505" t="str">
            <v>X</v>
          </cell>
          <cell r="E505" t="str">
            <v>Evaluating the use of model-based requirement verification method: An empirical study</v>
          </cell>
        </row>
        <row r="506">
          <cell r="A506" t="str">
            <v>X</v>
          </cell>
          <cell r="E506" t="str">
            <v>Automatic generation of sequence diagram from use case specification</v>
          </cell>
        </row>
        <row r="507">
          <cell r="A507" t="str">
            <v>X</v>
          </cell>
          <cell r="E507" t="str">
            <v>The state of the art in automated requirements elicitation</v>
          </cell>
        </row>
        <row r="508">
          <cell r="A508" t="str">
            <v>X</v>
          </cell>
          <cell r="E508" t="str">
            <v>A framework to measure and improve the quality of textual requirements</v>
          </cell>
        </row>
        <row r="509">
          <cell r="A509" t="str">
            <v>X</v>
          </cell>
          <cell r="E509" t="str">
            <v>Controlled syntax for thai software requirements specification</v>
          </cell>
        </row>
        <row r="510">
          <cell r="A510" t="str">
            <v>X</v>
          </cell>
          <cell r="E510" t="str">
            <v>The case for dumb requirements engineering tools</v>
          </cell>
        </row>
        <row r="511">
          <cell r="A511" t="str">
            <v>X</v>
          </cell>
          <cell r="E511" t="str">
            <v>A knowledge-based object modeling advisor for developing quality object models</v>
          </cell>
        </row>
        <row r="512">
          <cell r="A512" t="str">
            <v>X</v>
          </cell>
          <cell r="E512" t="str">
            <v>Evaluating the use of model-based requirements verification method: A feasibility study</v>
          </cell>
        </row>
        <row r="513">
          <cell r="A513" t="str">
            <v>X</v>
          </cell>
          <cell r="E513" t="str">
            <v>The importance of a common language in the requirements defining process</v>
          </cell>
        </row>
        <row r="514">
          <cell r="A514" t="str">
            <v>X</v>
          </cell>
          <cell r="E514" t="str">
            <v>Semi-automatic generation of UML models from natural language requirements</v>
          </cell>
        </row>
        <row r="515">
          <cell r="A515" t="str">
            <v>X</v>
          </cell>
          <cell r="E515" t="str">
            <v>Advances in requirements engineering: Bridging the gap between stakeholders' needs and formal designs</v>
          </cell>
        </row>
        <row r="516">
          <cell r="E516" t="str">
            <v>[No title available]</v>
          </cell>
        </row>
        <row r="517">
          <cell r="A517" t="str">
            <v>X</v>
          </cell>
          <cell r="E517" t="str">
            <v>Ontology based requirements analysis: Lightweight semantic processing approach</v>
          </cell>
        </row>
        <row r="518">
          <cell r="A518" t="str">
            <v>X</v>
          </cell>
          <cell r="E518" t="str">
            <v>Processing natural language requirements</v>
          </cell>
        </row>
        <row r="519">
          <cell r="A519" t="str">
            <v>X</v>
          </cell>
          <cell r="E519" t="str">
            <v>NL-OOPS: from natural language to object oriented requirements using the natural language processing system LOLITA</v>
          </cell>
        </row>
        <row r="520">
          <cell r="E520" t="str">
            <v>A Taxonomic Class Modeling Methodology for Object-Oriented Analysis</v>
          </cell>
        </row>
        <row r="521">
          <cell r="E521" t="str">
            <v>Requirements capture in natural language problem statements</v>
          </cell>
        </row>
        <row r="522">
          <cell r="E522" t="str">
            <v>An NLP approach for improving access to statistical information for the masses</v>
          </cell>
        </row>
        <row r="523">
          <cell r="E523" t="str">
            <v>[No title available]</v>
          </cell>
        </row>
        <row r="524">
          <cell r="E524" t="str">
            <v>Ontology population via NLP techniques in risk management</v>
          </cell>
        </row>
        <row r="525">
          <cell r="E525" t="str">
            <v>[No title available]</v>
          </cell>
        </row>
        <row r="526">
          <cell r="E526" t="str">
            <v>[No title available]</v>
          </cell>
        </row>
        <row r="527">
          <cell r="E527" t="str">
            <v>[No title available]</v>
          </cell>
        </row>
        <row r="528">
          <cell r="E528" t="str">
            <v>[No title available]</v>
          </cell>
        </row>
        <row r="529">
          <cell r="E529" t="str">
            <v>[No title available]</v>
          </cell>
        </row>
        <row r="530">
          <cell r="A530" t="str">
            <v>X</v>
          </cell>
          <cell r="B530" t="str">
            <v>X</v>
          </cell>
          <cell r="E530" t="str">
            <v>A Deep Learning Approach to UML Class Diagrams Discovery from Textual Specifications of Software Systems</v>
          </cell>
        </row>
        <row r="531">
          <cell r="A531" t="str">
            <v>X</v>
          </cell>
          <cell r="E531" t="str">
            <v>Automated, traceable, and interactive domain modelling</v>
          </cell>
        </row>
        <row r="532">
          <cell r="A532" t="str">
            <v>X</v>
          </cell>
          <cell r="E532" t="str">
            <v>Machine learning-based incremental learning in interactive domain modelling</v>
          </cell>
        </row>
        <row r="533">
          <cell r="A533" t="str">
            <v>X</v>
          </cell>
          <cell r="E533" t="str">
            <v>Systematic literature review of domain-oriented specification techniques</v>
          </cell>
        </row>
        <row r="534">
          <cell r="A534" t="str">
            <v>X</v>
          </cell>
          <cell r="B534" t="str">
            <v>X</v>
          </cell>
          <cell r="E534" t="str">
            <v>Automated, interactive, and traceable domain modelling empowered by artificial intelligence</v>
          </cell>
        </row>
        <row r="535">
          <cell r="A535" t="str">
            <v>X</v>
          </cell>
          <cell r="E535" t="str">
            <v>CROSSCUTTING CONCERNS (ASPECTS) IDENTIFICATION IN THE EARLY STAGE OF ASPECT-ORIENTED SOFTWARE DEVELOPMENT</v>
          </cell>
        </row>
        <row r="536">
          <cell r="A536" t="str">
            <v>X</v>
          </cell>
          <cell r="E536" t="str">
            <v>Semantic Feature Extraction Using SBERT for Dementia Detection</v>
          </cell>
        </row>
        <row r="537">
          <cell r="A537" t="str">
            <v>X</v>
          </cell>
          <cell r="E537" t="str">
            <v>Domain Model Extraction from User-authored Scenarios and Word Embeddings</v>
          </cell>
        </row>
        <row r="538">
          <cell r="A538" t="str">
            <v>X</v>
          </cell>
          <cell r="E538" t="str">
            <v>Automatic Transformation of Natural to Unified Modeling Language: A Systematic Review</v>
          </cell>
        </row>
        <row r="539">
          <cell r="A539" t="str">
            <v>X</v>
          </cell>
          <cell r="E539" t="str">
            <v>Data-driven strategies in operation management: mining user-generated content in Twitter</v>
          </cell>
        </row>
        <row r="540">
          <cell r="A540" t="str">
            <v>X</v>
          </cell>
          <cell r="E540" t="str">
            <v>Generating Sequence Diagram from Natural Language Requirements</v>
          </cell>
        </row>
        <row r="541">
          <cell r="A541" t="str">
            <v>X</v>
          </cell>
          <cell r="E541" t="str">
            <v>Generative Adversarial Networks: A Survey Toward Private and Secure Applications</v>
          </cell>
        </row>
        <row r="542">
          <cell r="A542" t="str">
            <v>X</v>
          </cell>
          <cell r="E542" t="str">
            <v>Analysis of human behavior by mining textual data: Current research topics and analytical techniques</v>
          </cell>
        </row>
        <row r="543">
          <cell r="A543" t="str">
            <v>X</v>
          </cell>
          <cell r="B543" t="str">
            <v>X</v>
          </cell>
          <cell r="E543" t="str">
            <v>Automatic generation of uml diagrams from scenario-based user requirements</v>
          </cell>
        </row>
        <row r="544">
          <cell r="A544" t="str">
            <v>X</v>
          </cell>
          <cell r="B544" t="str">
            <v>X</v>
          </cell>
          <cell r="E544" t="str">
            <v>Generating UML Class Diagram from Natural Language Requirements: A Survey of Approaches and Techniques</v>
          </cell>
        </row>
        <row r="545">
          <cell r="A545" t="str">
            <v>X</v>
          </cell>
          <cell r="E545" t="str">
            <v>DIY: Assessing the Correctness of Natural Language to SQL Systems</v>
          </cell>
        </row>
        <row r="546">
          <cell r="A546" t="str">
            <v>X</v>
          </cell>
          <cell r="E546" t="str">
            <v>Generating UML use case and activity diagrams using NLP techniques and heuristics rules</v>
          </cell>
        </row>
        <row r="547">
          <cell r="A547" t="str">
            <v>X</v>
          </cell>
          <cell r="E547" t="str">
            <v>Enhancement of Saudi License Plates Recognition System by Using Knowledge Transfer in ANNs</v>
          </cell>
        </row>
        <row r="548">
          <cell r="A548" t="str">
            <v>X</v>
          </cell>
          <cell r="E548" t="str">
            <v>Linking software requirements and conceptual models: A systematic literature review</v>
          </cell>
        </row>
        <row r="549">
          <cell r="A549" t="str">
            <v>X</v>
          </cell>
          <cell r="E549" t="str">
            <v>A Novel Natural Language Processing approach to automatically Visualize Entity-Relationship Model from Initial Software Requirements</v>
          </cell>
        </row>
        <row r="550">
          <cell r="A550" t="str">
            <v>X</v>
          </cell>
          <cell r="B550" t="str">
            <v>X</v>
          </cell>
          <cell r="E550" t="str">
            <v>Automated Traceability for Domain Modelling Decisions Empowered by Artificial Intelligence</v>
          </cell>
        </row>
        <row r="551">
          <cell r="A551" t="str">
            <v>X</v>
          </cell>
          <cell r="E551" t="str">
            <v>A Study on the State of Artificial Intelligence in the Design Phase of Software Engineering</v>
          </cell>
        </row>
        <row r="552">
          <cell r="A552" t="str">
            <v>X</v>
          </cell>
          <cell r="E552" t="str">
            <v>An NLP-Based Architecture for the Autocompletion of Partial Domain Models</v>
          </cell>
        </row>
        <row r="553">
          <cell r="A553" t="str">
            <v>X</v>
          </cell>
          <cell r="E553" t="str">
            <v>A Bird’s Eye View of Natural Language Processing and Requirements Engineering</v>
          </cell>
        </row>
        <row r="554">
          <cell r="A554" t="str">
            <v>X</v>
          </cell>
          <cell r="E554" t="str">
            <v>A review on advanced techniques of requirement elicitation and specification in software development stages</v>
          </cell>
        </row>
        <row r="555">
          <cell r="A555" t="str">
            <v>X</v>
          </cell>
          <cell r="E555" t="str">
            <v>Extractive Text Summarization Models for Urdu Language</v>
          </cell>
        </row>
        <row r="556">
          <cell r="A556" t="str">
            <v>X</v>
          </cell>
          <cell r="E556" t="str">
            <v>Towards an assessment grid for intelligent modeling assistance</v>
          </cell>
        </row>
        <row r="557">
          <cell r="A557" t="str">
            <v>X</v>
          </cell>
          <cell r="B557" t="str">
            <v>X</v>
          </cell>
          <cell r="E557" t="str">
            <v>DoMoBOT: A bot for automated and interactive domain modelling</v>
          </cell>
        </row>
        <row r="558">
          <cell r="A558" t="str">
            <v>X</v>
          </cell>
          <cell r="E558" t="str">
            <v>Artificial intelligence empowered domain modelling bot</v>
          </cell>
        </row>
        <row r="559">
          <cell r="A559" t="str">
            <v>X</v>
          </cell>
          <cell r="E559" t="str">
            <v>Opportunities in intelligent modeling assistance</v>
          </cell>
        </row>
        <row r="560">
          <cell r="A560" t="str">
            <v>X</v>
          </cell>
          <cell r="E560" t="str">
            <v>Encapsulation of semantic description with syntactic components for the Arabic language</v>
          </cell>
        </row>
        <row r="561">
          <cell r="A561" t="str">
            <v>X</v>
          </cell>
          <cell r="E561" t="str">
            <v>A Sketch of a Deep Learning Approach for Discovering UML Class Diagrams from System's Textual Specification</v>
          </cell>
        </row>
        <row r="562">
          <cell r="A562" t="str">
            <v>X</v>
          </cell>
          <cell r="E562" t="str">
            <v>Extracting core requirements for software product lines</v>
          </cell>
        </row>
        <row r="563">
          <cell r="A563" t="str">
            <v>X</v>
          </cell>
          <cell r="E563" t="str">
            <v>An LSTM-Based Neural Network Architecture for Model Transformations</v>
          </cell>
        </row>
        <row r="564">
          <cell r="A564" t="str">
            <v>X</v>
          </cell>
          <cell r="E564" t="str">
            <v>Formal reasoning over class models using TOMM</v>
          </cell>
        </row>
        <row r="565">
          <cell r="A565" t="str">
            <v>X</v>
          </cell>
          <cell r="E565" t="str">
            <v>PASER: A pattern-based approach to service requirements analysis</v>
          </cell>
        </row>
        <row r="566">
          <cell r="A566" t="str">
            <v>X</v>
          </cell>
          <cell r="E566" t="str">
            <v>Automated generation of e-r diagram from a given text in natural language</v>
          </cell>
        </row>
        <row r="567">
          <cell r="A567" t="str">
            <v>X</v>
          </cell>
          <cell r="E567" t="str">
            <v>A Chatbot for Goal-Oriented Requirements Modeling</v>
          </cell>
        </row>
        <row r="568">
          <cell r="A568" t="str">
            <v>X</v>
          </cell>
          <cell r="E568" t="str">
            <v>Automatic concept identification of software requirements in Turkish</v>
          </cell>
        </row>
        <row r="569">
          <cell r="A569" t="str">
            <v>X</v>
          </cell>
          <cell r="E569" t="str">
            <v>Extracting concepts from the software requirements specification using natural language processing</v>
          </cell>
        </row>
        <row r="570">
          <cell r="A570" t="str">
            <v>X</v>
          </cell>
          <cell r="E570" t="str">
            <v>Fast prototyping of web-based information systems using a restricted natural language specification</v>
          </cell>
        </row>
        <row r="571">
          <cell r="A571" t="str">
            <v>X</v>
          </cell>
          <cell r="E571" t="str">
            <v>Assessing the performance of automated model extraction rules</v>
          </cell>
        </row>
        <row r="572">
          <cell r="A572" t="str">
            <v>X</v>
          </cell>
          <cell r="E572" t="str">
            <v>An Automated Support Tool to Compute State Redundancy Semantic Metric</v>
          </cell>
        </row>
        <row r="573">
          <cell r="A573" t="str">
            <v>X</v>
          </cell>
          <cell r="E573" t="str">
            <v>Assessing the performance of automated model extraction rules</v>
          </cell>
        </row>
        <row r="574">
          <cell r="A574" t="str">
            <v>X</v>
          </cell>
          <cell r="E574" t="str">
            <v>Automatic source code generation forweb-based process-oriented information systems</v>
          </cell>
        </row>
        <row r="575">
          <cell r="A575" t="str">
            <v>X</v>
          </cell>
          <cell r="B575" t="str">
            <v>X</v>
          </cell>
          <cell r="E575" t="str">
            <v>A novel natural language processing (NLP) approach to automatically generate conceptual class model from initial software requirements</v>
          </cell>
        </row>
        <row r="576">
          <cell r="A576" t="str">
            <v>X</v>
          </cell>
          <cell r="E576" t="str">
            <v>Validation of Non-functional Requirements in Cloud Based Systems (Short Paper)</v>
          </cell>
        </row>
        <row r="577">
          <cell r="A577" t="str">
            <v>X</v>
          </cell>
          <cell r="E577" t="str">
            <v>Automatic semantic analysis of software requirements through machine learning and ontology approach</v>
          </cell>
        </row>
        <row r="578">
          <cell r="A578" t="str">
            <v>X</v>
          </cell>
          <cell r="B578" t="str">
            <v>X</v>
          </cell>
          <cell r="E578" t="str">
            <v>Extracting domain models from natural-language requirements: Approach and industrial evaluation</v>
          </cell>
        </row>
        <row r="579">
          <cell r="A579" t="str">
            <v>X</v>
          </cell>
          <cell r="E579" t="str">
            <v>An efficient automated design to generate UML diagram from Natural Language Specifications</v>
          </cell>
        </row>
        <row r="580">
          <cell r="A580" t="str">
            <v>X</v>
          </cell>
          <cell r="E580" t="str">
            <v>Semantic information extraction for software requirements using semantic role labeling</v>
          </cell>
        </row>
        <row r="581">
          <cell r="A581" t="str">
            <v>X</v>
          </cell>
          <cell r="E581" t="str">
            <v>Semantic-based extraction approach for generating source code summary towards program comprehension</v>
          </cell>
        </row>
        <row r="582">
          <cell r="A582" t="str">
            <v>X</v>
          </cell>
          <cell r="B582" t="str">
            <v>X</v>
          </cell>
          <cell r="E582" t="str">
            <v>From natural language requirements to UML class diagrams</v>
          </cell>
        </row>
        <row r="583">
          <cell r="A583" t="str">
            <v>X</v>
          </cell>
          <cell r="E583" t="str">
            <v>A model for the identification of kaos elements (Knowledge Acquisition Automated Specification) from the specification of requirements in natural language [Un Modelo para la Identificación de Elementos KAOS (Especificación Automática de Adquisición de Conocimientos) a partir de la Especificación de Requisitos en Lenguaje Natural]</v>
          </cell>
        </row>
        <row r="584">
          <cell r="A584" t="str">
            <v>X</v>
          </cell>
          <cell r="E584" t="str">
            <v>Obtaining agents and entities from natural language</v>
          </cell>
        </row>
        <row r="585">
          <cell r="A585" t="str">
            <v>X</v>
          </cell>
          <cell r="E585" t="str">
            <v>ZDLC for the early stages of the software development life cycle</v>
          </cell>
        </row>
        <row r="586">
          <cell r="A586" t="str">
            <v>X</v>
          </cell>
          <cell r="E586" t="str">
            <v>Automated generation of activity and sequence diagrams from natural language requirements</v>
          </cell>
        </row>
        <row r="587">
          <cell r="E587" t="str">
            <v>[No title available]</v>
          </cell>
        </row>
        <row r="588">
          <cell r="E588" t="str">
            <v>[No title available]</v>
          </cell>
        </row>
        <row r="589">
          <cell r="A589" t="str">
            <v>X</v>
          </cell>
          <cell r="E589" t="str">
            <v>English sentence structure and entity-relationship diagrams</v>
          </cell>
        </row>
        <row r="590">
          <cell r="A590" t="str">
            <v>X</v>
          </cell>
          <cell r="E590" t="str">
            <v>The Handbook of Computational Linguistics and Natural Language Processing</v>
          </cell>
        </row>
        <row r="591">
          <cell r="A591" t="str">
            <v>X</v>
          </cell>
          <cell r="E591" t="str">
            <v>A systematic review of transformation approaches between user requirements and analysis models</v>
          </cell>
        </row>
        <row r="592">
          <cell r="A592" t="str">
            <v>X</v>
          </cell>
          <cell r="B592" t="str">
            <v>X</v>
          </cell>
          <cell r="E592" t="str">
            <v>CM-Builder: A natural language-based CASE tool for object-oriented analysis</v>
          </cell>
        </row>
        <row r="593">
          <cell r="A593" t="str">
            <v>X</v>
          </cell>
          <cell r="E593" t="str">
            <v>NL-OOPS: from natural language to object oriented requirements using the natural language processing system LOLITA</v>
          </cell>
        </row>
        <row r="594">
          <cell r="A594" t="str">
            <v>X</v>
          </cell>
          <cell r="E594" t="str">
            <v>Empirical evidence about the UML: A systematic literature review</v>
          </cell>
        </row>
        <row r="595">
          <cell r="A595" t="str">
            <v>X</v>
          </cell>
          <cell r="E595" t="str">
            <v>Semi-automatic generation of UML models from natural language requirements</v>
          </cell>
        </row>
        <row r="596">
          <cell r="A596" t="str">
            <v>X</v>
          </cell>
          <cell r="B596" t="str">
            <v>X</v>
          </cell>
          <cell r="E596" t="str">
            <v>Conceptual modeling of natural language functional requirements</v>
          </cell>
        </row>
        <row r="597">
          <cell r="E597" t="str">
            <v>Generating UML diagrams from natural language specifications</v>
          </cell>
        </row>
        <row r="598">
          <cell r="A598" t="str">
            <v>X</v>
          </cell>
          <cell r="B598" t="str">
            <v>X</v>
          </cell>
          <cell r="E598" t="str">
            <v>Object oriented software modeling using NLP based knowledge extraction</v>
          </cell>
        </row>
        <row r="599">
          <cell r="A599" t="str">
            <v>X</v>
          </cell>
          <cell r="E599" t="str">
            <v>Empirical research methodologies and studies in Requirements Engineering: How far did we come?</v>
          </cell>
        </row>
        <row r="600">
          <cell r="A600" t="str">
            <v>X</v>
          </cell>
          <cell r="E600" t="str">
            <v>From requirements to UML models and back: How automatic processing of text can support requirements engineering</v>
          </cell>
        </row>
        <row r="601">
          <cell r="E601" t="str">
            <v>Heuristics-based entity-relationship modelling through natural language processing</v>
          </cell>
        </row>
        <row r="602">
          <cell r="A602" t="str">
            <v>X</v>
          </cell>
          <cell r="E602" t="str">
            <v>Machine learning and rule-based automated coding of qualitative data</v>
          </cell>
        </row>
        <row r="603">
          <cell r="E603" t="str">
            <v>Current issues in software engineering for natural language processing</v>
          </cell>
        </row>
        <row r="604">
          <cell r="A604" t="str">
            <v>X</v>
          </cell>
          <cell r="E604" t="str">
            <v>The impact of requirements changes on specifications and state machines</v>
          </cell>
        </row>
        <row r="605">
          <cell r="E605" t="str">
            <v>Requirement specifications using natural languages</v>
          </cell>
        </row>
        <row r="606">
          <cell r="A606" t="str">
            <v>X</v>
          </cell>
          <cell r="E606" t="str">
            <v>Validating quality attribute requirements via execution-based model checking</v>
          </cell>
        </row>
        <row r="607">
          <cell r="E607" t="str">
            <v>Natural Language Processing</v>
          </cell>
        </row>
        <row r="608">
          <cell r="E608" t="str">
            <v>[No title available]</v>
          </cell>
        </row>
        <row r="609">
          <cell r="E609" t="str">
            <v>[No title available]</v>
          </cell>
        </row>
        <row r="610">
          <cell r="E610" t="str">
            <v>[No title available]</v>
          </cell>
        </row>
        <row r="611">
          <cell r="E611" t="str">
            <v>[No title available]</v>
          </cell>
        </row>
        <row r="612">
          <cell r="E612" t="str">
            <v>[No title available]</v>
          </cell>
        </row>
        <row r="613">
          <cell r="E613" t="str">
            <v>[No title available]</v>
          </cell>
        </row>
        <row r="614">
          <cell r="E614" t="str">
            <v>[No title available]</v>
          </cell>
        </row>
        <row r="615">
          <cell r="E615" t="str">
            <v>[No title available]</v>
          </cell>
        </row>
        <row r="616">
          <cell r="E616" t="str">
            <v>International Conference on Software Engineering and Knowledge Engineering (SEKE,)</v>
          </cell>
        </row>
        <row r="617">
          <cell r="E617" t="str">
            <v>[No title available]</v>
          </cell>
        </row>
        <row r="618">
          <cell r="E618" t="str">
            <v>[No title available]</v>
          </cell>
        </row>
        <row r="619">
          <cell r="E619" t="str">
            <v>Proceeding of the 16th International Conference on Automated Software Engineering (ASE)</v>
          </cell>
        </row>
        <row r="620">
          <cell r="A620" t="str">
            <v>X</v>
          </cell>
          <cell r="E620" t="str">
            <v>On the design of an advanced business rule engine</v>
          </cell>
        </row>
        <row r="621">
          <cell r="A621" t="str">
            <v>X</v>
          </cell>
          <cell r="E621" t="str">
            <v>Detecting privacy requirements from User Stories with NLP transfer learning models</v>
          </cell>
        </row>
        <row r="622">
          <cell r="A622" t="str">
            <v>X</v>
          </cell>
          <cell r="E622" t="str">
            <v>Software Requirements Modeling From a Selected Set of Requirements Using Fuzzy Based Approach</v>
          </cell>
        </row>
        <row r="623">
          <cell r="A623" t="str">
            <v>X</v>
          </cell>
          <cell r="E623" t="str">
            <v>Automatic Transformation of Natural to Unified Modeling Language: A Systematic Review</v>
          </cell>
        </row>
        <row r="624">
          <cell r="A624" t="str">
            <v>X</v>
          </cell>
          <cell r="E624" t="str">
            <v>Preprocessing Requirements Documents for Automatic UML Modelling</v>
          </cell>
        </row>
        <row r="625">
          <cell r="A625" t="str">
            <v>X</v>
          </cell>
          <cell r="E625" t="str">
            <v>Work-In-Progress: Converting textual software engineering class diagram exercises to UML models</v>
          </cell>
        </row>
        <row r="626">
          <cell r="A626" t="str">
            <v>X</v>
          </cell>
          <cell r="E626" t="str">
            <v>Generating Sequence Diagram from Natural Language Requirements</v>
          </cell>
        </row>
        <row r="627">
          <cell r="A627" t="str">
            <v>X</v>
          </cell>
          <cell r="E627" t="str">
            <v>iMER: Iterative process of entity relationship and business process model extraction from the requirements</v>
          </cell>
        </row>
        <row r="628">
          <cell r="A628" t="str">
            <v>X</v>
          </cell>
          <cell r="E628" t="str">
            <v>Exploiting augmented intelligence in the modeling of safety-critical autonomous systems</v>
          </cell>
        </row>
        <row r="629">
          <cell r="A629" t="str">
            <v>X</v>
          </cell>
          <cell r="B629" t="str">
            <v>X</v>
          </cell>
          <cell r="E629" t="str">
            <v>Generating UML Class Diagram from Natural Language Requirements: A Survey of Approaches and Techniques</v>
          </cell>
        </row>
        <row r="630">
          <cell r="A630" t="str">
            <v>X</v>
          </cell>
          <cell r="E630" t="str">
            <v>Automated generation of terminological dictionary from textual business rules</v>
          </cell>
        </row>
        <row r="631">
          <cell r="A631" t="str">
            <v>X</v>
          </cell>
          <cell r="E631" t="str">
            <v>An Automated Approach to Generate SysML Models from Restricted Natural Language Requirements in Chinese [基于限定中文自然语言需求的SysML模型自动生成方法]</v>
          </cell>
        </row>
        <row r="632">
          <cell r="A632" t="str">
            <v>X</v>
          </cell>
          <cell r="E632" t="str">
            <v>Linking software requirements and conceptual models: A systematic literature review</v>
          </cell>
        </row>
        <row r="633">
          <cell r="A633" t="str">
            <v>X</v>
          </cell>
          <cell r="E633" t="str">
            <v>From Prose to Prototype: Synthesising Executable UML Models from Natural Language</v>
          </cell>
        </row>
        <row r="634">
          <cell r="A634" t="str">
            <v>X</v>
          </cell>
          <cell r="B634" t="str">
            <v>X</v>
          </cell>
          <cell r="E634" t="str">
            <v>Class Diagram Generation from Text Requirements: An Application of Natural Language Processing</v>
          </cell>
        </row>
        <row r="635">
          <cell r="A635" t="str">
            <v>X</v>
          </cell>
          <cell r="B635" t="str">
            <v>X</v>
          </cell>
          <cell r="E635" t="str">
            <v>From User Stories to UML Diagrams Driven by Ontological and Production Model</v>
          </cell>
        </row>
        <row r="636">
          <cell r="A636" t="str">
            <v>X</v>
          </cell>
          <cell r="E636" t="str">
            <v>The Semantic of Business Vocabulary and Business Rules: An Automatic Generation from Textual Statements</v>
          </cell>
        </row>
        <row r="637">
          <cell r="A637" t="str">
            <v>X</v>
          </cell>
          <cell r="E637" t="str">
            <v>Automated Goal Model Extraction from User Stories Using NLP</v>
          </cell>
        </row>
        <row r="638">
          <cell r="A638" t="str">
            <v>X</v>
          </cell>
          <cell r="E638" t="str">
            <v>Software Component Technology: Concepts, Design, and Management Method</v>
          </cell>
        </row>
        <row r="639">
          <cell r="A639" t="str">
            <v>X</v>
          </cell>
          <cell r="E639" t="str">
            <v>Semi-automated development of conceptual models from natural language text</v>
          </cell>
        </row>
        <row r="640">
          <cell r="A640" t="str">
            <v>X</v>
          </cell>
          <cell r="E640" t="str">
            <v>Exchanging deep knowledge for fault diagnosis using ontologies</v>
          </cell>
        </row>
        <row r="641">
          <cell r="A641" t="str">
            <v>X</v>
          </cell>
          <cell r="E641" t="str">
            <v>Formal reasoning over class models using TOMM</v>
          </cell>
        </row>
        <row r="642">
          <cell r="A642" t="str">
            <v>X</v>
          </cell>
          <cell r="E642" t="str">
            <v>SHACL shapes generation from textual documents</v>
          </cell>
        </row>
        <row r="643">
          <cell r="A643" t="str">
            <v>X</v>
          </cell>
          <cell r="E643" t="str">
            <v>Modeling approach of software components based on use cases</v>
          </cell>
        </row>
        <row r="644">
          <cell r="A644" t="str">
            <v>X</v>
          </cell>
          <cell r="E644" t="str">
            <v>Generating Entity Relationship Diagram from Requirement Specification based on NLP</v>
          </cell>
        </row>
        <row r="645">
          <cell r="A645" t="str">
            <v>X</v>
          </cell>
          <cell r="E645" t="str">
            <v>Automatically exploiting implicit design knowledge when solving the class responsibility assignment problem</v>
          </cell>
        </row>
        <row r="646">
          <cell r="A646" t="str">
            <v>X</v>
          </cell>
          <cell r="E646" t="str">
            <v>Iterative process for generating ER diagram from unrestricted requirements</v>
          </cell>
        </row>
        <row r="647">
          <cell r="A647" t="str">
            <v>X</v>
          </cell>
          <cell r="E647" t="str">
            <v>Automatic Transformation of User Stories into UML Use Case Diagrams using NLP Techniques</v>
          </cell>
        </row>
        <row r="648">
          <cell r="A648" t="str">
            <v>X</v>
          </cell>
          <cell r="E648" t="str">
            <v>Assessing the performance of automated model extraction rules</v>
          </cell>
        </row>
        <row r="649">
          <cell r="A649" t="str">
            <v>X</v>
          </cell>
          <cell r="E649" t="str">
            <v>Generation of Use Case UML Diagram from User Requirement Specifications</v>
          </cell>
        </row>
        <row r="650">
          <cell r="A650" t="str">
            <v>X</v>
          </cell>
          <cell r="E650" t="str">
            <v>Assessing the performance of automated model extraction rules</v>
          </cell>
        </row>
        <row r="651">
          <cell r="A651" t="str">
            <v>X</v>
          </cell>
          <cell r="E651" t="str">
            <v>Transformation of user requirements in UML diagrams: An overview</v>
          </cell>
        </row>
        <row r="652">
          <cell r="A652" t="str">
            <v>X</v>
          </cell>
          <cell r="E652" t="str">
            <v>Automated Natural Language Requirements Analysis using General Architecture for Text Engineering (GATE) Framework</v>
          </cell>
        </row>
        <row r="653">
          <cell r="A653" t="str">
            <v>X</v>
          </cell>
          <cell r="E653" t="str">
            <v>Generation of use case UML diagram from user requirement specifications</v>
          </cell>
        </row>
        <row r="654">
          <cell r="A654" t="str">
            <v>X</v>
          </cell>
          <cell r="B654" t="str">
            <v>X</v>
          </cell>
          <cell r="E654" t="str">
            <v>Extracting domain models from natural-language requirements: Approach and industrial evaluation</v>
          </cell>
        </row>
        <row r="655">
          <cell r="A655" t="str">
            <v>X</v>
          </cell>
          <cell r="E655" t="str">
            <v>Survey of works that transform requirements into UML diagrams</v>
          </cell>
        </row>
        <row r="656">
          <cell r="E656" t="str">
            <v>[No title available]</v>
          </cell>
        </row>
        <row r="657">
          <cell r="E657" t="str">
            <v>[No title available]</v>
          </cell>
        </row>
        <row r="658">
          <cell r="A658" t="str">
            <v>X</v>
          </cell>
          <cell r="E658" t="str">
            <v>Generating typed dependency parses from phrase structure parses</v>
          </cell>
        </row>
        <row r="659">
          <cell r="E659" t="str">
            <v>[No title available]</v>
          </cell>
        </row>
        <row r="660">
          <cell r="A660" t="str">
            <v>X</v>
          </cell>
          <cell r="E660" t="str">
            <v>A view of 20th and 21st century software engineering</v>
          </cell>
        </row>
        <row r="661">
          <cell r="E661" t="str">
            <v>Market research for requirements analysis using linguistic tools</v>
          </cell>
        </row>
        <row r="662">
          <cell r="A662" t="str">
            <v>X</v>
          </cell>
          <cell r="E662" t="str">
            <v>Conceptual modeling through linguistic analysis using LIDA</v>
          </cell>
        </row>
        <row r="663">
          <cell r="E663" t="str">
            <v>A framework for representing knowledge</v>
          </cell>
        </row>
        <row r="664">
          <cell r="A664" t="str">
            <v>X</v>
          </cell>
          <cell r="B664" t="str">
            <v>X</v>
          </cell>
          <cell r="E664" t="str">
            <v>Class diagram extraction from textual requirements using natural language processing (NLP) techniques</v>
          </cell>
        </row>
        <row r="665">
          <cell r="A665" t="str">
            <v>X</v>
          </cell>
          <cell r="B665" t="str">
            <v>X</v>
          </cell>
          <cell r="E665" t="str">
            <v>CM-Builder: An automated NL-based CASE tool</v>
          </cell>
        </row>
        <row r="666">
          <cell r="E666" t="str">
            <v>Generating UML diagrams from natural language specifications</v>
          </cell>
        </row>
        <row r="667">
          <cell r="A667" t="str">
            <v>X</v>
          </cell>
          <cell r="E667" t="str">
            <v>French patterns for expressing concept relations</v>
          </cell>
        </row>
        <row r="668">
          <cell r="A668" t="str">
            <v>X</v>
          </cell>
          <cell r="E668" t="str">
            <v>Theoretical and practical complexity of modeling methods</v>
          </cell>
        </row>
        <row r="669">
          <cell r="A669" t="str">
            <v>X</v>
          </cell>
          <cell r="E669" t="str">
            <v>From requirements to UML models and back: How automatic processing of text can support requirements engineering</v>
          </cell>
        </row>
        <row r="670">
          <cell r="A670" t="str">
            <v>X</v>
          </cell>
          <cell r="E670" t="str">
            <v>From user requirements to UML class diagram</v>
          </cell>
        </row>
        <row r="671">
          <cell r="A671" t="str">
            <v>X</v>
          </cell>
          <cell r="B671" t="str">
            <v>X</v>
          </cell>
          <cell r="E671" t="str">
            <v>Static UML Model Generator from Analysis of Requirements (SUGAR)</v>
          </cell>
        </row>
        <row r="672">
          <cell r="E672" t="str">
            <v>Textual requirement analysis for uml diagram extraction by using nlp</v>
          </cell>
        </row>
        <row r="673">
          <cell r="E673" t="str">
            <v>A Taxonomic Class Modeling Methodology for Object-Oriented Analysis</v>
          </cell>
        </row>
        <row r="674">
          <cell r="E674" t="str">
            <v>Natural Language Processing for requirements engineering applicability to large requirements documents</v>
          </cell>
        </row>
        <row r="675">
          <cell r="A675" t="str">
            <v>X</v>
          </cell>
          <cell r="E675" t="str">
            <v>Using Grammatical knowledge patterns for structuring requirements specifications</v>
          </cell>
        </row>
        <row r="676">
          <cell r="E676" t="str">
            <v>[No title available]</v>
          </cell>
        </row>
        <row r="677">
          <cell r="A677" t="str">
            <v>X</v>
          </cell>
          <cell r="E677" t="str">
            <v>A linguistic approach to the development of object oriented systems using the NL System LOLITA</v>
          </cell>
        </row>
        <row r="678">
          <cell r="E678" t="str">
            <v>Structured analysis</v>
          </cell>
        </row>
        <row r="679">
          <cell r="E679" t="str">
            <v>[No title available]</v>
          </cell>
        </row>
        <row r="680">
          <cell r="E680" t="str">
            <v>A survey on approaches for writing precise natural language requirements</v>
          </cell>
        </row>
        <row r="681">
          <cell r="A681" t="str">
            <v>X</v>
          </cell>
          <cell r="E681" t="str">
            <v>Machine learning-based incremental learning in interactive domain modelling</v>
          </cell>
        </row>
        <row r="682">
          <cell r="A682" t="str">
            <v>X</v>
          </cell>
          <cell r="B682" t="str">
            <v>X</v>
          </cell>
          <cell r="E682" t="str">
            <v>Automated, interactive, and traceable domain modelling empowered by artificial intelligence</v>
          </cell>
        </row>
        <row r="683">
          <cell r="A683" t="str">
            <v>X</v>
          </cell>
          <cell r="E683" t="str">
            <v>Automatic Transformation of Natural to Unified Modeling Language: A Systematic Review</v>
          </cell>
        </row>
        <row r="684">
          <cell r="A684" t="str">
            <v>X</v>
          </cell>
          <cell r="B684" t="str">
            <v>X</v>
          </cell>
          <cell r="E684" t="str">
            <v>Generating UML Class Diagram from Natural Language Requirements: A Survey of Approaches and Techniques</v>
          </cell>
        </row>
        <row r="685">
          <cell r="A685" t="str">
            <v>X</v>
          </cell>
          <cell r="E685" t="str">
            <v>SVM Machine Learning Classifier to Automate the Extraction of SRS Elements</v>
          </cell>
        </row>
        <row r="686">
          <cell r="A686" t="str">
            <v>X</v>
          </cell>
          <cell r="E686" t="str">
            <v>The Semantic of Business Vocabulary and Business Rules: An Automatic Generation from Textual Statements</v>
          </cell>
        </row>
        <row r="687">
          <cell r="A687" t="str">
            <v>X</v>
          </cell>
          <cell r="B687" t="str">
            <v>X</v>
          </cell>
          <cell r="E687" t="str">
            <v>Generating UML Class Diagram using NLP Techniques and Heuristic Rules</v>
          </cell>
        </row>
        <row r="688">
          <cell r="A688" t="str">
            <v>X</v>
          </cell>
          <cell r="E688" t="str">
            <v>Artificial intelligence empowered domain modelling bot</v>
          </cell>
        </row>
        <row r="689">
          <cell r="A689" t="str">
            <v>X</v>
          </cell>
          <cell r="E689" t="str">
            <v>Towards a Semantic Representation for Functional Software Requirements</v>
          </cell>
        </row>
        <row r="690">
          <cell r="A690" t="str">
            <v>X</v>
          </cell>
          <cell r="E690" t="str">
            <v>Natural language processing-enhanced extraction of SBVR business vocabularies and business rules from UML use case diagrams</v>
          </cell>
        </row>
        <row r="691">
          <cell r="A691" t="str">
            <v>X</v>
          </cell>
          <cell r="E691" t="str">
            <v>How can games improve intelligence for children</v>
          </cell>
        </row>
        <row r="692">
          <cell r="A692" t="str">
            <v>X</v>
          </cell>
          <cell r="E692" t="str">
            <v>Use Case Extraction through Knowledge Acquisition</v>
          </cell>
        </row>
        <row r="693">
          <cell r="A693" t="str">
            <v>X</v>
          </cell>
          <cell r="E693" t="str">
            <v>Automated generation of e-r diagram from a given text in natural language</v>
          </cell>
        </row>
        <row r="694">
          <cell r="A694" t="str">
            <v>X</v>
          </cell>
          <cell r="E694" t="str">
            <v>An Algorithmic Approach to Extract Actions and Actors (AAEAA)</v>
          </cell>
        </row>
        <row r="695">
          <cell r="A695" t="str">
            <v>X</v>
          </cell>
          <cell r="E695" t="str">
            <v>Automatic Generation of UTP Models from Requirements in Natural Language</v>
          </cell>
        </row>
        <row r="696">
          <cell r="E696" t="str">
            <v>The Stanford typed dependencies representation</v>
          </cell>
        </row>
        <row r="697">
          <cell r="A697" t="str">
            <v>X</v>
          </cell>
          <cell r="E697" t="str">
            <v>An automated tool for generating UML models from natural language requirements</v>
          </cell>
        </row>
        <row r="698">
          <cell r="A698" t="str">
            <v>X</v>
          </cell>
          <cell r="E698" t="str">
            <v>From user requirements to UML class diagram</v>
          </cell>
        </row>
        <row r="699">
          <cell r="A699" t="str">
            <v>X</v>
          </cell>
          <cell r="E699" t="str">
            <v>From requirements engineering to uml using natural language processing-survey study</v>
          </cell>
        </row>
        <row r="700">
          <cell r="E700" t="str">
            <v>Natural language processing of textual requirements</v>
          </cell>
        </row>
        <row r="701">
          <cell r="A701" t="str">
            <v>X</v>
          </cell>
          <cell r="B701" t="str">
            <v>X</v>
          </cell>
          <cell r="E701" t="str">
            <v>From natural language requirements to UML class diagrams</v>
          </cell>
        </row>
        <row r="702">
          <cell r="A702" t="str">
            <v>X</v>
          </cell>
          <cell r="E702" t="str">
            <v>Translating relational database schemas into object-based schemas: University case study</v>
          </cell>
        </row>
        <row r="703">
          <cell r="A703" t="str">
            <v>X</v>
          </cell>
          <cell r="B703" t="str">
            <v>X</v>
          </cell>
          <cell r="E703" t="str">
            <v>An innovative approach for generating static UML models from natural language requirements</v>
          </cell>
        </row>
        <row r="704">
          <cell r="E704" t="str">
            <v>An approach to improvement the usability in software products</v>
          </cell>
        </row>
        <row r="705">
          <cell r="E705" t="str">
            <v>[No title available]</v>
          </cell>
        </row>
        <row r="706">
          <cell r="A706" t="str">
            <v>X</v>
          </cell>
          <cell r="E706" t="str">
            <v>An experimental study on detecting semantic defects in object-oriented programs using software reading techniques</v>
          </cell>
        </row>
        <row r="707">
          <cell r="A707" t="str">
            <v>X</v>
          </cell>
          <cell r="E707" t="str">
            <v>Validation framework for aspectual requirements engineering (ValFAR)</v>
          </cell>
        </row>
        <row r="708">
          <cell r="E708" t="str">
            <v>[No title available]</v>
          </cell>
        </row>
        <row r="709">
          <cell r="A709" t="str">
            <v>X</v>
          </cell>
          <cell r="B709" t="str">
            <v>X</v>
          </cell>
          <cell r="E709" t="str">
            <v>Automatic Extraction of Structural Model from Semi Structured Software Requirement Specification</v>
          </cell>
        </row>
        <row r="710">
          <cell r="A710" t="str">
            <v>X</v>
          </cell>
          <cell r="E710" t="str">
            <v>Aspect-oriented requirements engineering: Approaches and techniques</v>
          </cell>
        </row>
        <row r="711">
          <cell r="A711" t="str">
            <v>X</v>
          </cell>
          <cell r="B711" t="str">
            <v>X</v>
          </cell>
          <cell r="E711" t="str">
            <v>A novel natural language processing (NLP) approach to automatically generate conceptual class model from initial software requirements</v>
          </cell>
        </row>
        <row r="712">
          <cell r="A712" t="str">
            <v>X</v>
          </cell>
          <cell r="B712" t="str">
            <v>X</v>
          </cell>
          <cell r="E712" t="str">
            <v>Natural Language Processing Approach for UML Class Model Generation from Software Requirement Specifications via SBVR</v>
          </cell>
        </row>
        <row r="713">
          <cell r="E713" t="str">
            <v>[No title available]</v>
          </cell>
        </row>
        <row r="714">
          <cell r="E714" t="str">
            <v>[No title available]</v>
          </cell>
        </row>
        <row r="715">
          <cell r="E715" t="str">
            <v>Generation of software artifacts and models at analysis phase</v>
          </cell>
        </row>
        <row r="716">
          <cell r="E716" t="str">
            <v>Word classes and part-of-speech tagging</v>
          </cell>
        </row>
        <row r="717">
          <cell r="E717" t="str">
            <v>[No title available]</v>
          </cell>
        </row>
        <row r="718">
          <cell r="A718" t="str">
            <v>X</v>
          </cell>
          <cell r="E718" t="str">
            <v>Automatic generation of business process models from user stories</v>
          </cell>
        </row>
        <row r="719">
          <cell r="A719" t="str">
            <v>X</v>
          </cell>
          <cell r="B719" t="str">
            <v>X</v>
          </cell>
          <cell r="E719" t="str">
            <v>Towards automatically extracting UML class diagrams from natural language specifications</v>
          </cell>
        </row>
        <row r="720">
          <cell r="A720" t="str">
            <v>X</v>
          </cell>
          <cell r="E720" t="str">
            <v>Use Case Realization in Software Reverse Engineering</v>
          </cell>
        </row>
        <row r="721">
          <cell r="A721" t="str">
            <v>X</v>
          </cell>
          <cell r="E721" t="str">
            <v>Event-based Approach for Analyzing and Designing System: A Case Study of Designing Curriculum System</v>
          </cell>
        </row>
        <row r="722">
          <cell r="A722" t="str">
            <v>X</v>
          </cell>
          <cell r="E722" t="str">
            <v>Automatic Transformation of Natural to Unified Modeling Language: A Systematic Review</v>
          </cell>
        </row>
        <row r="723">
          <cell r="A723" t="str">
            <v>X</v>
          </cell>
          <cell r="E723" t="str">
            <v>The Secret to Better AI and Better Software (Is Requirements Engineering)</v>
          </cell>
        </row>
        <row r="724">
          <cell r="A724" t="str">
            <v>X</v>
          </cell>
          <cell r="E724" t="str">
            <v>An Algorithmic Approach for Generating Behavioral UML Models Using Natural Language Processing</v>
          </cell>
        </row>
        <row r="725">
          <cell r="A725" t="str">
            <v>X</v>
          </cell>
          <cell r="E725" t="str">
            <v>Software Security Framework using the Combination of Use-Misuse Diagrams and Test Driven Development</v>
          </cell>
        </row>
        <row r="726">
          <cell r="A726" t="str">
            <v>X</v>
          </cell>
          <cell r="B726" t="str">
            <v>X</v>
          </cell>
          <cell r="E726" t="str">
            <v>Generating UML Class Diagram from Natural Language Requirements: A Survey of Approaches and Techniques</v>
          </cell>
        </row>
        <row r="727">
          <cell r="A727" t="str">
            <v>X</v>
          </cell>
          <cell r="E727" t="str">
            <v>Generating UML use case and activity diagrams using NLP techniques and heuristics rules</v>
          </cell>
        </row>
        <row r="728">
          <cell r="A728" t="str">
            <v>X</v>
          </cell>
          <cell r="E728" t="str">
            <v>Enhancement of Saudi License Plates Recognition System by Using Knowledge Transfer in ANNs</v>
          </cell>
        </row>
        <row r="729">
          <cell r="E729" t="str">
            <v>[No title available]</v>
          </cell>
        </row>
        <row r="730">
          <cell r="A730" t="str">
            <v>X</v>
          </cell>
          <cell r="E730" t="str">
            <v>The 4+1 View Model of Architecture</v>
          </cell>
        </row>
        <row r="731">
          <cell r="E731" t="str">
            <v>[No title available]</v>
          </cell>
        </row>
        <row r="732">
          <cell r="E732" t="str">
            <v>IEEE Recommended Practice for Software Requirements Specifications</v>
          </cell>
        </row>
        <row r="733">
          <cell r="E733" t="str">
            <v>IEEE recommended practice for architectural description of software-intensive systems</v>
          </cell>
        </row>
        <row r="734">
          <cell r="E734" t="str">
            <v>Eclipse Modeling Framework</v>
          </cell>
        </row>
        <row r="735">
          <cell r="A735" t="str">
            <v>X</v>
          </cell>
          <cell r="E735" t="str">
            <v>Use case maps as architectural entities for complex systems</v>
          </cell>
        </row>
        <row r="736">
          <cell r="A736" t="str">
            <v>X</v>
          </cell>
          <cell r="E736" t="str">
            <v>Conceptual modeling through linguistic analysis using LIDA</v>
          </cell>
        </row>
        <row r="737">
          <cell r="A737" t="str">
            <v>X</v>
          </cell>
          <cell r="E737" t="str">
            <v>Relating software requirements and architectures using problem frames</v>
          </cell>
        </row>
        <row r="738">
          <cell r="A738" t="str">
            <v>X</v>
          </cell>
          <cell r="E738" t="str">
            <v>Automatic transition of natural language software requirements specification into formal presentation</v>
          </cell>
        </row>
        <row r="739">
          <cell r="A739" t="str">
            <v>X</v>
          </cell>
          <cell r="E739" t="str">
            <v>Reconciling software requirements and architectures: The CBSP approach</v>
          </cell>
        </row>
        <row r="740">
          <cell r="A740" t="str">
            <v>X</v>
          </cell>
          <cell r="E740" t="str">
            <v>Natural language requirements analysis and class model generation using UCDA</v>
          </cell>
        </row>
        <row r="741">
          <cell r="A741" t="str">
            <v>X</v>
          </cell>
          <cell r="E741" t="str">
            <v>Requirements analysis tool: A tool for automatically analyzing software requirements documents</v>
          </cell>
        </row>
        <row r="742">
          <cell r="E742" t="str">
            <v>Transforming goal oriented requirements specifications into architectural prescriptions</v>
          </cell>
        </row>
        <row r="743">
          <cell r="A743" t="str">
            <v>X</v>
          </cell>
          <cell r="E743" t="str">
            <v>Automated review of natural language requirements documents: Generating useful warnings with user-extensible glossaries driving a simple state machine</v>
          </cell>
        </row>
        <row r="744">
          <cell r="A744" t="str">
            <v>X</v>
          </cell>
          <cell r="E744" t="str">
            <v>Automatic Transformation of Natural to Unified Modeling Language: A Systematic Review</v>
          </cell>
        </row>
        <row r="745">
          <cell r="A745" t="str">
            <v>X</v>
          </cell>
          <cell r="B745" t="str">
            <v>X</v>
          </cell>
          <cell r="E745" t="str">
            <v>Generating UML Class Diagram from Natural Language Requirements: A Survey of Approaches and Techniques</v>
          </cell>
        </row>
        <row r="746">
          <cell r="A746" t="str">
            <v>X</v>
          </cell>
          <cell r="E746" t="str">
            <v>A Novel Natural Language Processing approach to automatically Visualize Entity-Relationship Model from Initial Software Requirements</v>
          </cell>
        </row>
        <row r="747">
          <cell r="A747" t="str">
            <v>X</v>
          </cell>
          <cell r="E747" t="str">
            <v>Semantic hierarchies for extracting, modeling, and connecting compliance requirements in information security control standards</v>
          </cell>
        </row>
        <row r="748">
          <cell r="A748" t="str">
            <v>X</v>
          </cell>
          <cell r="B748" t="str">
            <v>X</v>
          </cell>
          <cell r="E748" t="str">
            <v>A novel natural language processing (NLP) approach to automatically generate conceptual class model from initial software requirements</v>
          </cell>
        </row>
        <row r="749">
          <cell r="A749" t="str">
            <v>X</v>
          </cell>
          <cell r="E749" t="str">
            <v>Using syntactic and semantic analyses to improve the quality of requirements documentation</v>
          </cell>
        </row>
        <row r="750">
          <cell r="A750" t="str">
            <v>X</v>
          </cell>
          <cell r="E750" t="str">
            <v>Creating design from requirements and use cases: Bridging the gap between requirement and detailed design</v>
          </cell>
        </row>
        <row r="751">
          <cell r="A751" t="str">
            <v>X</v>
          </cell>
          <cell r="E751" t="str">
            <v>IGETA - Identification and generation of early test artifacts from natural language requirements</v>
          </cell>
        </row>
        <row r="752">
          <cell r="A752" t="str">
            <v>X</v>
          </cell>
          <cell r="E752" t="str">
            <v>Text to software: Developing tools to close the gaps in software engineering</v>
          </cell>
        </row>
        <row r="753">
          <cell r="A753" t="str">
            <v>X</v>
          </cell>
          <cell r="E753" t="str">
            <v>Model-Assisted Software Development: Using a 'semantic bus' to automate steps in the software development process</v>
          </cell>
        </row>
        <row r="754">
          <cell r="E754" t="str">
            <v>[No title available]</v>
          </cell>
        </row>
        <row r="755">
          <cell r="E755" t="str">
            <v>[No title available]</v>
          </cell>
        </row>
        <row r="756">
          <cell r="A756" t="str">
            <v>X</v>
          </cell>
          <cell r="E756" t="str">
            <v>Some advances in transformation-based part of speech tagging</v>
          </cell>
        </row>
        <row r="757">
          <cell r="A757" t="str">
            <v>X</v>
          </cell>
          <cell r="E757" t="str">
            <v>Program Design by Informal English Descriptions</v>
          </cell>
        </row>
        <row r="758">
          <cell r="A758" t="str">
            <v>X</v>
          </cell>
          <cell r="E758" t="str">
            <v>Data quality requirements analysis and modeling</v>
          </cell>
        </row>
        <row r="759">
          <cell r="A759" t="str">
            <v>X</v>
          </cell>
          <cell r="E759" t="str">
            <v>Conceptual modeling through linguistic analysis using LIDA</v>
          </cell>
        </row>
        <row r="760">
          <cell r="E760" t="str">
            <v>Triplet extraction from sentences</v>
          </cell>
        </row>
        <row r="761">
          <cell r="A761" t="str">
            <v>X</v>
          </cell>
          <cell r="E761" t="str">
            <v>Software development process from natural language specification</v>
          </cell>
        </row>
        <row r="762">
          <cell r="A762" t="str">
            <v>X</v>
          </cell>
          <cell r="E762" t="str">
            <v>Task-oriented evaluation of syntactic parsers and their representations</v>
          </cell>
        </row>
        <row r="763">
          <cell r="A763" t="str">
            <v>X</v>
          </cell>
          <cell r="E763" t="str">
            <v>A linguistic approach to the development of object oriented systems using the NL System LOLITA</v>
          </cell>
        </row>
        <row r="764">
          <cell r="A764" t="str">
            <v>X</v>
          </cell>
          <cell r="E764" t="str">
            <v>A CASE tool for modelling and automatically generating web service-enabled applications</v>
          </cell>
        </row>
        <row r="765">
          <cell r="E765" t="str">
            <v>Capturing information on behavior with the RADD_NLI: A linguistic and knowledge base approach</v>
          </cell>
        </row>
        <row r="766">
          <cell r="E766" t="str">
            <v>A CBR Approach to Text to Class Diagram Translation</v>
          </cell>
        </row>
        <row r="767">
          <cell r="E767" t="str">
            <v>Towards Semi-automation in Requirements Elicitation: Mapping natural language and object oriented concepts</v>
          </cell>
        </row>
        <row r="768">
          <cell r="E768" t="str">
            <v>Automatically Generating Object Models from Natural Language Analysis</v>
          </cell>
        </row>
        <row r="769">
          <cell r="E769" t="str">
            <v>Object Oriented Analysis Using Natural Language Processing</v>
          </cell>
        </row>
        <row r="770">
          <cell r="E770" t="str">
            <v>AbstFinder, a Prototype Natural Language Text Abstraction Finder for use in Requirement Elicitation</v>
          </cell>
        </row>
        <row r="771">
          <cell r="E771" t="str">
            <v>REVERE: Support for requiremnt sysnthesis from documents</v>
          </cell>
        </row>
        <row r="772">
          <cell r="E772" t="str">
            <v>[No title available]</v>
          </cell>
        </row>
        <row r="773">
          <cell r="A773" t="str">
            <v>X</v>
          </cell>
          <cell r="B773" t="str">
            <v>X</v>
          </cell>
          <cell r="E773" t="str">
            <v>Requirements validation via automated natural language parsing</v>
          </cell>
        </row>
        <row r="774">
          <cell r="A774" t="str">
            <v>X</v>
          </cell>
          <cell r="E774" t="str">
            <v>Automatic Transformation of Natural to Unified Modeling Language: A Systematic Review</v>
          </cell>
        </row>
        <row r="775">
          <cell r="A775" t="str">
            <v>X</v>
          </cell>
          <cell r="B775" t="str">
            <v>X</v>
          </cell>
          <cell r="E775" t="str">
            <v>Generating UML Class Diagram from Natural Language Requirements: A Survey of Approaches and Techniques</v>
          </cell>
        </row>
        <row r="776">
          <cell r="A776" t="str">
            <v>X</v>
          </cell>
          <cell r="E776" t="str">
            <v>Text Processing Techniques in Approaches for Automated Composition of Domain Models</v>
          </cell>
        </row>
        <row r="777">
          <cell r="A777" t="str">
            <v>X</v>
          </cell>
          <cell r="E777" t="str">
            <v>Completeness of Knowledge in Models Extracted from Natural Text</v>
          </cell>
        </row>
        <row r="778">
          <cell r="A778" t="str">
            <v>X</v>
          </cell>
          <cell r="E778" t="str">
            <v>Using Stanford CoreNLP Capabilities for Semantic Information Extraction from Textual Descriptions</v>
          </cell>
        </row>
        <row r="779">
          <cell r="A779" t="str">
            <v>X</v>
          </cell>
          <cell r="E779" t="str">
            <v>Extracting core elements of TFM functional characteristics from Stanford CORENLP application outcomes</v>
          </cell>
        </row>
        <row r="780">
          <cell r="A780" t="str">
            <v>X</v>
          </cell>
          <cell r="B780" t="str">
            <v>X</v>
          </cell>
          <cell r="E780" t="str">
            <v>Natural Language Processing Approach for UML Class Model Generation from Software Requirement Specifications via SBVR</v>
          </cell>
        </row>
        <row r="781">
          <cell r="A781" t="str">
            <v>X</v>
          </cell>
          <cell r="E781" t="str">
            <v>Determination of natural language processing tasks and tools for topological functioning modelling</v>
          </cell>
        </row>
        <row r="782">
          <cell r="A782" t="str">
            <v>X</v>
          </cell>
          <cell r="E782" t="str">
            <v>Enriching the Knowledge Sources Used in a Maximum Entropy Part-of-Speech Tagger</v>
          </cell>
        </row>
        <row r="783">
          <cell r="E783" t="str">
            <v>[No title available]</v>
          </cell>
        </row>
        <row r="784">
          <cell r="A784" t="str">
            <v>X</v>
          </cell>
          <cell r="E784" t="str">
            <v>Conceptual modeling through linguistic analysis using LIDA</v>
          </cell>
        </row>
        <row r="785">
          <cell r="A785" t="str">
            <v>X</v>
          </cell>
          <cell r="B785" t="str">
            <v>X</v>
          </cell>
          <cell r="E785" t="str">
            <v>CM-Builder: A natural language-based CASE tool for object-oriented analysis</v>
          </cell>
        </row>
        <row r="786">
          <cell r="A786" t="str">
            <v>X</v>
          </cell>
          <cell r="E786" t="str">
            <v>SBVR business rules generation from natural language specification</v>
          </cell>
        </row>
        <row r="787">
          <cell r="A787" t="str">
            <v>X</v>
          </cell>
          <cell r="E787" t="str">
            <v>NL-OOPS: from natural language to object oriented requirements using the natural language processing system LOLITA</v>
          </cell>
        </row>
        <row r="788">
          <cell r="A788" t="str">
            <v>X</v>
          </cell>
          <cell r="E788" t="str">
            <v>Higher quality requirements specifications through natural language patterns</v>
          </cell>
        </row>
        <row r="789">
          <cell r="A789" t="str">
            <v>X</v>
          </cell>
          <cell r="E789" t="str">
            <v>Automatic transition of natural language software requirements specification into formal presentation</v>
          </cell>
        </row>
        <row r="790">
          <cell r="E790" t="str">
            <v>Overview of evaluation in speech and natural language processing</v>
          </cell>
        </row>
        <row r="791">
          <cell r="A791" t="str">
            <v>X</v>
          </cell>
          <cell r="B791" t="str">
            <v>X</v>
          </cell>
          <cell r="E791" t="str">
            <v>Object oriented software modeling using NLP based knowledge extraction</v>
          </cell>
        </row>
        <row r="792">
          <cell r="A792" t="str">
            <v>X</v>
          </cell>
          <cell r="E792" t="str">
            <v>Automatic construction of object oriented design models [UML Diagrams] from natural language requirements specification</v>
          </cell>
        </row>
        <row r="793">
          <cell r="A793" t="str">
            <v>X</v>
          </cell>
          <cell r="E793" t="str">
            <v>Toward a text classification system for the quality assessment of software requirements written in natural language</v>
          </cell>
        </row>
        <row r="794">
          <cell r="E794" t="str">
            <v>[No title available]</v>
          </cell>
        </row>
        <row r="795">
          <cell r="A795" t="str">
            <v>X</v>
          </cell>
          <cell r="E795" t="str">
            <v>Ambiguity in natural language requirements documents</v>
          </cell>
        </row>
        <row r="796">
          <cell r="E796" t="str">
            <v>From natural language requirements to executable models of software components</v>
          </cell>
        </row>
        <row r="797">
          <cell r="E797" t="str">
            <v>GOOAL: A graphic object oriented analysis laboratory</v>
          </cell>
        </row>
        <row r="798">
          <cell r="A798" t="str">
            <v>X</v>
          </cell>
          <cell r="E798" t="str">
            <v>Rule based system for speech language context understanding</v>
          </cell>
        </row>
        <row r="799">
          <cell r="E799" t="str">
            <v>User-centered requirements engineering in RECORD - An overview</v>
          </cell>
        </row>
        <row r="800">
          <cell r="E800" t="str">
            <v>Object-oriented analysis: Getting help from robust computational linguistic tools</v>
          </cell>
        </row>
        <row r="801">
          <cell r="A801" t="str">
            <v>X</v>
          </cell>
          <cell r="E801" t="str">
            <v>UCD-enerator - A LESSA application for use case design</v>
          </cell>
        </row>
        <row r="802">
          <cell r="E802" t="str">
            <v>[No title available]</v>
          </cell>
        </row>
        <row r="803">
          <cell r="E803" t="str">
            <v>Object-oriented analysis using natural language processing</v>
          </cell>
        </row>
        <row r="804">
          <cell r="E804" t="str">
            <v>A CBR Approach to Text to Class Diagram Translation</v>
          </cell>
        </row>
        <row r="805">
          <cell r="A805" t="str">
            <v>X</v>
          </cell>
          <cell r="E805" t="str">
            <v>A framework for Urdu language translation using LESSA</v>
          </cell>
        </row>
        <row r="806">
          <cell r="A806" t="str">
            <v>X</v>
          </cell>
          <cell r="E806" t="str">
            <v>Generating BPMN diagram from textual requirements</v>
          </cell>
        </row>
        <row r="807">
          <cell r="A807" t="str">
            <v>X</v>
          </cell>
          <cell r="E807" t="str">
            <v>Semi-Automated Classification of Arabic User Requirements into Functional and Non-Functional Requirements using NLP Tools</v>
          </cell>
        </row>
        <row r="808">
          <cell r="A808" t="str">
            <v>X</v>
          </cell>
          <cell r="E808" t="str">
            <v>Supporting the Process of Learning and Teaching Process Models</v>
          </cell>
        </row>
        <row r="809">
          <cell r="A809" t="str">
            <v>X</v>
          </cell>
          <cell r="E809" t="str">
            <v>On comparing manual and automatic generated textual descriptions of business process models</v>
          </cell>
        </row>
        <row r="810">
          <cell r="A810" t="str">
            <v>X</v>
          </cell>
          <cell r="E810" t="str">
            <v>Formal reasoning over class models using TOMM</v>
          </cell>
        </row>
        <row r="811">
          <cell r="A811" t="str">
            <v>X</v>
          </cell>
          <cell r="E811" t="str">
            <v>DataMock: An Agile Approach for Building Data Models from User Interface Mockups</v>
          </cell>
        </row>
        <row r="812">
          <cell r="A812" t="str">
            <v>X</v>
          </cell>
          <cell r="E812" t="str">
            <v>The use of artificial neural networks for extracting actions and actors from requirements document</v>
          </cell>
        </row>
        <row r="813">
          <cell r="A813" t="str">
            <v>X</v>
          </cell>
          <cell r="E813" t="str">
            <v>Comparing and aligning process representations foundations and technical solutions</v>
          </cell>
        </row>
        <row r="814">
          <cell r="A814" t="str">
            <v>X</v>
          </cell>
          <cell r="E814" t="str">
            <v>Logical services automatic location from eLEL</v>
          </cell>
        </row>
        <row r="815">
          <cell r="A815" t="str">
            <v>X</v>
          </cell>
          <cell r="E815" t="str">
            <v>Comparing textual descriptions to process models – The automatic detection of inconsistencies</v>
          </cell>
        </row>
        <row r="816">
          <cell r="A816" t="str">
            <v>X</v>
          </cell>
          <cell r="E816" t="str">
            <v>Aligning textual and graphical descriptions of processes through ILP techniques</v>
          </cell>
        </row>
        <row r="817">
          <cell r="A817" t="str">
            <v>X</v>
          </cell>
          <cell r="E817" t="str">
            <v>Natural language to ontology chart</v>
          </cell>
        </row>
        <row r="818">
          <cell r="A818" t="str">
            <v>X</v>
          </cell>
          <cell r="E818" t="str">
            <v>Automated transformation of design text ROM diagram into SysML models</v>
          </cell>
        </row>
        <row r="819">
          <cell r="A819" t="str">
            <v>X</v>
          </cell>
          <cell r="E819" t="str">
            <v>A systematic approach for safety evidence collection in the safety-critical domain</v>
          </cell>
        </row>
        <row r="820">
          <cell r="A820" t="str">
            <v>X</v>
          </cell>
          <cell r="E820" t="str">
            <v>Flexible evaluation of textual labels in conceptual models</v>
          </cell>
        </row>
        <row r="821">
          <cell r="A821" t="str">
            <v>X</v>
          </cell>
          <cell r="E821" t="str">
            <v>Detecting inconsistencies between process models and textual descriptions</v>
          </cell>
        </row>
        <row r="822">
          <cell r="A822" t="str">
            <v>X</v>
          </cell>
          <cell r="E822" t="str">
            <v>Semantic interpretation of requirements through cognitive grammar and configuration</v>
          </cell>
        </row>
        <row r="823">
          <cell r="A823" t="str">
            <v>X</v>
          </cell>
          <cell r="E823" t="str">
            <v>Detection of naming convention violations in process models for different languages</v>
          </cell>
        </row>
        <row r="824">
          <cell r="E824" t="str">
            <v>[No title available]</v>
          </cell>
        </row>
        <row r="825">
          <cell r="A825" t="str">
            <v>X</v>
          </cell>
          <cell r="E825" t="str">
            <v>Requirements Engineering: The State of the Practice</v>
          </cell>
        </row>
        <row r="826">
          <cell r="E826" t="str">
            <v>From contract drafting to software specification: Linguistic sources of ambiguity</v>
          </cell>
        </row>
        <row r="827">
          <cell r="A827" t="str">
            <v>X</v>
          </cell>
          <cell r="E827" t="str">
            <v>Conceptual modeling through linguistic analysis using LIDA</v>
          </cell>
        </row>
        <row r="828">
          <cell r="A828" t="str">
            <v>X</v>
          </cell>
          <cell r="E828" t="str">
            <v>A systematic review of transformation approaches between user requirements and analysis models</v>
          </cell>
        </row>
        <row r="829">
          <cell r="A829" t="str">
            <v>X</v>
          </cell>
          <cell r="E829" t="str">
            <v>Improving agile requirements: the Quality User Story framework and tool</v>
          </cell>
        </row>
        <row r="830">
          <cell r="A830" t="str">
            <v>X</v>
          </cell>
          <cell r="B830" t="str">
            <v>X</v>
          </cell>
          <cell r="E830" t="str">
            <v>CM-Builder: A natural language-based CASE tool for object-oriented analysis</v>
          </cell>
        </row>
        <row r="831">
          <cell r="A831" t="str">
            <v>X</v>
          </cell>
          <cell r="E831" t="str">
            <v>On the systematic analysis of natural language requirements with CIRCE</v>
          </cell>
        </row>
        <row r="832">
          <cell r="A832" t="str">
            <v>X</v>
          </cell>
          <cell r="E832" t="str">
            <v>NL-OOPS: from natural language to object oriented requirements using the natural language processing system LOLITA</v>
          </cell>
        </row>
        <row r="833">
          <cell r="A833" t="str">
            <v>X</v>
          </cell>
          <cell r="E833" t="str">
            <v>The use and effectiveness of user stories in practice</v>
          </cell>
        </row>
        <row r="834">
          <cell r="A834" t="str">
            <v>X</v>
          </cell>
          <cell r="E834" t="str">
            <v>Unifying and extending user story models</v>
          </cell>
        </row>
        <row r="835">
          <cell r="A835" t="str">
            <v>X</v>
          </cell>
          <cell r="E835" t="str">
            <v>Forging high-quality User Stories: Towards a discipline for Agile Requirements</v>
          </cell>
        </row>
        <row r="836">
          <cell r="A836" t="str">
            <v>X</v>
          </cell>
          <cell r="B836" t="str">
            <v>X</v>
          </cell>
          <cell r="E836" t="str">
            <v>aToucan: An automated framework to derive UML analysis models from use case models</v>
          </cell>
        </row>
        <row r="837">
          <cell r="A837" t="str">
            <v>X</v>
          </cell>
          <cell r="E837" t="str">
            <v>Lexical and relational influences on the processing of novel compounds</v>
          </cell>
        </row>
        <row r="838">
          <cell r="A838" t="str">
            <v>X</v>
          </cell>
          <cell r="B838" t="str">
            <v>X</v>
          </cell>
          <cell r="E838" t="str">
            <v>Reducing ambiguities in requirements specifications via automatically created object-oriented models</v>
          </cell>
        </row>
        <row r="839">
          <cell r="A839" t="str">
            <v>X</v>
          </cell>
          <cell r="E839" t="str">
            <v>Software development process from natural language specification</v>
          </cell>
        </row>
        <row r="840">
          <cell r="A840" t="str">
            <v>X</v>
          </cell>
          <cell r="B840" t="str">
            <v>X</v>
          </cell>
          <cell r="E840" t="str">
            <v>Conceptual modeling of natural language functional requirements</v>
          </cell>
        </row>
        <row r="841">
          <cell r="A841" t="str">
            <v>X</v>
          </cell>
          <cell r="E841" t="str">
            <v>The disambiguation of nominalizations</v>
          </cell>
        </row>
        <row r="842">
          <cell r="A842" t="str">
            <v>X</v>
          </cell>
          <cell r="E842" t="str">
            <v>State of practice in requirements engineering: contemporary data</v>
          </cell>
        </row>
        <row r="843">
          <cell r="A843" t="str">
            <v>X</v>
          </cell>
          <cell r="E843" t="str">
            <v>The changing landscape of requirements engineering practices over the past decade</v>
          </cell>
        </row>
        <row r="844">
          <cell r="A844" t="str">
            <v>X</v>
          </cell>
          <cell r="E844" t="str">
            <v>A domain ontology building process for guiding requirements elicitation</v>
          </cell>
        </row>
        <row r="845">
          <cell r="A845" t="str">
            <v>X</v>
          </cell>
          <cell r="E845" t="str">
            <v>Supporting agile software development through active documentation</v>
          </cell>
        </row>
        <row r="846">
          <cell r="A846" t="str">
            <v>X</v>
          </cell>
          <cell r="E846" t="str">
            <v>Transformation of requirement specifications expressed in natural language into an EER model</v>
          </cell>
        </row>
        <row r="847">
          <cell r="E847" t="str">
            <v>Heuristics-based entity-relationship modelling through natural language processing</v>
          </cell>
        </row>
        <row r="848">
          <cell r="A848" t="str">
            <v>X</v>
          </cell>
          <cell r="E848" t="str">
            <v>Natural language-based approach for helping in the reuse of ontology design patterns</v>
          </cell>
        </row>
        <row r="849">
          <cell r="E849" t="str">
            <v>Generating ER diagrams from requirement specifications based on natural language processing</v>
          </cell>
        </row>
        <row r="850">
          <cell r="E850" t="str">
            <v>An expert lexicon approach to identifying English phrasal verbs</v>
          </cell>
        </row>
        <row r="851">
          <cell r="A851" t="str">
            <v>X</v>
          </cell>
          <cell r="E851" t="str">
            <v>Integrating ontologies, model driven, and CNL in a multi-viewed approach for requirements engineering</v>
          </cell>
        </row>
        <row r="852">
          <cell r="E852" t="str">
            <v>English sentence structures and EER modeling</v>
          </cell>
        </row>
        <row r="853">
          <cell r="A853" t="str">
            <v>X</v>
          </cell>
          <cell r="E853" t="str">
            <v>Obtaining E-R diagrams semi-automatically from natural language specifications</v>
          </cell>
        </row>
        <row r="854">
          <cell r="E854" t="str">
            <v>Entity-Relationship Diagrams and English Sentence Structure</v>
          </cell>
        </row>
        <row r="855">
          <cell r="A855" t="str">
            <v>X</v>
          </cell>
          <cell r="E855" t="str">
            <v>An automated multi-component approach to extracting entity relationships from database requirement specification documents</v>
          </cell>
        </row>
        <row r="856">
          <cell r="E856" t="str">
            <v>A methodology for ontology learning: Deriving ontology schema components from unstructured text</v>
          </cell>
        </row>
        <row r="857">
          <cell r="E857" t="str">
            <v>Analyzing and predicting software integration bugs using network analysis on requirements dependency network</v>
          </cell>
        </row>
        <row r="858">
          <cell r="E858" t="str">
            <v>Visualizing user story reqts at multiple granularity levels via semantic relatedness</v>
          </cell>
        </row>
        <row r="859">
          <cell r="A859" t="str">
            <v>X</v>
          </cell>
          <cell r="E859" t="str">
            <v>Natural Language Processing for systems engineering: Automatic generation of Systems Modelling Language diagrams</v>
          </cell>
        </row>
        <row r="860">
          <cell r="A860" t="str">
            <v>X</v>
          </cell>
          <cell r="E860" t="str">
            <v>Automated, traceable, and interactive domain modelling</v>
          </cell>
        </row>
        <row r="861">
          <cell r="A861" t="str">
            <v>X</v>
          </cell>
          <cell r="E861" t="str">
            <v>Machine learning-based incremental learning in interactive domain modelling</v>
          </cell>
        </row>
        <row r="862">
          <cell r="A862" t="str">
            <v>X</v>
          </cell>
          <cell r="E862" t="str">
            <v>Expanding Normalized Systems from textual domain descriptions using TEMOS</v>
          </cell>
        </row>
        <row r="863">
          <cell r="A863" t="str">
            <v>X</v>
          </cell>
          <cell r="E863" t="str">
            <v>Detecting privacy requirements from User Stories with NLP transfer learning models</v>
          </cell>
        </row>
        <row r="864">
          <cell r="A864" t="str">
            <v>X</v>
          </cell>
          <cell r="B864" t="str">
            <v>X</v>
          </cell>
          <cell r="E864" t="str">
            <v>Automated, interactive, and traceable domain modelling empowered by artificial intelligence</v>
          </cell>
        </row>
        <row r="865">
          <cell r="A865" t="str">
            <v>X</v>
          </cell>
          <cell r="E865" t="str">
            <v>Towards digitalization of requirements: generating context-sensitive user stories from diverse specifications</v>
          </cell>
        </row>
        <row r="866">
          <cell r="A866" t="str">
            <v>X</v>
          </cell>
          <cell r="E866" t="str">
            <v>Automatic creation of a 3D cartoon from natural language story</v>
          </cell>
        </row>
        <row r="867">
          <cell r="A867" t="str">
            <v>X</v>
          </cell>
          <cell r="E867" t="str">
            <v>Domain Model Extraction from User-authored Scenarios and Word Embeddings</v>
          </cell>
        </row>
        <row r="868">
          <cell r="A868" t="str">
            <v>X</v>
          </cell>
          <cell r="E868" t="str">
            <v>A Node-Merging based Approach for Generating iStar Models from User Stories</v>
          </cell>
        </row>
        <row r="869">
          <cell r="A869" t="str">
            <v>X</v>
          </cell>
          <cell r="E869" t="str">
            <v>An ontological approach for automatic tracking causes of blackouts in power systems</v>
          </cell>
        </row>
        <row r="870">
          <cell r="A870" t="str">
            <v>X</v>
          </cell>
          <cell r="E870" t="str">
            <v>Modelling Agile Backlogs as Composable Artifacts to support Developers and Product Owners</v>
          </cell>
        </row>
        <row r="871">
          <cell r="A871" t="str">
            <v>X</v>
          </cell>
          <cell r="E871" t="str">
            <v>Automated Handling of Anaphoric Ambiguity in Requirements: A Multi-solution Study</v>
          </cell>
        </row>
        <row r="872">
          <cell r="A872" t="str">
            <v>X</v>
          </cell>
          <cell r="E872" t="str">
            <v>Generation of MBSE Models from System Requirements</v>
          </cell>
        </row>
        <row r="873">
          <cell r="A873" t="str">
            <v>X</v>
          </cell>
          <cell r="E873" t="str">
            <v>Intelligent Software Engineering: The Significance of Artificial Intelligence Techniques in Enhancing Software Development Lifecycle Processes</v>
          </cell>
        </row>
        <row r="874">
          <cell r="A874" t="str">
            <v>X</v>
          </cell>
          <cell r="E874" t="str">
            <v>From User Stories to Data Flow Diagrams for Privacy Awareness: A Research Preview</v>
          </cell>
        </row>
        <row r="875">
          <cell r="A875" t="str">
            <v>X</v>
          </cell>
          <cell r="E875" t="str">
            <v>Deriving Architectural Responsibilities from Textual Requirements</v>
          </cell>
        </row>
        <row r="876">
          <cell r="A876" t="str">
            <v>X</v>
          </cell>
          <cell r="E876" t="str">
            <v>Empirical evaluation of tools for hairy requirements engineering tasks</v>
          </cell>
        </row>
        <row r="877">
          <cell r="A877" t="str">
            <v>X</v>
          </cell>
          <cell r="B877" t="str">
            <v>X</v>
          </cell>
          <cell r="E877" t="str">
            <v>Natural Language Processing for Requirements Engineering</v>
          </cell>
        </row>
        <row r="878">
          <cell r="A878" t="str">
            <v>X</v>
          </cell>
          <cell r="E878" t="str">
            <v>NLP for Requirements Engineering: Tasks, Techniques, Tools, and Technologies</v>
          </cell>
        </row>
        <row r="879">
          <cell r="A879" t="str">
            <v>X</v>
          </cell>
          <cell r="E879" t="str">
            <v>Model elements identification using neural networks: a comprehensive study</v>
          </cell>
        </row>
        <row r="880">
          <cell r="A880" t="str">
            <v>X</v>
          </cell>
          <cell r="E880" t="str">
            <v>Towards Natural Language Processing (NLP) based tool design for technical debt reduction on an agile project [Hacia el diseño de una nueva herramienta basada en Procesamiento de Lenguaje Natural (NLP) para reducir la deuda técnica en un proyecto ágil]</v>
          </cell>
        </row>
        <row r="881">
          <cell r="A881" t="str">
            <v>X</v>
          </cell>
          <cell r="E881" t="str">
            <v>Automated Requirements Formalisation for Agile MDE</v>
          </cell>
        </row>
        <row r="882">
          <cell r="A882" t="str">
            <v>X</v>
          </cell>
          <cell r="E882" t="str">
            <v>ArTu: A Tool for Generating Goal Models from User Stories</v>
          </cell>
        </row>
        <row r="883">
          <cell r="A883" t="str">
            <v>X</v>
          </cell>
          <cell r="B883" t="str">
            <v>X</v>
          </cell>
          <cell r="E883" t="str">
            <v>Automated Traceability for Domain Modelling Decisions Empowered by Artificial Intelligence</v>
          </cell>
        </row>
        <row r="884">
          <cell r="A884" t="str">
            <v>X</v>
          </cell>
          <cell r="E884" t="str">
            <v>A Preliminary Framework for Constructing iStar Models from User Stories</v>
          </cell>
        </row>
        <row r="885">
          <cell r="A885" t="str">
            <v>X</v>
          </cell>
          <cell r="E885" t="str">
            <v>Extracting decision model components from natural language text for automated business decision modelling</v>
          </cell>
        </row>
        <row r="886">
          <cell r="A886" t="str">
            <v>X</v>
          </cell>
          <cell r="E886" t="str">
            <v>An Approach to Extracting Ontology Concepts from Requirements</v>
          </cell>
        </row>
        <row r="887">
          <cell r="A887" t="str">
            <v>X</v>
          </cell>
          <cell r="E887" t="str">
            <v>A Bird’s Eye View of Natural Language Processing and Requirements Engineering</v>
          </cell>
        </row>
        <row r="888">
          <cell r="A888" t="str">
            <v>X</v>
          </cell>
          <cell r="E888" t="str">
            <v>Improving Trace Link Recovery Using Semantic Relation Graphs and Spreading Activation</v>
          </cell>
        </row>
        <row r="889">
          <cell r="A889" t="str">
            <v>X</v>
          </cell>
          <cell r="E889" t="str">
            <v>Text mining tool for translating terms of contract into technical specifications: Development and application in the railway sector</v>
          </cell>
        </row>
        <row r="890">
          <cell r="A890" t="str">
            <v>X</v>
          </cell>
          <cell r="E890" t="str">
            <v>Automating test oracles from restricted natural language agile requirements</v>
          </cell>
        </row>
        <row r="891">
          <cell r="A891" t="str">
            <v>X</v>
          </cell>
          <cell r="B891" t="str">
            <v>X</v>
          </cell>
          <cell r="E891" t="str">
            <v>DoMoBOT: A bot for automated and interactive domain modelling</v>
          </cell>
        </row>
        <row r="892">
          <cell r="A892" t="str">
            <v>X</v>
          </cell>
          <cell r="E892" t="str">
            <v>Artificial intelligence empowered domain modelling bot</v>
          </cell>
        </row>
        <row r="893">
          <cell r="A893" t="str">
            <v>X</v>
          </cell>
          <cell r="E893" t="str">
            <v>Automatic Generation of Conceptual Enterprise Models</v>
          </cell>
        </row>
        <row r="894">
          <cell r="A894" t="str">
            <v>X</v>
          </cell>
          <cell r="E894" t="str">
            <v>Business Process Modelling Augmented: Model Driven transformation of User Stories to Processes</v>
          </cell>
        </row>
        <row r="895">
          <cell r="A895" t="str">
            <v>X</v>
          </cell>
          <cell r="E895" t="str">
            <v>A Neural Network Based Approach to Domain Modelling Relationships and Patterns Recognition</v>
          </cell>
        </row>
        <row r="896">
          <cell r="A896" t="str">
            <v>X</v>
          </cell>
          <cell r="B896" t="str">
            <v>X</v>
          </cell>
          <cell r="E896" t="str">
            <v>Towards Queryable and Traceable Domain Models</v>
          </cell>
        </row>
        <row r="897">
          <cell r="A897" t="str">
            <v>X</v>
          </cell>
          <cell r="E897" t="str">
            <v>Trace Link Recovery using Semantic Relation Graphs and Spreading Activation</v>
          </cell>
        </row>
        <row r="898">
          <cell r="A898" t="str">
            <v>X</v>
          </cell>
          <cell r="E898" t="str">
            <v>Automated Goal Model Extraction from User Stories Using NLP</v>
          </cell>
        </row>
        <row r="899">
          <cell r="A899" t="str">
            <v>X</v>
          </cell>
          <cell r="E899" t="str">
            <v>Knowledge Extraction from Natural Language Requirements into a Semantic Relation Graph</v>
          </cell>
        </row>
        <row r="900">
          <cell r="A900" t="str">
            <v>X</v>
          </cell>
          <cell r="E900" t="str">
            <v>Digital re-imagination of software and systems processes for quality engineering: ISPIN approach</v>
          </cell>
        </row>
        <row r="901">
          <cell r="A901" t="str">
            <v>X</v>
          </cell>
          <cell r="E901" t="str">
            <v>Process implications of executable domain models for microservices development</v>
          </cell>
        </row>
        <row r="902">
          <cell r="A902" t="str">
            <v>X</v>
          </cell>
          <cell r="E902" t="str">
            <v>The ontology-driven approach to intelligent support of requirements engineering in agile software development</v>
          </cell>
        </row>
        <row r="903">
          <cell r="A903" t="str">
            <v>X</v>
          </cell>
          <cell r="E903" t="str">
            <v>Mining Domain Knowledge on Service Goals from Textual Service Descriptions</v>
          </cell>
        </row>
        <row r="904">
          <cell r="A904" t="str">
            <v>X</v>
          </cell>
          <cell r="B904" t="str">
            <v>X</v>
          </cell>
          <cell r="E904" t="str">
            <v>Impact of passive and negative sentences in automatic generation of static UML diagram using NLP</v>
          </cell>
        </row>
        <row r="905">
          <cell r="A905" t="str">
            <v>X</v>
          </cell>
          <cell r="E905" t="str">
            <v>Story Analysis Using Natural Language Processing and Interactive Dashboards</v>
          </cell>
        </row>
        <row r="906">
          <cell r="A906" t="str">
            <v>X</v>
          </cell>
          <cell r="E906" t="str">
            <v>The Potent Combo of Software Testing and NLP</v>
          </cell>
        </row>
        <row r="907">
          <cell r="A907" t="str">
            <v>X</v>
          </cell>
          <cell r="E907" t="str">
            <v>An Overview of Ways of Discovering Cause-Effect Relations in Text by Using Natural Language Processing</v>
          </cell>
        </row>
        <row r="908">
          <cell r="A908" t="str">
            <v>X</v>
          </cell>
          <cell r="E908" t="str">
            <v>Human-assisted Elicitation and Evolution of User Stories with Scenarios [人机协作的用户故事场景提取与迭代演进]</v>
          </cell>
        </row>
        <row r="909">
          <cell r="A909" t="str">
            <v>X</v>
          </cell>
          <cell r="E909" t="str">
            <v>User Story Extraction from Online News for Software Requirements Elicitation: A Conceptual Model</v>
          </cell>
        </row>
        <row r="910">
          <cell r="A910" t="str">
            <v>X</v>
          </cell>
          <cell r="E910" t="str">
            <v>Detecting terminological ambiguity in user stories: Tool and experimentation</v>
          </cell>
        </row>
        <row r="911">
          <cell r="A911" t="str">
            <v>X</v>
          </cell>
          <cell r="E911" t="str">
            <v>The Evolution of Trends and Techniques used for Data Mining</v>
          </cell>
        </row>
        <row r="912">
          <cell r="A912" t="str">
            <v>X</v>
          </cell>
          <cell r="E912" t="str">
            <v>An approach to identify use case scenarios from textual requirements specification</v>
          </cell>
        </row>
        <row r="913">
          <cell r="A913" t="str">
            <v>X</v>
          </cell>
          <cell r="E913" t="str">
            <v>Formal semantics extraction from natural language specifications for ARM</v>
          </cell>
        </row>
        <row r="914">
          <cell r="A914" t="str">
            <v>X</v>
          </cell>
          <cell r="E914" t="str">
            <v>Requirements analysis driven by ontological and production models</v>
          </cell>
        </row>
        <row r="915">
          <cell r="A915" t="str">
            <v>X</v>
          </cell>
          <cell r="E915" t="str">
            <v>An effort estimation support tool for agile software development: An empirical evaluation</v>
          </cell>
        </row>
        <row r="916">
          <cell r="A916" t="str">
            <v>X</v>
          </cell>
          <cell r="E916" t="str">
            <v>The detection of conflicts in the requirements specification based on an ontological model and a production rule system</v>
          </cell>
        </row>
        <row r="917">
          <cell r="A917" t="str">
            <v>X</v>
          </cell>
          <cell r="E917" t="str">
            <v>Generation of multiple conceptual models from user stories in agile</v>
          </cell>
        </row>
        <row r="918">
          <cell r="A918" t="str">
            <v>X</v>
          </cell>
          <cell r="E918" t="str">
            <v>An NLP approach for cross-domain ambiguity detection in requirements engineering</v>
          </cell>
        </row>
        <row r="919">
          <cell r="A919" t="str">
            <v>X</v>
          </cell>
          <cell r="E919" t="str">
            <v>Traceability analysis of a high-level automotive system architecture document</v>
          </cell>
        </row>
        <row r="920">
          <cell r="A920" t="str">
            <v>X</v>
          </cell>
          <cell r="E920" t="str">
            <v>An Ontology-based Approach to Automate the Software Development Process</v>
          </cell>
        </row>
        <row r="921">
          <cell r="A921" t="str">
            <v>X</v>
          </cell>
          <cell r="E921" t="str">
            <v>Detecting requirements defects with NLP patterns: an industrial experience in the railway domain</v>
          </cell>
        </row>
        <row r="922">
          <cell r="A922" t="str">
            <v>X</v>
          </cell>
          <cell r="E922" t="str">
            <v>Finding Component State Transition Model Elements Using Neural Networks: An Empirical Study</v>
          </cell>
        </row>
        <row r="923">
          <cell r="A923" t="str">
            <v>X</v>
          </cell>
          <cell r="E923" t="str">
            <v>Crowd-Informed Goal Models</v>
          </cell>
        </row>
        <row r="924">
          <cell r="A924" t="str">
            <v>X</v>
          </cell>
          <cell r="E924" t="str">
            <v>Agile requirements engineering with user stories</v>
          </cell>
        </row>
        <row r="925">
          <cell r="A925" t="str">
            <v>X</v>
          </cell>
          <cell r="B925" t="str">
            <v>X</v>
          </cell>
          <cell r="E925" t="str">
            <v>Automatic Extraction of Structural Model from Semi Structured Software Requirement Specification</v>
          </cell>
        </row>
        <row r="926">
          <cell r="A926" t="str">
            <v>X</v>
          </cell>
          <cell r="E926" t="str">
            <v>Automatic Transformation of User Stories into UML Use Case Diagrams using NLP Techniques</v>
          </cell>
        </row>
        <row r="927">
          <cell r="A927" t="str">
            <v>X</v>
          </cell>
          <cell r="E927" t="str">
            <v>Assessing the performance of automated model extraction rules</v>
          </cell>
        </row>
        <row r="928">
          <cell r="A928" t="str">
            <v>X</v>
          </cell>
          <cell r="E928" t="str">
            <v>Pinpointing ambiguity and incompleteness in requirements engineering via information visualization and NLP</v>
          </cell>
        </row>
        <row r="929">
          <cell r="A929" t="str">
            <v>X</v>
          </cell>
          <cell r="E929" t="str">
            <v>The Influence of Requirements in Software Model Development in an Industrial Environment</v>
          </cell>
        </row>
        <row r="930">
          <cell r="A930" t="str">
            <v>X</v>
          </cell>
          <cell r="E930" t="str">
            <v>Evaluation of tools for hairy requirements and software engineering tasks</v>
          </cell>
        </row>
        <row r="931">
          <cell r="A931" t="str">
            <v>X</v>
          </cell>
          <cell r="E931" t="str">
            <v>Toward Automating Crowd RE</v>
          </cell>
        </row>
        <row r="932">
          <cell r="A932" t="str">
            <v>X</v>
          </cell>
          <cell r="E932" t="str">
            <v>PURE: A Dataset of Public Requirements Documents</v>
          </cell>
        </row>
        <row r="933">
          <cell r="A933" t="str">
            <v>X</v>
          </cell>
          <cell r="E933" t="str">
            <v>Extracting conceptual models from user stories with Visual Narrator</v>
          </cell>
        </row>
        <row r="934">
          <cell r="A934" t="str">
            <v>X</v>
          </cell>
          <cell r="E934" t="str">
            <v>The Crowd in Requirements Engineering: The Landscape and Challenges</v>
          </cell>
        </row>
        <row r="935">
          <cell r="A935" t="str">
            <v>X</v>
          </cell>
          <cell r="E935" t="str">
            <v>Assessing the performance of automated model extraction rules</v>
          </cell>
        </row>
        <row r="936">
          <cell r="A936" t="str">
            <v>X</v>
          </cell>
          <cell r="E936" t="str">
            <v>Towards a dataset for natural language requirements processing</v>
          </cell>
        </row>
        <row r="937">
          <cell r="A937" t="str">
            <v>X</v>
          </cell>
          <cell r="E937" t="str">
            <v>Perspectives on user story based visual transformations</v>
          </cell>
        </row>
        <row r="938">
          <cell r="A938" t="str">
            <v>X</v>
          </cell>
          <cell r="E938" t="str">
            <v>Visualizing user story requirements at multiple granularity levels via semantic relatedness</v>
          </cell>
        </row>
        <row r="939">
          <cell r="E939" t="str">
            <v>[No title available]</v>
          </cell>
        </row>
        <row r="940">
          <cell r="E940" t="str">
            <v>The case for case</v>
          </cell>
        </row>
        <row r="941">
          <cell r="E941" t="str">
            <v>The unified software development process</v>
          </cell>
        </row>
        <row r="942">
          <cell r="E942" t="str">
            <v>Applying UML and patterns: An introduction to object-oriented analysis and design</v>
          </cell>
        </row>
        <row r="943">
          <cell r="E943" t="str">
            <v>Writing effective use cases</v>
          </cell>
        </row>
        <row r="944">
          <cell r="E944" t="str">
            <v>[No title available]</v>
          </cell>
        </row>
        <row r="945">
          <cell r="A945" t="str">
            <v>X</v>
          </cell>
          <cell r="E945" t="str">
            <v>Case Study Research in Software Engineering: Guidelines and Examples</v>
          </cell>
        </row>
        <row r="946">
          <cell r="E946" t="str">
            <v>[No title available]</v>
          </cell>
        </row>
        <row r="947">
          <cell r="A947" t="str">
            <v>X</v>
          </cell>
          <cell r="E947" t="str">
            <v>Using students as subjects - a comparative study of students and professionals in lead-time impact assessment</v>
          </cell>
        </row>
        <row r="948">
          <cell r="E948" t="str">
            <v>[No title available]</v>
          </cell>
        </row>
        <row r="949">
          <cell r="A949" t="str">
            <v>X</v>
          </cell>
          <cell r="E949" t="str">
            <v>Guiding goal modeling using scenarios</v>
          </cell>
        </row>
        <row r="950">
          <cell r="E950" t="str">
            <v>[No title available]</v>
          </cell>
        </row>
        <row r="951">
          <cell r="A951" t="str">
            <v>X</v>
          </cell>
          <cell r="E951" t="str">
            <v>A survey on model-based testing approaches: A systematic review</v>
          </cell>
        </row>
        <row r="952">
          <cell r="A952" t="str">
            <v>X</v>
          </cell>
          <cell r="E952" t="str">
            <v>Program Design by Informal English Descriptions</v>
          </cell>
        </row>
        <row r="953">
          <cell r="E953" t="str">
            <v>[No title available]</v>
          </cell>
        </row>
        <row r="954">
          <cell r="A954" t="str">
            <v>X</v>
          </cell>
          <cell r="E954" t="str">
            <v>Reasoning about inconsistencies in natural language requirements</v>
          </cell>
        </row>
        <row r="955">
          <cell r="A955" t="str">
            <v>X</v>
          </cell>
          <cell r="E955" t="str">
            <v>A systematic review of transformation approaches between user requirements and analysis models</v>
          </cell>
        </row>
        <row r="956">
          <cell r="A956" t="str">
            <v>X</v>
          </cell>
          <cell r="E956" t="str">
            <v>Evaluating the effect of a delegated versus centralized control style on the maintainability of object-oriented software</v>
          </cell>
        </row>
        <row r="957">
          <cell r="A957" t="str">
            <v>X</v>
          </cell>
          <cell r="E957" t="str">
            <v>Facilitating the transition from use case models to analysis models: Approach and experiments</v>
          </cell>
        </row>
        <row r="958">
          <cell r="E958" t="str">
            <v>Applications of linguistic techniques for use case analysis</v>
          </cell>
        </row>
        <row r="959">
          <cell r="A959" t="str">
            <v>X</v>
          </cell>
          <cell r="E959" t="str">
            <v>Guiding use case authoring: results of an empirical study</v>
          </cell>
        </row>
        <row r="960">
          <cell r="A960" t="str">
            <v>X</v>
          </cell>
          <cell r="E960" t="str">
            <v>Semi-automatic generation of UML models from natural language requirements</v>
          </cell>
        </row>
        <row r="961">
          <cell r="A961" t="str">
            <v>X</v>
          </cell>
          <cell r="E961" t="str">
            <v>Flow analysis for verifying properties of concurrent software systems</v>
          </cell>
        </row>
        <row r="962">
          <cell r="A962" t="str">
            <v>X</v>
          </cell>
          <cell r="E962" t="str">
            <v>A use case modeling approach to facilitate the transition towards analysis models: Concepts and empirical evaluation</v>
          </cell>
        </row>
        <row r="963">
          <cell r="E963" t="str">
            <v>A requirements elicitation approach based in templates and patterns</v>
          </cell>
        </row>
        <row r="964">
          <cell r="E964" t="str">
            <v>Syntax: A linguistic introduction to sentence structure</v>
          </cell>
        </row>
        <row r="965">
          <cell r="A965" t="str">
            <v>X</v>
          </cell>
          <cell r="E965" t="str">
            <v>An automated approach to transform use cases into activity diagrams</v>
          </cell>
        </row>
        <row r="966">
          <cell r="A966" t="str">
            <v>X</v>
          </cell>
          <cell r="E966" t="str">
            <v>Visualization of use cases through automatically generated activity diagrams</v>
          </cell>
        </row>
        <row r="967">
          <cell r="A967" t="str">
            <v>X</v>
          </cell>
          <cell r="E967" t="str">
            <v>A linguistic analysis engine for natural language use case description and its application to dependability analysis in industrial use cases</v>
          </cell>
        </row>
        <row r="968">
          <cell r="E968" t="str">
            <v>Improving the quality of requirements with scenarios</v>
          </cell>
        </row>
        <row r="969">
          <cell r="E969" t="str">
            <v>Mental representations of programs for student and professional programmers</v>
          </cell>
        </row>
        <row r="970">
          <cell r="A970" t="str">
            <v>X</v>
          </cell>
          <cell r="E970" t="str">
            <v>Determining the cost-quality trade-off for automated software traceability</v>
          </cell>
        </row>
        <row r="971">
          <cell r="A971" t="str">
            <v>X</v>
          </cell>
          <cell r="E971" t="str">
            <v>Automated traceability analysis for UML model refinements</v>
          </cell>
        </row>
        <row r="972">
          <cell r="E972" t="str">
            <v>Automatically deriving a UML analysis model from a use case model</v>
          </cell>
        </row>
        <row r="973">
          <cell r="A973" t="str">
            <v>X</v>
          </cell>
          <cell r="E973" t="str">
            <v>A specification pattern for use cases</v>
          </cell>
        </row>
        <row r="974">
          <cell r="E974" t="str">
            <v>Merging individual conceptual models of requirements</v>
          </cell>
        </row>
        <row r="975">
          <cell r="E975" t="str">
            <v>[No title available]</v>
          </cell>
        </row>
        <row r="976">
          <cell r="A976" t="str">
            <v>X</v>
          </cell>
          <cell r="E976" t="str">
            <v>Comprehensive system for systematic case-driven software reuse</v>
          </cell>
        </row>
        <row r="977">
          <cell r="A977" t="str">
            <v>X</v>
          </cell>
          <cell r="E977" t="str">
            <v>Info cases: Integrating use cases and domain models</v>
          </cell>
        </row>
        <row r="978">
          <cell r="A978" t="str">
            <v>X</v>
          </cell>
          <cell r="E978" t="str">
            <v>A requirements description metamodel for use cases</v>
          </cell>
        </row>
        <row r="979">
          <cell r="E979" t="str">
            <v>[No title available]</v>
          </cell>
        </row>
        <row r="980">
          <cell r="A980" t="str">
            <v>X</v>
          </cell>
          <cell r="E980" t="str">
            <v>Unified use case statecharts: Case studies</v>
          </cell>
        </row>
        <row r="981">
          <cell r="E981" t="str">
            <v>Automated transition from use cases to UML state machines to support state-based testing</v>
          </cell>
        </row>
        <row r="982">
          <cell r="E982" t="str">
            <v>Complementary use case scenario representations based on domain vocabularies</v>
          </cell>
        </row>
        <row r="983">
          <cell r="E983" t="str">
            <v>A practical approach to validating and testing software systems using scenarios</v>
          </cell>
        </row>
        <row r="984">
          <cell r="E984" t="str">
            <v>[No title available]</v>
          </cell>
        </row>
        <row r="985">
          <cell r="E985" t="str">
            <v>[No title available]</v>
          </cell>
        </row>
        <row r="986">
          <cell r="E986" t="str">
            <v>[No title available]</v>
          </cell>
        </row>
        <row r="987">
          <cell r="E987" t="str">
            <v>[No title available]</v>
          </cell>
        </row>
        <row r="988">
          <cell r="E988" t="str">
            <v>[No title available]</v>
          </cell>
        </row>
        <row r="989">
          <cell r="E989" t="str">
            <v>[No title available]</v>
          </cell>
        </row>
        <row r="990">
          <cell r="E990" t="str">
            <v>[No title available]</v>
          </cell>
        </row>
        <row r="991">
          <cell r="E991" t="str">
            <v>[No title available]</v>
          </cell>
        </row>
        <row r="992">
          <cell r="E992" t="str">
            <v>[No title available]</v>
          </cell>
        </row>
        <row r="993">
          <cell r="E993" t="str">
            <v>[No title available]</v>
          </cell>
        </row>
        <row r="994">
          <cell r="E994" t="str">
            <v>[No title available]</v>
          </cell>
        </row>
        <row r="995">
          <cell r="E995" t="str">
            <v>[No title available]</v>
          </cell>
        </row>
        <row r="996">
          <cell r="E996" t="str">
            <v>[No title available]</v>
          </cell>
        </row>
        <row r="997">
          <cell r="E997" t="str">
            <v>[No title available]</v>
          </cell>
        </row>
        <row r="998">
          <cell r="E998" t="str">
            <v>[No title available]</v>
          </cell>
        </row>
        <row r="999">
          <cell r="E999" t="str">
            <v>[No title available]</v>
          </cell>
        </row>
        <row r="1000">
          <cell r="E1000" t="str">
            <v>[No title available]</v>
          </cell>
        </row>
        <row r="1001">
          <cell r="A1001" t="str">
            <v>X</v>
          </cell>
          <cell r="E1001" t="str">
            <v>Agile MERODE: a model-driven software engineering method for user-centric and value-based development</v>
          </cell>
        </row>
        <row r="1002">
          <cell r="A1002" t="str">
            <v>X</v>
          </cell>
          <cell r="E1002" t="str">
            <v>Automatic Generation of Acceptance Test Cases from Use Case Specifications: An NLP-Based Approach</v>
          </cell>
        </row>
        <row r="1003">
          <cell r="A1003" t="str">
            <v>X</v>
          </cell>
          <cell r="E1003" t="str">
            <v>Extracting Requirements Models from Natural-Language Document for Embedded Systems</v>
          </cell>
        </row>
        <row r="1004">
          <cell r="A1004" t="str">
            <v>X</v>
          </cell>
          <cell r="E1004" t="str">
            <v>Identifying safety issues from energy conservation requirements</v>
          </cell>
        </row>
        <row r="1005">
          <cell r="A1005" t="str">
            <v>X</v>
          </cell>
          <cell r="E1005" t="str">
            <v>Detecting Use Case Scenarios in Requirements Artifacts: A Deep Learning Approach</v>
          </cell>
        </row>
        <row r="1006">
          <cell r="A1006" t="str">
            <v>X</v>
          </cell>
          <cell r="E1006" t="str">
            <v>Automatic Transformation of Natural to Unified Modeling Language: A Systematic Review</v>
          </cell>
        </row>
        <row r="1007">
          <cell r="A1007" t="str">
            <v>X</v>
          </cell>
          <cell r="E1007" t="str">
            <v>Building a Software Architecture out of User Stories and BDD Scenarios: Research Agenda</v>
          </cell>
        </row>
        <row r="1008">
          <cell r="A1008" t="str">
            <v>X</v>
          </cell>
          <cell r="E1008" t="str">
            <v>Object-Oriented Approach for Requirements Specification</v>
          </cell>
        </row>
        <row r="1009">
          <cell r="A1009" t="str">
            <v>X</v>
          </cell>
          <cell r="E1009" t="str">
            <v>Deriving Architectural Responsibilities from Textual Requirements</v>
          </cell>
        </row>
        <row r="1010">
          <cell r="A1010" t="str">
            <v>X</v>
          </cell>
          <cell r="E1010" t="str">
            <v>Specifying Autonomous Driving Scenarios</v>
          </cell>
        </row>
        <row r="1011">
          <cell r="A1011" t="str">
            <v>X</v>
          </cell>
          <cell r="E1011" t="str">
            <v>Generating Sequence Diagram from Natural Language Requirements</v>
          </cell>
        </row>
        <row r="1012">
          <cell r="A1012" t="str">
            <v>X</v>
          </cell>
          <cell r="E1012" t="str">
            <v>iMER: Iterative process of entity relationship and business process model extraction from the requirements</v>
          </cell>
        </row>
        <row r="1013">
          <cell r="A1013" t="str">
            <v>X</v>
          </cell>
          <cell r="B1013" t="str">
            <v>X</v>
          </cell>
          <cell r="E1013" t="str">
            <v>Natural Language Processing for Requirements Engineering</v>
          </cell>
        </row>
        <row r="1014">
          <cell r="A1014" t="str">
            <v>X</v>
          </cell>
          <cell r="E1014" t="str">
            <v>Exploiting augmented intelligence in the modeling of safety-critical autonomous systems</v>
          </cell>
        </row>
        <row r="1015">
          <cell r="A1015" t="str">
            <v>X</v>
          </cell>
          <cell r="B1015" t="str">
            <v>X</v>
          </cell>
          <cell r="E1015" t="str">
            <v>Automatic Generation Method of Airborne Display and Control System Requirement Domain Model Based on NLP</v>
          </cell>
        </row>
        <row r="1016">
          <cell r="A1016" t="str">
            <v>X</v>
          </cell>
          <cell r="E1016" t="str">
            <v>An Automated Approach to Generate SysML Models from Restricted Natural Language Requirements in Chinese [基于限定中文自然语言需求的SysML模型自动生成方法]</v>
          </cell>
        </row>
        <row r="1017">
          <cell r="A1017" t="str">
            <v>X</v>
          </cell>
          <cell r="E1017" t="str">
            <v>On deriving conceptual models from user requirements: An empirical study</v>
          </cell>
        </row>
        <row r="1018">
          <cell r="A1018" t="str">
            <v>X</v>
          </cell>
          <cell r="E1018" t="str">
            <v>Model elements identification using neural networks: a comprehensive study</v>
          </cell>
        </row>
        <row r="1019">
          <cell r="A1019" t="str">
            <v>X</v>
          </cell>
          <cell r="B1019" t="str">
            <v>X</v>
          </cell>
          <cell r="E1019" t="str">
            <v>Automated class diagram elicitation using intermediate use case template</v>
          </cell>
        </row>
        <row r="1020">
          <cell r="A1020" t="str">
            <v>X</v>
          </cell>
          <cell r="E1020" t="str">
            <v>From Prose to Prototype: Synthesising Executable UML Models from Natural Language</v>
          </cell>
        </row>
        <row r="1021">
          <cell r="A1021" t="str">
            <v>X</v>
          </cell>
          <cell r="E1021" t="str">
            <v>Restricted Natural Language and Model-based Adaptive Test Generation for Autonomous Driving</v>
          </cell>
        </row>
        <row r="1022">
          <cell r="A1022" t="str">
            <v>X</v>
          </cell>
          <cell r="E1022" t="str">
            <v>Uncertainty-wise Requirements Prioritization with Search</v>
          </cell>
        </row>
        <row r="1023">
          <cell r="A1023" t="str">
            <v>X</v>
          </cell>
          <cell r="E1023" t="str">
            <v>Automatic Extraction of Analysis Class Diagrams from Use Cases</v>
          </cell>
        </row>
        <row r="1024">
          <cell r="A1024" t="str">
            <v>X</v>
          </cell>
          <cell r="E1024" t="str">
            <v>Leveraging natural-language requirements for deriving better acceptance criteria from models</v>
          </cell>
        </row>
        <row r="1025">
          <cell r="A1025" t="str">
            <v>X</v>
          </cell>
          <cell r="E1025" t="str">
            <v>A composition algorithm for reusable workflow models</v>
          </cell>
        </row>
        <row r="1026">
          <cell r="A1026" t="str">
            <v>X</v>
          </cell>
          <cell r="E1026" t="str">
            <v>Generating use case scenarios from user stories</v>
          </cell>
        </row>
        <row r="1027">
          <cell r="A1027" t="str">
            <v>X</v>
          </cell>
          <cell r="E1027" t="str">
            <v>A Mini Comparative Study of Requirements Modelling Diagrams towards Swimlane: Evidence of Enterprise Resource Planning System</v>
          </cell>
        </row>
        <row r="1028">
          <cell r="A1028" t="str">
            <v>X</v>
          </cell>
          <cell r="E1028" t="str">
            <v>Work-in-progress: Towards detection and syntactical analysis in UML class diagrams for software engineering education</v>
          </cell>
        </row>
        <row r="1029">
          <cell r="A1029" t="str">
            <v>X</v>
          </cell>
          <cell r="E1029" t="str">
            <v>Formalizing the use case model: A model-based approach</v>
          </cell>
        </row>
        <row r="1030">
          <cell r="A1030" t="str">
            <v>X</v>
          </cell>
          <cell r="E1030" t="str">
            <v>An Approach to Generate the Traceability between Restricted Natural Language Requirements and AADL Models</v>
          </cell>
        </row>
        <row r="1031">
          <cell r="A1031" t="str">
            <v>X</v>
          </cell>
          <cell r="B1031" t="str">
            <v>X</v>
          </cell>
          <cell r="E1031" t="str">
            <v>Impact of passive and negative sentences in automatic generation of static UML diagram using NLP</v>
          </cell>
        </row>
        <row r="1032">
          <cell r="A1032" t="str">
            <v>X</v>
          </cell>
          <cell r="E1032" t="str">
            <v>Extending UML use case diagrams to represent non-interactive functional requirements</v>
          </cell>
        </row>
        <row r="1033">
          <cell r="A1033" t="str">
            <v>X</v>
          </cell>
          <cell r="E1033" t="str">
            <v>Conceptualizing Requirements Using User Stories and Use Cases: A Controlled Experiment</v>
          </cell>
        </row>
        <row r="1034">
          <cell r="A1034" t="str">
            <v>X</v>
          </cell>
          <cell r="E1034" t="str">
            <v>Enabling automated requirements reuse and configuration</v>
          </cell>
        </row>
        <row r="1035">
          <cell r="A1035" t="str">
            <v>X</v>
          </cell>
          <cell r="E1035" t="str">
            <v>Towards an agile concern-driven development process</v>
          </cell>
        </row>
        <row r="1036">
          <cell r="A1036" t="str">
            <v>X</v>
          </cell>
          <cell r="E1036" t="str">
            <v>Extraction of message sequence charts from software use-case descriptions</v>
          </cell>
        </row>
        <row r="1037">
          <cell r="A1037" t="str">
            <v>X</v>
          </cell>
          <cell r="E1037" t="str">
            <v>Formal semantics extraction from natural language specifications for ARM</v>
          </cell>
        </row>
        <row r="1038">
          <cell r="A1038" t="str">
            <v>X</v>
          </cell>
          <cell r="E1038" t="str">
            <v>An automatic transformation method from the E3value model to UML2 sequence diagrams: An MDA approach</v>
          </cell>
        </row>
        <row r="1039">
          <cell r="A1039" t="str">
            <v>X</v>
          </cell>
          <cell r="E1039" t="str">
            <v>An NLP approach for cross-domain ambiguity detection in requirements engineering</v>
          </cell>
        </row>
        <row r="1040">
          <cell r="A1040" t="str">
            <v>X</v>
          </cell>
          <cell r="E1040" t="str">
            <v>Recovering semantic traceability between requirements and design for change impact analysis</v>
          </cell>
        </row>
        <row r="1041">
          <cell r="A1041" t="str">
            <v>X</v>
          </cell>
          <cell r="E1041" t="str">
            <v>Detecting requirements defects with NLP patterns: an industrial experience in the railway domain</v>
          </cell>
        </row>
        <row r="1042">
          <cell r="A1042" t="str">
            <v>X</v>
          </cell>
          <cell r="E1042" t="str">
            <v>Finding Component State Transition Model Elements Using Neural Networks: An Empirical Study</v>
          </cell>
        </row>
        <row r="1043">
          <cell r="A1043" t="str">
            <v>X</v>
          </cell>
          <cell r="E1043" t="str">
            <v>Specifying uncertainty in use case models</v>
          </cell>
        </row>
        <row r="1044">
          <cell r="A1044" t="str">
            <v>X</v>
          </cell>
          <cell r="B1044" t="str">
            <v>X</v>
          </cell>
          <cell r="E1044" t="str">
            <v>Automatic Extraction of Structural Model from Semi Structured Software Requirement Specification</v>
          </cell>
        </row>
        <row r="1045">
          <cell r="A1045" t="str">
            <v>X</v>
          </cell>
          <cell r="E1045" t="str">
            <v>Approach for Generating AADL Model Based on Restricted Natural Language Requirement Template [基于限定自然语言需求模板的AADL模型生成方法]</v>
          </cell>
        </row>
        <row r="1046">
          <cell r="A1046" t="str">
            <v>X</v>
          </cell>
          <cell r="E1046" t="str">
            <v>Tool Support for Restricted Use Case Specification: Findings from a Controlled Experiment</v>
          </cell>
        </row>
        <row r="1047">
          <cell r="A1047" t="str">
            <v>X</v>
          </cell>
          <cell r="E1047" t="str">
            <v>Automatic query reformulations for feature location in a model-based family of software products</v>
          </cell>
        </row>
        <row r="1048">
          <cell r="A1048" t="str">
            <v>X</v>
          </cell>
          <cell r="E1048" t="str">
            <v>Configuring use case models in product families</v>
          </cell>
        </row>
        <row r="1049">
          <cell r="A1049" t="str">
            <v>X</v>
          </cell>
          <cell r="E1049" t="str">
            <v>Domain-specific language for automatic generation of UML models</v>
          </cell>
        </row>
        <row r="1050">
          <cell r="A1050" t="str">
            <v>X</v>
          </cell>
          <cell r="E1050" t="str">
            <v>Search-Based Uncertainty-Wise Requirements Prioritization</v>
          </cell>
        </row>
        <row r="1051">
          <cell r="A1051" t="str">
            <v>X</v>
          </cell>
          <cell r="E1051" t="str">
            <v>Search and similarity based selection of use case scenarios: An empirical study</v>
          </cell>
        </row>
        <row r="1052">
          <cell r="A1052" t="str">
            <v>X</v>
          </cell>
          <cell r="E1052" t="str">
            <v>A Multiview Formal Model of Use Case Diagrams Using Z Notation: Towards Improving Functional Requirements Quality</v>
          </cell>
        </row>
        <row r="1053">
          <cell r="A1053" t="str">
            <v>X</v>
          </cell>
          <cell r="E1053" t="str">
            <v>Iterative process for generating ER diagram from unrestricted requirements</v>
          </cell>
        </row>
        <row r="1054">
          <cell r="A1054" t="str">
            <v>X</v>
          </cell>
          <cell r="E1054" t="str">
            <v>Assessing the performance of automated model extraction rules</v>
          </cell>
        </row>
        <row r="1055">
          <cell r="A1055" t="str">
            <v>X</v>
          </cell>
          <cell r="E1055" t="str">
            <v>From natural language standard documents to state machines: Advantages and drawbacks</v>
          </cell>
        </row>
        <row r="1056">
          <cell r="A1056" t="str">
            <v>X</v>
          </cell>
          <cell r="E1056" t="str">
            <v>Automated identification of component state transition model elements from requirements</v>
          </cell>
        </row>
        <row r="1057">
          <cell r="A1057" t="str">
            <v>X</v>
          </cell>
          <cell r="E1057" t="str">
            <v>Extracting conceptual models from user stories with Visual Narrator</v>
          </cell>
        </row>
        <row r="1058">
          <cell r="A1058" t="str">
            <v>X</v>
          </cell>
          <cell r="E1058" t="str">
            <v>MARITACA: From Textual Use Case Descriptions to Behavior Models</v>
          </cell>
        </row>
        <row r="1059">
          <cell r="A1059" t="str">
            <v>X</v>
          </cell>
          <cell r="E1059" t="str">
            <v>A Restricted Natural Language Based Use Case Modeling Methodology for Real-Time Systems</v>
          </cell>
        </row>
        <row r="1060">
          <cell r="A1060" t="str">
            <v>X</v>
          </cell>
          <cell r="E1060" t="str">
            <v>MaramaAIC: tool support for consistency management and validation of requirements</v>
          </cell>
        </row>
        <row r="1061">
          <cell r="A1061" t="str">
            <v>X</v>
          </cell>
          <cell r="E1061" t="str">
            <v>Integration of use case formal template using mapping rules</v>
          </cell>
        </row>
        <row r="1062">
          <cell r="A1062" t="str">
            <v>X</v>
          </cell>
          <cell r="E1062" t="str">
            <v>Assessing the performance of automated model extraction rules</v>
          </cell>
        </row>
        <row r="1063">
          <cell r="A1063" t="str">
            <v>X</v>
          </cell>
          <cell r="E1063" t="str">
            <v>Uncertainty-Wise Testing of Cyber-Physical Systems</v>
          </cell>
        </row>
        <row r="1064">
          <cell r="A1064" t="str">
            <v>X</v>
          </cell>
          <cell r="E1064" t="str">
            <v>Modeling dependable product-families: From use cases to state machine models</v>
          </cell>
        </row>
        <row r="1065">
          <cell r="A1065" t="str">
            <v>X</v>
          </cell>
          <cell r="B1065" t="str">
            <v>X</v>
          </cell>
          <cell r="E1065" t="str">
            <v>Automated Extraction of Conceptual Models from User Stories via NLP</v>
          </cell>
        </row>
        <row r="1066">
          <cell r="A1066" t="str">
            <v>X</v>
          </cell>
          <cell r="E1066" t="str">
            <v>Towards mutation analysis for use cases</v>
          </cell>
        </row>
        <row r="1067">
          <cell r="A1067" t="str">
            <v>X</v>
          </cell>
          <cell r="B1067" t="str">
            <v>X</v>
          </cell>
          <cell r="E1067" t="str">
            <v>Extracting domain models from natural-language requirements: Approach and industrial evaluation</v>
          </cell>
        </row>
        <row r="1068">
          <cell r="A1068" t="str">
            <v>X</v>
          </cell>
          <cell r="B1068" t="str">
            <v>X</v>
          </cell>
          <cell r="E1068" t="str">
            <v>Identifying domain elements from textual specifications</v>
          </cell>
        </row>
        <row r="1069">
          <cell r="A1069" t="str">
            <v>X</v>
          </cell>
          <cell r="B1069" t="str">
            <v>X</v>
          </cell>
          <cell r="E1069" t="str">
            <v>AnModeler: A tool for generating domain models from textual specifications</v>
          </cell>
        </row>
        <row r="1070">
          <cell r="A1070" t="str">
            <v>X</v>
          </cell>
          <cell r="E1070" t="str">
            <v>Visualizing user story requirements at multiple granularity levels via semantic relatedness</v>
          </cell>
        </row>
        <row r="1071">
          <cell r="A1071" t="str">
            <v>X</v>
          </cell>
          <cell r="E1071" t="str">
            <v>A practical use case modeling approach to specify crosscutting concerns</v>
          </cell>
        </row>
        <row r="1072">
          <cell r="A1072" t="str">
            <v>X</v>
          </cell>
          <cell r="E1072" t="str">
            <v>Facilitating requirements inspection with search-based selection of diverse use case scenarios</v>
          </cell>
        </row>
        <row r="1073">
          <cell r="E1073" t="str">
            <v>[No title available]</v>
          </cell>
        </row>
        <row r="1074">
          <cell r="E1074" t="str">
            <v>[No title available]</v>
          </cell>
        </row>
        <row r="1075">
          <cell r="E1075" t="str">
            <v>[No title available]</v>
          </cell>
        </row>
        <row r="1076">
          <cell r="E1076" t="str">
            <v>[No title available]</v>
          </cell>
        </row>
        <row r="1077">
          <cell r="E1077" t="str">
            <v>Applying UML and patterns: An introduction to object-oriented analysis and design</v>
          </cell>
        </row>
        <row r="1078">
          <cell r="E1078" t="str">
            <v>Message understanding conference - 6: A brief history</v>
          </cell>
        </row>
        <row r="1079">
          <cell r="A1079" t="str">
            <v>X</v>
          </cell>
          <cell r="E1079" t="str">
            <v>Object-Oriented Development</v>
          </cell>
        </row>
        <row r="1080">
          <cell r="A1080" t="str">
            <v>X</v>
          </cell>
          <cell r="E1080" t="str">
            <v>Some advances in transformation-based part of speech tagging</v>
          </cell>
        </row>
        <row r="1081">
          <cell r="A1081" t="str">
            <v>X</v>
          </cell>
          <cell r="E1081" t="str">
            <v>Program Design by Informal English Descriptions</v>
          </cell>
        </row>
        <row r="1082">
          <cell r="E1082" t="str">
            <v>[No title available]</v>
          </cell>
        </row>
        <row r="1083">
          <cell r="A1083" t="str">
            <v>X</v>
          </cell>
          <cell r="E1083" t="str">
            <v>NL-OOPS: from natural language to object oriented requirements using the natural language processing system LOLITA</v>
          </cell>
        </row>
        <row r="1084">
          <cell r="E1084" t="str">
            <v>Attempto Controlled English (ACE)</v>
          </cell>
        </row>
        <row r="1085">
          <cell r="A1085" t="str">
            <v>X</v>
          </cell>
          <cell r="E1085" t="str">
            <v>The evolution of evaluation: Lessons from the Message Understanding Conferences</v>
          </cell>
        </row>
        <row r="1086">
          <cell r="E1086" t="str">
            <v>Overview of evaluation in speech and natural language processing</v>
          </cell>
        </row>
        <row r="1087">
          <cell r="E1087" t="str">
            <v>[No title available]</v>
          </cell>
        </row>
        <row r="1088">
          <cell r="A1088" t="str">
            <v>X</v>
          </cell>
          <cell r="E1088" t="str">
            <v>A method for controlling the production of specifications in natural language</v>
          </cell>
        </row>
        <row r="1089">
          <cell r="E1089" t="str">
            <v>Description of the LaSIE system as used for MUC-6</v>
          </cell>
        </row>
        <row r="1090">
          <cell r="A1090" t="str">
            <v>X</v>
          </cell>
          <cell r="E1090" t="str">
            <v>Four scorers and seven years ago: The scoring method for MUC-6</v>
          </cell>
        </row>
        <row r="1091">
          <cell r="E1091" t="str">
            <v>Description of the LaSIE-II system as used for MUC-7</v>
          </cell>
        </row>
        <row r="1092">
          <cell r="E1092" t="str">
            <v>Prolog and Natural-Language Analysis</v>
          </cell>
        </row>
        <row r="1093">
          <cell r="A1093" t="str">
            <v>X</v>
          </cell>
          <cell r="E1093" t="str">
            <v>A requirements sublanguage for automated analysis</v>
          </cell>
        </row>
        <row r="1094">
          <cell r="A1094" t="str">
            <v>X</v>
          </cell>
          <cell r="E1094" t="str">
            <v>SPECIFICATION FRAMEWORK BASED ON NATURAL LANGUAGE.</v>
          </cell>
        </row>
        <row r="1095">
          <cell r="E1095" t="str">
            <v>[No title available]</v>
          </cell>
        </row>
        <row r="1096">
          <cell r="A1096" t="str">
            <v>X</v>
          </cell>
          <cell r="E1096" t="str">
            <v>A linguistic approach to the development of object oriented systems using the NL System LOLITA</v>
          </cell>
        </row>
        <row r="1097">
          <cell r="E1097" t="str">
            <v>[No title available]</v>
          </cell>
        </row>
        <row r="1098">
          <cell r="A1098" t="str">
            <v>X</v>
          </cell>
          <cell r="E1098" t="str">
            <v>A natural language interpreter for the construction of conceptual schemas</v>
          </cell>
        </row>
        <row r="1099">
          <cell r="E1099" t="str">
            <v>XI: A Knowledge Representation Language Based on Cross-Classification and Inheritance</v>
          </cell>
        </row>
        <row r="1100">
          <cell r="E1100" t="str">
            <v>Semantic case analysis of information requirements</v>
          </cell>
        </row>
        <row r="1101">
          <cell r="E1101" t="str">
            <v>Building Object-Oriented conceptual models using natural language processing techniques</v>
          </cell>
        </row>
        <row r="1102">
          <cell r="E1102" t="str">
            <v>[No title available]</v>
          </cell>
        </row>
        <row r="1103">
          <cell r="A1103" t="str">
            <v>X</v>
          </cell>
          <cell r="B1103" t="str">
            <v>X</v>
          </cell>
          <cell r="E1103" t="str">
            <v>Natural Language Processing for Requirements Engineering</v>
          </cell>
        </row>
        <row r="1104">
          <cell r="A1104" t="str">
            <v>X</v>
          </cell>
          <cell r="E1104" t="str">
            <v>From Prose to Prototype: Synthesising Executable UML Models from Natural Language</v>
          </cell>
        </row>
        <row r="1105">
          <cell r="A1105" t="str">
            <v>X</v>
          </cell>
          <cell r="E1105" t="str">
            <v>A Study on the State of Artificial Intelligence in the Design Phase of Software Engineering</v>
          </cell>
        </row>
        <row r="1106">
          <cell r="A1106" t="str">
            <v>X</v>
          </cell>
          <cell r="E1106" t="str">
            <v>Architecture of Software for Automated Generation of Technical Specifications</v>
          </cell>
        </row>
        <row r="1107">
          <cell r="A1107" t="str">
            <v>X</v>
          </cell>
          <cell r="E1107" t="str">
            <v>Formal reasoning over class models using TOMM</v>
          </cell>
        </row>
        <row r="1108">
          <cell r="A1108" t="str">
            <v>X</v>
          </cell>
          <cell r="E1108" t="str">
            <v>Enabling automated requirements reuse and configuration</v>
          </cell>
        </row>
        <row r="1109">
          <cell r="A1109" t="str">
            <v>X</v>
          </cell>
          <cell r="E1109" t="str">
            <v>Brainstorming versus a scenario-based approach: Results of an empirical study</v>
          </cell>
        </row>
        <row r="1110">
          <cell r="A1110" t="str">
            <v>X</v>
          </cell>
          <cell r="E1110" t="str">
            <v>Transformation of user requirements in UML diagrams: An overview</v>
          </cell>
        </row>
        <row r="1111">
          <cell r="A1111" t="str">
            <v>X</v>
          </cell>
          <cell r="E1111" t="str">
            <v>Survey of works that transform requirements into UML diagrams</v>
          </cell>
        </row>
        <row r="1112">
          <cell r="A1112" t="str">
            <v>X</v>
          </cell>
          <cell r="E1112" t="str">
            <v>An object-oriented analysis and design environment</v>
          </cell>
        </row>
        <row r="1113">
          <cell r="A1113" t="str">
            <v>X</v>
          </cell>
          <cell r="B1113" t="str">
            <v>X</v>
          </cell>
          <cell r="E1113" t="str">
            <v>From natural language requirements to UML class diagrams</v>
          </cell>
        </row>
        <row r="1114">
          <cell r="A1114" t="str">
            <v>X</v>
          </cell>
          <cell r="E1114" t="str">
            <v>Automatic process model discovery from textual methodologies: An archaeology case study</v>
          </cell>
        </row>
        <row r="1115">
          <cell r="A1115" t="str">
            <v>X</v>
          </cell>
          <cell r="E1115" t="str">
            <v>ZDLC for the early stages of the software development life cycle</v>
          </cell>
        </row>
        <row r="1116">
          <cell r="A1116" t="str">
            <v>X</v>
          </cell>
          <cell r="E1116" t="str">
            <v>Behavioral model generation from use cases based on ontology mapping and GRASP patterns</v>
          </cell>
        </row>
        <row r="1117">
          <cell r="A1117" t="str">
            <v>X</v>
          </cell>
          <cell r="E1117" t="str">
            <v>From requirements to UML models and back: How automatic processing of text can support requirements engineering</v>
          </cell>
        </row>
        <row r="1118">
          <cell r="A1118" t="str">
            <v>X</v>
          </cell>
          <cell r="E1118" t="str">
            <v>Software requirements specification analysis using natural language processing technique</v>
          </cell>
        </row>
        <row r="1119">
          <cell r="A1119" t="str">
            <v>X</v>
          </cell>
          <cell r="B1119" t="str">
            <v>X</v>
          </cell>
          <cell r="E1119" t="str">
            <v>TRAM: A tool for transforming textual requirements into analysis models</v>
          </cell>
        </row>
        <row r="1120">
          <cell r="A1120" t="str">
            <v>X</v>
          </cell>
          <cell r="E1120" t="str">
            <v>Using NLP techniques for identifying GUI prototypes and UML diagrams from use cases</v>
          </cell>
        </row>
        <row r="1121">
          <cell r="A1121" t="str">
            <v>X</v>
          </cell>
          <cell r="E1121" t="str">
            <v>Natural language requirements specification analysis using Part-of-Speech Tagging</v>
          </cell>
        </row>
        <row r="1122">
          <cell r="A1122" t="str">
            <v>X</v>
          </cell>
          <cell r="E1122" t="str">
            <v>Software requirements translation from natural language to object-oriented model</v>
          </cell>
        </row>
        <row r="1123">
          <cell r="A1123" t="str">
            <v>X</v>
          </cell>
          <cell r="E1123" t="str">
            <v>Translating software requirements from natural language to formal specification</v>
          </cell>
        </row>
        <row r="1124">
          <cell r="A1124" t="str">
            <v>X</v>
          </cell>
          <cell r="E1124" t="str">
            <v>Identifying of user interface elements from use case descriptions</v>
          </cell>
        </row>
        <row r="1125">
          <cell r="A1125" t="str">
            <v>X</v>
          </cell>
          <cell r="E1125" t="str">
            <v>Specifying translatable software requirements using constrained natural language</v>
          </cell>
        </row>
        <row r="1126">
          <cell r="A1126" t="str">
            <v>X</v>
          </cell>
          <cell r="E1126" t="str">
            <v>Concept categorization in pre-conceptual schemas</v>
          </cell>
        </row>
        <row r="1127">
          <cell r="A1127" t="str">
            <v>X</v>
          </cell>
          <cell r="E1127" t="str">
            <v>Preconceptual-schema-based representation of KAOS goal diagram</v>
          </cell>
        </row>
        <row r="1128">
          <cell r="A1128" t="str">
            <v>X</v>
          </cell>
          <cell r="E1128" t="str">
            <v>Semi-automatic generation of UML models from natural language requirements</v>
          </cell>
        </row>
        <row r="1129">
          <cell r="A1129" t="str">
            <v>X</v>
          </cell>
          <cell r="E1129" t="str">
            <v>From natural language requirements to a conceptual model</v>
          </cell>
        </row>
        <row r="1130">
          <cell r="A1130" t="str">
            <v>X</v>
          </cell>
          <cell r="E1130" t="str">
            <v>Tool support for domain analysis of the software specification in natural language</v>
          </cell>
        </row>
        <row r="1131">
          <cell r="A1131" t="str">
            <v>X</v>
          </cell>
          <cell r="E1131" t="str">
            <v>A requirement framework for enablement of automatic generation of domain model</v>
          </cell>
        </row>
        <row r="1132">
          <cell r="A1132" t="str">
            <v>X</v>
          </cell>
          <cell r="E1132" t="str">
            <v>Semantic enriching of natural language texts with automatic thematic role annotation</v>
          </cell>
        </row>
        <row r="1133">
          <cell r="A1133" t="str">
            <v>X</v>
          </cell>
          <cell r="E1133" t="str">
            <v>Automatic code generation from UN-Lencep controlled language [Generación automática de código a partir del Lenguaje Controlado UN-Lencep]</v>
          </cell>
        </row>
        <row r="1134">
          <cell r="A1134" t="str">
            <v>X</v>
          </cell>
          <cell r="E1134" t="str">
            <v>Ontology-based multiperspective requirements traceability framework</v>
          </cell>
        </row>
        <row r="1135">
          <cell r="A1135" t="str">
            <v>X</v>
          </cell>
          <cell r="E1135" t="str">
            <v>Extracting conceptual graphs from Japanese documents for software requirements modeling</v>
          </cell>
        </row>
        <row r="1136">
          <cell r="A1136" t="str">
            <v>X</v>
          </cell>
          <cell r="E1136" t="str">
            <v>Moving from requirements to design confronting security issues: A case study</v>
          </cell>
        </row>
        <row r="1137">
          <cell r="A1137" t="str">
            <v>X</v>
          </cell>
          <cell r="E1137" t="str">
            <v>Metamodels in generation of UML using NLI-based dialog</v>
          </cell>
        </row>
        <row r="1138">
          <cell r="A1138" t="str">
            <v>X</v>
          </cell>
          <cell r="E1138" t="str">
            <v>CAD and GIS interoperability through semantic web services</v>
          </cell>
        </row>
        <row r="1139">
          <cell r="A1139" t="str">
            <v>X</v>
          </cell>
          <cell r="E1139" t="str">
            <v>Generating class models through controlled requirements</v>
          </cell>
        </row>
        <row r="1140">
          <cell r="A1140" t="str">
            <v>X</v>
          </cell>
          <cell r="E1140" t="str">
            <v>Towards automatic diagnostic of conceptual problems in requirements text</v>
          </cell>
        </row>
        <row r="1141">
          <cell r="A1141" t="str">
            <v>X</v>
          </cell>
          <cell r="B1141" t="str">
            <v>X</v>
          </cell>
          <cell r="E1141" t="str">
            <v>PARADIGMA: A support tool for requirements elicitation and modeling based on natural language proceesing [PARADIGMA: Uma ferramenta de apoio a elieitacao e modelagem de requisitos baseada em processamento de linguagem natural]</v>
          </cell>
        </row>
        <row r="1142">
          <cell r="A1142" t="str">
            <v>X</v>
          </cell>
          <cell r="E1142" t="str">
            <v>Automated assistance for use cases elicitation from user requirements text</v>
          </cell>
        </row>
        <row r="1143">
          <cell r="A1143" t="str">
            <v>X</v>
          </cell>
          <cell r="E1143" t="str">
            <v>Analysis, specification and modeling of functional requirements for translative model-driven development</v>
          </cell>
        </row>
        <row r="1144">
          <cell r="A1144" t="str">
            <v>X</v>
          </cell>
          <cell r="E1144" t="str">
            <v>Automatic conceptual analysis of user requirements with the Requirements Engineering Assistance Diagnostic (READ) tool</v>
          </cell>
        </row>
        <row r="1145">
          <cell r="A1145" t="str">
            <v>X</v>
          </cell>
          <cell r="E1145" t="str">
            <v>Derivation of classes from use cases automatically generated by a three-level sentence processing algorithm</v>
          </cell>
        </row>
        <row r="1146">
          <cell r="A1146" t="str">
            <v>X</v>
          </cell>
          <cell r="E1146" t="str">
            <v>Conceptual model generation from requirements model: A natural language processing approach</v>
          </cell>
        </row>
        <row r="1147">
          <cell r="A1147" t="str">
            <v>X</v>
          </cell>
          <cell r="E1147" t="str">
            <v>CAD and GIS interoperability through semantic web services</v>
          </cell>
        </row>
        <row r="1148">
          <cell r="A1148" t="str">
            <v>X</v>
          </cell>
          <cell r="E1148" t="str">
            <v>Requirements elicitation using UN-Lencep and pre-conceptual schemas [Elicitacio n de Requisitos empleando UN-Lencep y Esquemas Preconceptuales]</v>
          </cell>
        </row>
        <row r="1149">
          <cell r="A1149" t="str">
            <v>X</v>
          </cell>
          <cell r="E1149" t="str">
            <v>Extracting use case specifications for sequence and class diagrams generation</v>
          </cell>
        </row>
        <row r="1150">
          <cell r="A1150" t="str">
            <v>X</v>
          </cell>
          <cell r="E1150" t="str">
            <v>Thematic role based generation of UML models from real world requirements</v>
          </cell>
        </row>
        <row r="1151">
          <cell r="A1151" t="str">
            <v>X</v>
          </cell>
          <cell r="E1151" t="str">
            <v>Lexicon construction for information systems</v>
          </cell>
        </row>
        <row r="1152">
          <cell r="A1152" t="str">
            <v>X</v>
          </cell>
          <cell r="E1152" t="str">
            <v>Semiautomatic Method for Identifying Operations from Conceptual Graphs [Método semiautomático para la identificación de operaciones a partir de grafos conceptuales]</v>
          </cell>
        </row>
        <row r="1153">
          <cell r="A1153" t="str">
            <v>X</v>
          </cell>
          <cell r="E1153" t="str">
            <v>Ontology based requirements analysis: Lightweight semantic processing approach</v>
          </cell>
        </row>
        <row r="1154">
          <cell r="A1154" t="str">
            <v>X</v>
          </cell>
          <cell r="E1154" t="str">
            <v>Computer-assisted and customer-oriented requirements elicitation</v>
          </cell>
        </row>
        <row r="1155">
          <cell r="A1155" t="str">
            <v>X</v>
          </cell>
          <cell r="E1155" t="str">
            <v>Intelligent Database Design Diagnosis: Performance Assessment with the Provision of Domain Knowledge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B"/>
    </sheetNames>
    <sheetDataSet>
      <sheetData sheetId="0">
        <row r="1">
          <cell r="E1" t="str">
            <v>Title</v>
          </cell>
        </row>
        <row r="2">
          <cell r="E2" t="str">
            <v>A review of the generation of requirements specification in natural language using objects UML models and domain ontology</v>
          </cell>
        </row>
        <row r="3">
          <cell r="E3" t="str">
            <v>Generating UML Class Diagram from Natural Language Requirements: A Survey of Approaches and Techniques</v>
          </cell>
        </row>
        <row r="4">
          <cell r="E4" t="str">
            <v>Natural Language Processing for Requirements Engineering</v>
          </cell>
        </row>
        <row r="5">
          <cell r="E5" t="str">
            <v>Towards automatically extracting UML class diagrams from natural language specifications</v>
          </cell>
        </row>
        <row r="6">
          <cell r="E6" t="str">
            <v>Generating Natural Language specifications from UML class diagrams</v>
          </cell>
        </row>
        <row r="7">
          <cell r="E7" t="str">
            <v>Natural language generation from class diagrams</v>
          </cell>
        </row>
        <row r="8">
          <cell r="E8" t="str">
            <v>Synchronizing domain models with natural language specifications</v>
          </cell>
        </row>
        <row r="9">
          <cell r="E9" t="str">
            <v>Automatic class description generation</v>
          </cell>
        </row>
        <row r="10">
          <cell r="E10" t="str">
            <v>Support of scenario creation by generating event lists from conceptual models</v>
          </cell>
        </row>
        <row r="11">
          <cell r="E11" t="str">
            <v>CM-Builder: A natural language-based CASE tool for object-oriented analysis</v>
          </cell>
        </row>
        <row r="12">
          <cell r="E12" t="str">
            <v>Reducing ambiguities in requirements specifications via automatically created object-oriented models</v>
          </cell>
        </row>
        <row r="13">
          <cell r="E13" t="str">
            <v>Class diagram extraction from textual requirements using natural language processing (NLP) techniques</v>
          </cell>
        </row>
        <row r="14">
          <cell r="E14" t="str">
            <v>Automatic builder of class diagram (ABCD): an application of UML generation from functional requirements</v>
          </cell>
        </row>
        <row r="15">
          <cell r="E15" t="str">
            <v>From natural language requirements to UML class diagrams</v>
          </cell>
        </row>
        <row r="16">
          <cell r="E16" t="str">
            <v>Generating UML Class Diagram using NLP Techniques and Heuristic Rules</v>
          </cell>
        </row>
        <row r="17">
          <cell r="E17" t="str">
            <v>Extracting high-level functional design from software requirements</v>
          </cell>
        </row>
        <row r="18">
          <cell r="E18" t="str">
            <v>Relative extraction methodology for class diagram generation using dependency graph</v>
          </cell>
        </row>
        <row r="19">
          <cell r="E19" t="str">
            <v>From natural language software specifications to uml class models</v>
          </cell>
        </row>
        <row r="20">
          <cell r="E20" t="str">
            <v>Automated Extraction of Conceptual Models from User Stories via NLP</v>
          </cell>
        </row>
        <row r="21">
          <cell r="E21" t="str">
            <v>aToucan: An automated framework to derive UML analysis models from use case models</v>
          </cell>
        </row>
        <row r="22">
          <cell r="E22" t="str">
            <v>CM-Builder: An automated NL-based CASE tool</v>
          </cell>
        </row>
        <row r="23">
          <cell r="E23" t="str">
            <v>Object oriented software modeling using NLP based knowledge extraction</v>
          </cell>
        </row>
        <row r="24">
          <cell r="E24" t="str">
            <v>Requirements validation via automated natural language parsing</v>
          </cell>
        </row>
        <row r="25">
          <cell r="E25" t="str">
            <v>Generating UML class models from SBVR software requirements specifications</v>
          </cell>
        </row>
        <row r="26">
          <cell r="E26" t="str">
            <v>Natural Language Processing Approach for UML Class Model Generation from Software Requirement Specifications via SBVR</v>
          </cell>
        </row>
        <row r="27">
          <cell r="E27" t="str">
            <v>The applications of natural language processing (NLP) for software requirement engineering - A systematic literature review</v>
          </cell>
        </row>
        <row r="28">
          <cell r="E28" t="str">
            <v>Automated, interactive, and traceable domain modelling empowered by artificial intelligence</v>
          </cell>
        </row>
        <row r="29">
          <cell r="E29" t="str">
            <v>What is the Meaning of My Model?-Self-Review Support Environment based on Natural Language Translation from Learners' Software Structural Models</v>
          </cell>
        </row>
        <row r="30">
          <cell r="E30" t="str">
            <v>Class Diagram Generation from Text Requirements: An Application of Natural Language Processing</v>
          </cell>
        </row>
        <row r="31">
          <cell r="E31" t="str">
            <v>From UML/OCL to SBVR specifications: A challenging transformation</v>
          </cell>
        </row>
        <row r="32">
          <cell r="E32" t="str">
            <v>Conceptual modeling of natural language functional requirements</v>
          </cell>
        </row>
        <row r="33">
          <cell r="E33" t="str">
            <v>Automated class diagram elicitation using intermediate use case template</v>
          </cell>
        </row>
        <row r="34">
          <cell r="E34" t="str">
            <v>Automatic Extraction of Structural Model from Semi Structured Software Requirement Specification</v>
          </cell>
        </row>
        <row r="35">
          <cell r="E35" t="str">
            <v>Identifying domain elements from textual specifications</v>
          </cell>
        </row>
        <row r="36">
          <cell r="E36" t="str">
            <v>AnModeler: A tool for generating domain models from textual specifications</v>
          </cell>
        </row>
        <row r="37">
          <cell r="E37" t="str">
            <v>A controlled natural language interface to class models</v>
          </cell>
        </row>
        <row r="38">
          <cell r="E38" t="str">
            <v>SBVR2UML: A challenging transformation</v>
          </cell>
        </row>
        <row r="39">
          <cell r="E39" t="str">
            <v>Automatic generation of uml diagrams from scenario-based user requirements</v>
          </cell>
        </row>
        <row r="40">
          <cell r="E40" t="str">
            <v>Extracting domain models from natural-language requirements: Approach and industrial evaluation</v>
          </cell>
        </row>
        <row r="41">
          <cell r="E41" t="str">
            <v>Automated Traceability for Domain Modelling Decisions Empowered by Artificial Intelligence</v>
          </cell>
        </row>
        <row r="42">
          <cell r="E42" t="str">
            <v>DoMoBOT: A bot for automated and interactive domain modelling</v>
          </cell>
        </row>
        <row r="43">
          <cell r="E43" t="str">
            <v>From User Stories to UML Diagrams Driven by Ontological and Production Model</v>
          </cell>
        </row>
        <row r="44">
          <cell r="E44" t="str">
            <v>Static UML Model Generator from Analysis of Requirements (SUGAR)</v>
          </cell>
        </row>
        <row r="45">
          <cell r="E45" t="str">
            <v>Towards Queryable and Traceable Domain Models</v>
          </cell>
        </row>
        <row r="46">
          <cell r="E46" t="str">
            <v>Automatic Generation Method of Airborne Display and Control System Requirement Domain Model Based on NLP</v>
          </cell>
        </row>
        <row r="47">
          <cell r="E47" t="str">
            <v>TRAM: A tool for transforming textual requirements into analysis models</v>
          </cell>
        </row>
        <row r="48">
          <cell r="E48" t="str">
            <v>An innovative approach for generating static UML models from natural language requirements</v>
          </cell>
        </row>
        <row r="49">
          <cell r="E49" t="str">
            <v>Generating class models using binary space partition algorithm</v>
          </cell>
        </row>
        <row r="50">
          <cell r="E50" t="str">
            <v>A Deep Learning Approach to UML Class Diagrams Discovery from Textual Specifications of Software Systems</v>
          </cell>
        </row>
        <row r="51">
          <cell r="E51" t="str">
            <v>Impact of passive and negative sentences in automatic generation of static UML diagram using NLP</v>
          </cell>
        </row>
        <row r="52">
          <cell r="E52" t="str">
            <v>A novel natural language processing (NLP) approach to automatically generate conceptual class model from initial software requirements</v>
          </cell>
        </row>
        <row r="53">
          <cell r="E53" t="str">
            <v>Software requirement elicitation using natural language processing</v>
          </cell>
        </row>
        <row r="54">
          <cell r="E54" t="str">
            <v>A framework for automated object oriented analysis of natural language software specifications</v>
          </cell>
        </row>
        <row r="55">
          <cell r="E55" t="str">
            <v>PARADIGMA: A support tool for requirements elicitation and modeling based on natural language proceesing [PARADIGMA: Uma ferramenta de apoio a elieitacao e modelagem de requisitos baseada em processamento de linguagem natural]</v>
          </cell>
        </row>
        <row r="56">
          <cell r="E56" t="str">
            <v>Domain ontology based class diagram generation from functional requirements</v>
          </cell>
        </row>
        <row r="57">
          <cell r="E57" t="str">
            <v>Automatic generation of UML diagrams from product requirements described by natural language</v>
          </cell>
        </row>
        <row r="58">
          <cell r="E58" t="str">
            <v>Towards a Generation of Class Diagram from User Stories in Agile Methods</v>
          </cell>
        </row>
        <row r="59">
          <cell r="E59" t="str">
            <v>Transformation of SBVR business design to UML models</v>
          </cell>
        </row>
        <row r="60">
          <cell r="E60" t="str">
            <v>Utilizing NL text for generating UML diagrams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A83091-C4EA-4DB6-BF7F-41039F2E0DB7}" name="Table1" displayName="Table1" ref="A1:J965" totalsRowShown="0" headerRowDxfId="5" headerRowBorderDxfId="4" tableBorderDxfId="3">
  <autoFilter ref="A1:J965" xr:uid="{3AA83091-C4EA-4DB6-BF7F-41039F2E0DB7}"/>
  <tableColumns count="10">
    <tableColumn id="1" xr3:uid="{BF923194-29DC-4553-B5B3-5C23C6C2968E}" name="Checked" dataDxfId="2">
      <calculatedColumnFormula>_xlfn.XLOOKUP(E2,[1]SB2_total!$E:$E,[1]SB2_total!$A:$A,"")</calculatedColumnFormula>
    </tableColumn>
    <tableColumn id="2" xr3:uid="{EDD08F99-BF5D-4B44-94ED-66F0CE52D18F}" name="Include">
      <calculatedColumnFormula>_xlfn.XLOOKUP(E2,[1]SB2_total!$E:$E,[1]SB2_total!$B:$B,"")</calculatedColumnFormula>
    </tableColumn>
    <tableColumn id="3" xr3:uid="{6A2B4BB4-A66C-465D-B843-5F0D54325F06}" name="Note"/>
    <tableColumn id="4" xr3:uid="{CA2C24B3-503F-4A31-94D2-4468E1679B59}" name="Authors"/>
    <tableColumn id="5" xr3:uid="{F304AC09-552E-47F1-9AEA-6C9F62442A61}" name="Title" dataDxfId="1"/>
    <tableColumn id="6" xr3:uid="{3C437519-E2B8-4DDA-AF4C-57BAF7D04CB2}" name="Year"/>
    <tableColumn id="7" xr3:uid="{4BCA0474-733B-4EAD-8CCF-F9B1A7AB081A}" name="Link"/>
    <tableColumn id="8" xr3:uid="{3FFAE94B-6600-4E9C-842A-ECFA6ED6E637}" name="Source"/>
    <tableColumn id="9" xr3:uid="{C46391A2-C96A-4473-8146-54A4059B2410}" name="cite/ref"/>
    <tableColumn id="10" xr3:uid="{4247A5B5-F454-4F89-B42B-8B9DB3810D39}" name="check" dataDxfId="0">
      <calculatedColumnFormula>COUNTIF([2]SB!$E:$E,E2)</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CF7CD-F550-4CD1-B7CC-F47F7E57A875}">
  <dimension ref="A1:M965"/>
  <sheetViews>
    <sheetView tabSelected="1" zoomScale="130" zoomScaleNormal="130" workbookViewId="0">
      <pane ySplit="1" topLeftCell="A950" activePane="bottomLeft" state="frozen"/>
      <selection pane="bottomLeft" activeCell="C972" sqref="C972"/>
    </sheetView>
  </sheetViews>
  <sheetFormatPr defaultRowHeight="15" x14ac:dyDescent="0.25"/>
  <cols>
    <col min="1" max="1" width="10.7109375" customWidth="1"/>
    <col min="2" max="2" width="9.7109375" customWidth="1"/>
    <col min="4" max="4" width="10.140625" customWidth="1"/>
    <col min="5" max="5" width="37.28515625" customWidth="1"/>
    <col min="7" max="7" width="20.5703125" customWidth="1"/>
    <col min="9" max="9" width="9.85546875" customWidth="1"/>
    <col min="12" max="12" width="9.140625" style="8"/>
  </cols>
  <sheetData>
    <row r="1" spans="1:13" x14ac:dyDescent="0.25">
      <c r="A1" s="2" t="s">
        <v>0</v>
      </c>
      <c r="B1" s="3" t="s">
        <v>1</v>
      </c>
      <c r="C1" s="3" t="s">
        <v>2</v>
      </c>
      <c r="D1" s="3" t="s">
        <v>3</v>
      </c>
      <c r="E1" s="3" t="s">
        <v>4</v>
      </c>
      <c r="F1" s="3" t="s">
        <v>5</v>
      </c>
      <c r="G1" s="3" t="s">
        <v>6</v>
      </c>
      <c r="H1" s="3" t="s">
        <v>7</v>
      </c>
      <c r="I1" s="3" t="s">
        <v>8</v>
      </c>
      <c r="J1" s="3" t="s">
        <v>9</v>
      </c>
      <c r="M1" s="5">
        <f>_xlfn.AGGREGATE(9,6,L:L)</f>
        <v>0</v>
      </c>
    </row>
    <row r="2" spans="1:13" x14ac:dyDescent="0.25">
      <c r="A2" t="str">
        <f>_xlfn.XLOOKUP(E2,[1]SB2_total!$E:$E,[1]SB2_total!$A:$A,"")</f>
        <v>X</v>
      </c>
      <c r="B2">
        <f>_xlfn.XLOOKUP(E2,[1]SB2_total!$E:$E,[1]SB2_total!$B:$B,"")</f>
        <v>0</v>
      </c>
      <c r="C2" s="1"/>
      <c r="D2" t="s">
        <v>17</v>
      </c>
      <c r="E2" t="s">
        <v>18</v>
      </c>
      <c r="F2">
        <v>2022</v>
      </c>
      <c r="G2" t="s">
        <v>19</v>
      </c>
      <c r="H2" s="1" t="s">
        <v>155</v>
      </c>
      <c r="I2" s="1" t="s">
        <v>175</v>
      </c>
      <c r="J2" s="1">
        <f>COUNTIF([2]SB!$E:$E,E2)</f>
        <v>0</v>
      </c>
      <c r="L2" s="8">
        <f>IF(AND(A2="",SEARCH("scopus",G2)),1,0)</f>
        <v>0</v>
      </c>
    </row>
    <row r="3" spans="1:13" x14ac:dyDescent="0.25">
      <c r="A3" t="str">
        <f>_xlfn.XLOOKUP(E3,[1]SB2_total!$E:$E,[1]SB2_total!$A:$A,"")</f>
        <v>X</v>
      </c>
      <c r="B3" t="str">
        <f>_xlfn.XLOOKUP(E3,[1]SB2_total!$E:$E,[1]SB2_total!$B:$B,"")</f>
        <v>X</v>
      </c>
      <c r="D3" t="s">
        <v>20</v>
      </c>
      <c r="E3" t="s">
        <v>21</v>
      </c>
      <c r="F3">
        <v>2022</v>
      </c>
      <c r="G3" t="s">
        <v>22</v>
      </c>
      <c r="H3" s="1" t="s">
        <v>155</v>
      </c>
      <c r="I3" s="1" t="s">
        <v>175</v>
      </c>
      <c r="J3">
        <f>COUNTIF([2]SB!$E:$E,E3)</f>
        <v>1</v>
      </c>
      <c r="L3" s="8">
        <f t="shared" ref="L3:L66" si="0">IF(AND(A3="",SEARCH("scopus",G3)),1,0)</f>
        <v>0</v>
      </c>
    </row>
    <row r="4" spans="1:13" x14ac:dyDescent="0.25">
      <c r="A4" t="s">
        <v>1639</v>
      </c>
      <c r="B4" t="str">
        <f>_xlfn.XLOOKUP(E4,[1]SB2_total!$E:$E,[1]SB2_total!$B:$B,"")</f>
        <v/>
      </c>
      <c r="C4" s="1"/>
      <c r="D4" t="s">
        <v>23</v>
      </c>
      <c r="E4" t="s">
        <v>24</v>
      </c>
      <c r="F4">
        <v>2022</v>
      </c>
      <c r="G4" t="s">
        <v>25</v>
      </c>
      <c r="H4" s="1" t="s">
        <v>155</v>
      </c>
      <c r="I4" s="1" t="s">
        <v>175</v>
      </c>
      <c r="J4" s="1">
        <f>COUNTIF([2]SB!$E:$E,E4)</f>
        <v>0</v>
      </c>
      <c r="L4" s="8">
        <f t="shared" si="0"/>
        <v>0</v>
      </c>
    </row>
    <row r="5" spans="1:13" x14ac:dyDescent="0.25">
      <c r="A5" t="str">
        <f>_xlfn.XLOOKUP(E5,[1]SB2_total!$E:$E,[1]SB2_total!$A:$A,"")</f>
        <v>X</v>
      </c>
      <c r="B5">
        <f>_xlfn.XLOOKUP(E5,[1]SB2_total!$E:$E,[1]SB2_total!$B:$B,"")</f>
        <v>0</v>
      </c>
      <c r="D5" t="s">
        <v>26</v>
      </c>
      <c r="E5" t="s">
        <v>27</v>
      </c>
      <c r="F5">
        <v>2022</v>
      </c>
      <c r="G5" t="s">
        <v>28</v>
      </c>
      <c r="H5" s="1" t="s">
        <v>155</v>
      </c>
      <c r="I5" s="1" t="s">
        <v>175</v>
      </c>
      <c r="J5">
        <f>COUNTIF([2]SB!$E:$E,E5)</f>
        <v>0</v>
      </c>
      <c r="L5" s="8">
        <f t="shared" si="0"/>
        <v>0</v>
      </c>
    </row>
    <row r="6" spans="1:13" x14ac:dyDescent="0.25">
      <c r="A6" t="s">
        <v>1639</v>
      </c>
      <c r="B6" t="str">
        <f>_xlfn.XLOOKUP(E6,[1]SB2_total!$E:$E,[1]SB2_total!$B:$B,"")</f>
        <v/>
      </c>
      <c r="D6" t="s">
        <v>29</v>
      </c>
      <c r="E6" t="s">
        <v>30</v>
      </c>
      <c r="F6">
        <v>2022</v>
      </c>
      <c r="G6" t="s">
        <v>31</v>
      </c>
      <c r="H6" s="1" t="s">
        <v>155</v>
      </c>
      <c r="I6" s="1" t="s">
        <v>175</v>
      </c>
      <c r="J6" s="1">
        <f>COUNTIF([2]SB!$E:$E,E6)</f>
        <v>0</v>
      </c>
      <c r="L6" s="8">
        <f t="shared" si="0"/>
        <v>0</v>
      </c>
    </row>
    <row r="7" spans="1:13" x14ac:dyDescent="0.25">
      <c r="A7" t="s">
        <v>1639</v>
      </c>
      <c r="B7" t="str">
        <f>_xlfn.XLOOKUP(E7,[1]SB2_total!$E:$E,[1]SB2_total!$B:$B,"")</f>
        <v/>
      </c>
      <c r="D7" t="s">
        <v>32</v>
      </c>
      <c r="E7" t="s">
        <v>33</v>
      </c>
      <c r="F7">
        <v>1997</v>
      </c>
      <c r="G7" t="s">
        <v>34</v>
      </c>
      <c r="H7" s="1" t="s">
        <v>155</v>
      </c>
      <c r="I7" t="s">
        <v>10</v>
      </c>
      <c r="J7" s="1">
        <f>COUNTIF([2]SB!$E:$E,E7)</f>
        <v>0</v>
      </c>
      <c r="L7" s="8">
        <f t="shared" si="0"/>
        <v>0</v>
      </c>
    </row>
    <row r="8" spans="1:13" x14ac:dyDescent="0.25">
      <c r="A8" t="s">
        <v>1639</v>
      </c>
      <c r="B8" t="str">
        <f>_xlfn.XLOOKUP(E8,[1]SB2_total!$E:$E,[1]SB2_total!$B:$B,"")</f>
        <v/>
      </c>
      <c r="D8" t="s">
        <v>35</v>
      </c>
      <c r="E8" t="s">
        <v>36</v>
      </c>
      <c r="F8">
        <v>2014</v>
      </c>
      <c r="G8" t="s">
        <v>37</v>
      </c>
      <c r="H8" s="1" t="s">
        <v>155</v>
      </c>
      <c r="I8" t="s">
        <v>10</v>
      </c>
      <c r="J8">
        <f>COUNTIF([2]SB!$E:$E,E8)</f>
        <v>0</v>
      </c>
      <c r="L8" s="8">
        <f t="shared" si="0"/>
        <v>0</v>
      </c>
    </row>
    <row r="9" spans="1:13" x14ac:dyDescent="0.25">
      <c r="A9" t="s">
        <v>1639</v>
      </c>
      <c r="B9" t="str">
        <f>_xlfn.XLOOKUP(E9,[1]SB2_total!$E:$E,[1]SB2_total!$B:$B,"")</f>
        <v/>
      </c>
      <c r="D9" t="s">
        <v>38</v>
      </c>
      <c r="E9" t="s">
        <v>39</v>
      </c>
      <c r="F9">
        <v>2006</v>
      </c>
      <c r="G9" t="s">
        <v>40</v>
      </c>
      <c r="H9" s="1" t="s">
        <v>155</v>
      </c>
      <c r="I9" t="s">
        <v>10</v>
      </c>
      <c r="J9" s="1">
        <f>COUNTIF([2]SB!$E:$E,E9)</f>
        <v>0</v>
      </c>
      <c r="L9" s="8">
        <f t="shared" si="0"/>
        <v>0</v>
      </c>
    </row>
    <row r="10" spans="1:13" x14ac:dyDescent="0.25">
      <c r="A10" t="s">
        <v>1639</v>
      </c>
      <c r="B10" t="str">
        <f>_xlfn.XLOOKUP(E10,[1]SB2_total!$E:$E,[1]SB2_total!$B:$B,"")</f>
        <v/>
      </c>
      <c r="D10" t="s">
        <v>41</v>
      </c>
      <c r="E10" t="s">
        <v>42</v>
      </c>
      <c r="F10">
        <v>1995</v>
      </c>
      <c r="G10" t="s">
        <v>43</v>
      </c>
      <c r="H10" s="1" t="s">
        <v>155</v>
      </c>
      <c r="I10" t="s">
        <v>10</v>
      </c>
      <c r="J10">
        <f>COUNTIF([2]SB!$E:$E,E10)</f>
        <v>0</v>
      </c>
      <c r="L10" s="8">
        <f t="shared" si="0"/>
        <v>0</v>
      </c>
    </row>
    <row r="11" spans="1:13" x14ac:dyDescent="0.25">
      <c r="A11" t="s">
        <v>1639</v>
      </c>
      <c r="B11" t="str">
        <f>_xlfn.XLOOKUP(E11,[1]SB2_total!$E:$E,[1]SB2_total!$B:$B,"")</f>
        <v/>
      </c>
      <c r="D11" t="s">
        <v>44</v>
      </c>
      <c r="E11" t="s">
        <v>45</v>
      </c>
      <c r="F11">
        <v>1950</v>
      </c>
      <c r="G11" t="s">
        <v>46</v>
      </c>
      <c r="H11" s="1" t="s">
        <v>155</v>
      </c>
      <c r="I11" t="s">
        <v>10</v>
      </c>
      <c r="J11" s="1">
        <f>COUNTIF([2]SB!$E:$E,E11)</f>
        <v>0</v>
      </c>
      <c r="L11" s="8">
        <f t="shared" si="0"/>
        <v>0</v>
      </c>
    </row>
    <row r="12" spans="1:13" x14ac:dyDescent="0.25">
      <c r="A12" t="s">
        <v>1639</v>
      </c>
      <c r="B12" t="str">
        <f>_xlfn.XLOOKUP(E12,[1]SB2_total!$E:$E,[1]SB2_total!$B:$B,"")</f>
        <v/>
      </c>
      <c r="D12" t="s">
        <v>47</v>
      </c>
      <c r="E12" t="s">
        <v>48</v>
      </c>
      <c r="F12">
        <v>2005</v>
      </c>
      <c r="G12" t="s">
        <v>49</v>
      </c>
      <c r="H12" s="1" t="s">
        <v>155</v>
      </c>
      <c r="I12" t="s">
        <v>10</v>
      </c>
      <c r="J12" s="1">
        <f>COUNTIF([2]SB!$E:$E,E12)</f>
        <v>0</v>
      </c>
      <c r="L12" s="8">
        <f t="shared" si="0"/>
        <v>0</v>
      </c>
    </row>
    <row r="13" spans="1:13" x14ac:dyDescent="0.25">
      <c r="A13" t="s">
        <v>1639</v>
      </c>
      <c r="B13" t="str">
        <f>_xlfn.XLOOKUP(E13,[1]SB2_total!$E:$E,[1]SB2_total!$B:$B,"")</f>
        <v/>
      </c>
      <c r="D13" t="s">
        <v>50</v>
      </c>
      <c r="E13" t="s">
        <v>51</v>
      </c>
      <c r="F13">
        <v>2010</v>
      </c>
      <c r="G13" t="s">
        <v>52</v>
      </c>
      <c r="H13" s="1" t="s">
        <v>155</v>
      </c>
      <c r="I13" t="s">
        <v>10</v>
      </c>
      <c r="J13">
        <f>COUNTIF([2]SB!$E:$E,E13)</f>
        <v>0</v>
      </c>
      <c r="L13" s="8">
        <f t="shared" si="0"/>
        <v>0</v>
      </c>
    </row>
    <row r="14" spans="1:13" x14ac:dyDescent="0.25">
      <c r="A14" t="s">
        <v>1639</v>
      </c>
      <c r="B14" t="str">
        <f>_xlfn.XLOOKUP(E14,[1]SB2_total!$E:$E,[1]SB2_total!$B:$B,"")</f>
        <v/>
      </c>
      <c r="D14" t="s">
        <v>53</v>
      </c>
      <c r="E14" t="s">
        <v>54</v>
      </c>
      <c r="F14">
        <v>2010</v>
      </c>
      <c r="G14" t="s">
        <v>55</v>
      </c>
      <c r="H14" s="1" t="s">
        <v>155</v>
      </c>
      <c r="I14" t="s">
        <v>10</v>
      </c>
      <c r="J14" s="1">
        <f>COUNTIF([2]SB!$E:$E,E14)</f>
        <v>0</v>
      </c>
      <c r="L14" s="8">
        <f t="shared" si="0"/>
        <v>0</v>
      </c>
    </row>
    <row r="15" spans="1:13" x14ac:dyDescent="0.25">
      <c r="A15" t="str">
        <f>_xlfn.XLOOKUP(E15,[1]SB2_total!$E:$E,[1]SB2_total!$A:$A,"")</f>
        <v>X</v>
      </c>
      <c r="B15" t="str">
        <f>_xlfn.XLOOKUP(E15,[1]SB2_total!$E:$E,[1]SB2_total!$B:$B,"")</f>
        <v>X</v>
      </c>
      <c r="D15" t="s">
        <v>56</v>
      </c>
      <c r="E15" t="s">
        <v>57</v>
      </c>
      <c r="F15">
        <v>2016</v>
      </c>
      <c r="G15" t="s">
        <v>58</v>
      </c>
      <c r="H15" s="1" t="s">
        <v>155</v>
      </c>
      <c r="I15" t="s">
        <v>10</v>
      </c>
      <c r="J15">
        <f>COUNTIF([2]SB!$E:$E,E15)</f>
        <v>1</v>
      </c>
      <c r="L15" s="8">
        <f t="shared" si="0"/>
        <v>0</v>
      </c>
    </row>
    <row r="16" spans="1:13" x14ac:dyDescent="0.25">
      <c r="A16" t="str">
        <f>_xlfn.XLOOKUP(E16,[1]SB2_total!$E:$E,[1]SB2_total!$A:$A,"")</f>
        <v>X</v>
      </c>
      <c r="B16" t="str">
        <f>_xlfn.XLOOKUP(E16,[1]SB2_total!$E:$E,[1]SB2_total!$B:$B,"")</f>
        <v>X</v>
      </c>
      <c r="D16" t="s">
        <v>59</v>
      </c>
      <c r="E16" t="s">
        <v>60</v>
      </c>
      <c r="F16">
        <v>2016</v>
      </c>
      <c r="G16" t="s">
        <v>61</v>
      </c>
      <c r="H16" s="1" t="s">
        <v>155</v>
      </c>
      <c r="I16" t="s">
        <v>10</v>
      </c>
      <c r="J16" s="1">
        <f>COUNTIF([2]SB!$E:$E,E16)</f>
        <v>1</v>
      </c>
      <c r="L16" s="8">
        <f t="shared" si="0"/>
        <v>0</v>
      </c>
    </row>
    <row r="17" spans="1:12" x14ac:dyDescent="0.25">
      <c r="A17" t="str">
        <f>_xlfn.XLOOKUP(E17,[1]SB2_total!$E:$E,[1]SB2_total!$A:$A,"")</f>
        <v>X</v>
      </c>
      <c r="B17" t="str">
        <f>_xlfn.XLOOKUP(E17,[1]SB2_total!$E:$E,[1]SB2_total!$B:$B,"")</f>
        <v>X</v>
      </c>
      <c r="D17" t="s">
        <v>62</v>
      </c>
      <c r="E17" t="s">
        <v>63</v>
      </c>
      <c r="F17">
        <v>2010</v>
      </c>
      <c r="G17" t="s">
        <v>64</v>
      </c>
      <c r="H17" s="1" t="s">
        <v>155</v>
      </c>
      <c r="I17" t="s">
        <v>10</v>
      </c>
      <c r="J17" s="1">
        <f>COUNTIF([2]SB!$E:$E,E17)</f>
        <v>1</v>
      </c>
      <c r="L17" s="8">
        <f t="shared" si="0"/>
        <v>0</v>
      </c>
    </row>
    <row r="18" spans="1:12" x14ac:dyDescent="0.25">
      <c r="A18" t="s">
        <v>1639</v>
      </c>
      <c r="B18" t="str">
        <f>_xlfn.XLOOKUP(E18,[1]SB2_total!$E:$E,[1]SB2_total!$B:$B,"")</f>
        <v/>
      </c>
      <c r="D18" t="s">
        <v>65</v>
      </c>
      <c r="E18" t="s">
        <v>66</v>
      </c>
      <c r="F18">
        <v>2009</v>
      </c>
      <c r="G18" t="s">
        <v>67</v>
      </c>
      <c r="H18" s="1" t="s">
        <v>155</v>
      </c>
      <c r="I18" t="s">
        <v>10</v>
      </c>
      <c r="J18">
        <f>COUNTIF([2]SB!$E:$E,E18)</f>
        <v>0</v>
      </c>
      <c r="L18" s="8">
        <f t="shared" si="0"/>
        <v>0</v>
      </c>
    </row>
    <row r="19" spans="1:12" x14ac:dyDescent="0.25">
      <c r="A19" t="s">
        <v>1639</v>
      </c>
      <c r="B19" t="str">
        <f>_xlfn.XLOOKUP(E19,[1]SB2_total!$E:$E,[1]SB2_total!$B:$B,"")</f>
        <v/>
      </c>
      <c r="D19" t="s">
        <v>68</v>
      </c>
      <c r="E19" t="s">
        <v>69</v>
      </c>
      <c r="F19">
        <v>2018</v>
      </c>
      <c r="G19" t="s">
        <v>70</v>
      </c>
      <c r="H19" s="1" t="s">
        <v>155</v>
      </c>
      <c r="I19" t="s">
        <v>10</v>
      </c>
      <c r="J19" s="1">
        <f>COUNTIF([2]SB!$E:$E,E19)</f>
        <v>0</v>
      </c>
      <c r="L19" s="8">
        <f t="shared" si="0"/>
        <v>0</v>
      </c>
    </row>
    <row r="20" spans="1:12" x14ac:dyDescent="0.25">
      <c r="A20" t="s">
        <v>1639</v>
      </c>
      <c r="B20" t="str">
        <f>_xlfn.XLOOKUP(E20,[1]SB2_total!$E:$E,[1]SB2_total!$B:$B,"")</f>
        <v/>
      </c>
      <c r="D20" t="s">
        <v>71</v>
      </c>
      <c r="E20" t="s">
        <v>72</v>
      </c>
      <c r="F20">
        <v>2012</v>
      </c>
      <c r="G20" t="s">
        <v>73</v>
      </c>
      <c r="H20" s="1" t="s">
        <v>155</v>
      </c>
      <c r="I20" t="s">
        <v>10</v>
      </c>
      <c r="J20">
        <f>COUNTIF([2]SB!$E:$E,E20)</f>
        <v>0</v>
      </c>
      <c r="L20" s="8">
        <f t="shared" si="0"/>
        <v>0</v>
      </c>
    </row>
    <row r="21" spans="1:12" x14ac:dyDescent="0.25">
      <c r="A21" t="str">
        <f>_xlfn.XLOOKUP(E21,[1]SB2_total!$E:$E,[1]SB2_total!$A:$A,"")</f>
        <v>X</v>
      </c>
      <c r="B21">
        <f>_xlfn.XLOOKUP(E21,[1]SB2_total!$E:$E,[1]SB2_total!$B:$B,"")</f>
        <v>0</v>
      </c>
      <c r="D21" t="s">
        <v>74</v>
      </c>
      <c r="E21" t="s">
        <v>75</v>
      </c>
      <c r="F21">
        <v>2014</v>
      </c>
      <c r="G21" t="s">
        <v>76</v>
      </c>
      <c r="H21" s="1" t="s">
        <v>155</v>
      </c>
      <c r="I21" t="s">
        <v>10</v>
      </c>
      <c r="J21" s="1">
        <f>COUNTIF([2]SB!$E:$E,E21)</f>
        <v>0</v>
      </c>
      <c r="L21" s="8">
        <f t="shared" si="0"/>
        <v>0</v>
      </c>
    </row>
    <row r="22" spans="1:12" x14ac:dyDescent="0.25">
      <c r="A22" t="s">
        <v>1639</v>
      </c>
      <c r="B22" t="str">
        <f>_xlfn.XLOOKUP(E22,[1]SB2_total!$E:$E,[1]SB2_total!$B:$B,"")</f>
        <v/>
      </c>
      <c r="D22" t="s">
        <v>77</v>
      </c>
      <c r="E22" t="s">
        <v>78</v>
      </c>
      <c r="F22">
        <v>2017</v>
      </c>
      <c r="G22" t="s">
        <v>79</v>
      </c>
      <c r="H22" s="1" t="s">
        <v>155</v>
      </c>
      <c r="I22" t="s">
        <v>10</v>
      </c>
      <c r="J22" s="1">
        <f>COUNTIF([2]SB!$E:$E,E22)</f>
        <v>0</v>
      </c>
      <c r="L22" s="8">
        <f t="shared" si="0"/>
        <v>0</v>
      </c>
    </row>
    <row r="23" spans="1:12" x14ac:dyDescent="0.25">
      <c r="A23" t="s">
        <v>1639</v>
      </c>
      <c r="B23" t="str">
        <f>_xlfn.XLOOKUP(E23,[1]SB2_total!$E:$E,[1]SB2_total!$B:$B,"")</f>
        <v/>
      </c>
      <c r="D23" t="s">
        <v>80</v>
      </c>
      <c r="E23" t="s">
        <v>81</v>
      </c>
      <c r="F23">
        <v>2009</v>
      </c>
      <c r="G23" t="s">
        <v>82</v>
      </c>
      <c r="H23" s="1" t="s">
        <v>155</v>
      </c>
      <c r="I23" t="s">
        <v>10</v>
      </c>
      <c r="J23">
        <f>COUNTIF([2]SB!$E:$E,E23)</f>
        <v>0</v>
      </c>
      <c r="L23" s="8">
        <f t="shared" si="0"/>
        <v>0</v>
      </c>
    </row>
    <row r="24" spans="1:12" x14ac:dyDescent="0.25">
      <c r="A24" t="str">
        <f>_xlfn.XLOOKUP(E24,[1]SB2_total!$E:$E,[1]SB2_total!$A:$A,"")</f>
        <v>X</v>
      </c>
      <c r="B24">
        <f>_xlfn.XLOOKUP(E24,[1]SB2_total!$E:$E,[1]SB2_total!$B:$B,"")</f>
        <v>0</v>
      </c>
      <c r="D24" t="s">
        <v>83</v>
      </c>
      <c r="E24" t="s">
        <v>12</v>
      </c>
      <c r="F24">
        <v>2020</v>
      </c>
      <c r="G24" t="s">
        <v>84</v>
      </c>
      <c r="H24" s="1" t="s">
        <v>155</v>
      </c>
      <c r="I24" t="s">
        <v>10</v>
      </c>
      <c r="J24" s="1">
        <f>COUNTIF([2]SB!$E:$E,E24)</f>
        <v>0</v>
      </c>
      <c r="L24" s="8">
        <f t="shared" si="0"/>
        <v>0</v>
      </c>
    </row>
    <row r="25" spans="1:12" x14ac:dyDescent="0.25">
      <c r="A25" t="str">
        <f>_xlfn.XLOOKUP(E25,[1]SB2_total!$E:$E,[1]SB2_total!$A:$A,"")</f>
        <v>X</v>
      </c>
      <c r="B25">
        <f>_xlfn.XLOOKUP(E25,[1]SB2_total!$E:$E,[1]SB2_total!$B:$B,"")</f>
        <v>0</v>
      </c>
      <c r="D25" t="s">
        <v>85</v>
      </c>
      <c r="E25" t="s">
        <v>86</v>
      </c>
      <c r="F25">
        <v>2019</v>
      </c>
      <c r="G25" t="s">
        <v>87</v>
      </c>
      <c r="H25" s="1" t="s">
        <v>155</v>
      </c>
      <c r="I25" t="s">
        <v>10</v>
      </c>
      <c r="J25">
        <f>COUNTIF([2]SB!$E:$E,E25)</f>
        <v>0</v>
      </c>
      <c r="L25" s="8">
        <f t="shared" si="0"/>
        <v>0</v>
      </c>
    </row>
    <row r="26" spans="1:12" x14ac:dyDescent="0.25">
      <c r="A26" t="s">
        <v>1639</v>
      </c>
      <c r="B26" t="str">
        <f>_xlfn.XLOOKUP(E26,[1]SB2_total!$E:$E,[1]SB2_total!$B:$B,"")</f>
        <v/>
      </c>
      <c r="D26" t="s">
        <v>88</v>
      </c>
      <c r="E26" t="s">
        <v>89</v>
      </c>
      <c r="F26">
        <v>2015</v>
      </c>
      <c r="G26" t="s">
        <v>90</v>
      </c>
      <c r="H26" s="1" t="s">
        <v>155</v>
      </c>
      <c r="I26" t="s">
        <v>10</v>
      </c>
      <c r="J26" s="1">
        <f>COUNTIF([2]SB!$E:$E,E26)</f>
        <v>0</v>
      </c>
      <c r="L26" s="8">
        <f t="shared" si="0"/>
        <v>0</v>
      </c>
    </row>
    <row r="27" spans="1:12" x14ac:dyDescent="0.25">
      <c r="A27" t="s">
        <v>1639</v>
      </c>
      <c r="B27" t="str">
        <f>_xlfn.XLOOKUP(E27,[1]SB2_total!$E:$E,[1]SB2_total!$B:$B,"")</f>
        <v/>
      </c>
      <c r="D27" t="s">
        <v>91</v>
      </c>
      <c r="E27" t="s">
        <v>92</v>
      </c>
      <c r="F27">
        <v>2011</v>
      </c>
      <c r="G27" t="s">
        <v>93</v>
      </c>
      <c r="H27" s="1" t="s">
        <v>155</v>
      </c>
      <c r="I27" t="s">
        <v>10</v>
      </c>
      <c r="J27" s="1">
        <f>COUNTIF([2]SB!$E:$E,E27)</f>
        <v>0</v>
      </c>
      <c r="L27" s="8">
        <f t="shared" si="0"/>
        <v>0</v>
      </c>
    </row>
    <row r="28" spans="1:12" x14ac:dyDescent="0.25">
      <c r="A28" t="s">
        <v>1639</v>
      </c>
      <c r="B28" t="str">
        <f>_xlfn.XLOOKUP(E28,[1]SB2_total!$E:$E,[1]SB2_total!$B:$B,"")</f>
        <v/>
      </c>
      <c r="D28" t="s">
        <v>94</v>
      </c>
      <c r="E28" t="s">
        <v>95</v>
      </c>
      <c r="F28">
        <v>2016</v>
      </c>
      <c r="G28" t="s">
        <v>96</v>
      </c>
      <c r="H28" s="1" t="s">
        <v>155</v>
      </c>
      <c r="I28" t="s">
        <v>10</v>
      </c>
      <c r="J28">
        <f>COUNTIF([2]SB!$E:$E,E28)</f>
        <v>0</v>
      </c>
      <c r="L28" s="8">
        <f t="shared" si="0"/>
        <v>0</v>
      </c>
    </row>
    <row r="29" spans="1:12" x14ac:dyDescent="0.25">
      <c r="A29" t="str">
        <f>_xlfn.XLOOKUP(E29,[1]SB2_total!$E:$E,[1]SB2_total!$A:$A,"")</f>
        <v>X</v>
      </c>
      <c r="B29" t="str">
        <f>_xlfn.XLOOKUP(E29,[1]SB2_total!$E:$E,[1]SB2_total!$B:$B,"")</f>
        <v>X</v>
      </c>
      <c r="D29" t="s">
        <v>97</v>
      </c>
      <c r="E29" t="s">
        <v>98</v>
      </c>
      <c r="F29">
        <v>2015</v>
      </c>
      <c r="G29" t="s">
        <v>99</v>
      </c>
      <c r="H29" s="1" t="s">
        <v>155</v>
      </c>
      <c r="I29" t="s">
        <v>10</v>
      </c>
      <c r="J29" s="1">
        <f>COUNTIF([2]SB!$E:$E,E29)</f>
        <v>1</v>
      </c>
      <c r="L29" s="8">
        <f t="shared" si="0"/>
        <v>0</v>
      </c>
    </row>
    <row r="30" spans="1:12" x14ac:dyDescent="0.25">
      <c r="A30" t="s">
        <v>1639</v>
      </c>
      <c r="B30" t="str">
        <f>_xlfn.XLOOKUP(E30,[1]SB2_total!$E:$E,[1]SB2_total!$B:$B,"")</f>
        <v/>
      </c>
      <c r="D30" t="s">
        <v>100</v>
      </c>
      <c r="E30" t="s">
        <v>101</v>
      </c>
      <c r="F30">
        <v>2019</v>
      </c>
      <c r="G30" t="s">
        <v>102</v>
      </c>
      <c r="H30" s="1" t="s">
        <v>155</v>
      </c>
      <c r="I30" t="s">
        <v>10</v>
      </c>
      <c r="J30">
        <f>COUNTIF([2]SB!$E:$E,E30)</f>
        <v>0</v>
      </c>
      <c r="L30" s="8">
        <f t="shared" si="0"/>
        <v>0</v>
      </c>
    </row>
    <row r="31" spans="1:12" x14ac:dyDescent="0.25">
      <c r="A31" t="str">
        <f>_xlfn.XLOOKUP(E31,[1]SB2_total!$E:$E,[1]SB2_total!$A:$A,"")</f>
        <v>X</v>
      </c>
      <c r="B31">
        <f>_xlfn.XLOOKUP(E31,[1]SB2_total!$E:$E,[1]SB2_total!$B:$B,"")</f>
        <v>0</v>
      </c>
      <c r="D31" t="s">
        <v>103</v>
      </c>
      <c r="E31" t="s">
        <v>104</v>
      </c>
      <c r="F31">
        <v>2021</v>
      </c>
      <c r="G31" t="s">
        <v>105</v>
      </c>
      <c r="H31" s="1" t="s">
        <v>155</v>
      </c>
      <c r="I31" t="s">
        <v>10</v>
      </c>
      <c r="J31" s="1">
        <f>COUNTIF([2]SB!$E:$E,E31)</f>
        <v>0</v>
      </c>
      <c r="L31" s="8">
        <f t="shared" si="0"/>
        <v>0</v>
      </c>
    </row>
    <row r="32" spans="1:12" x14ac:dyDescent="0.25">
      <c r="A32" t="s">
        <v>1639</v>
      </c>
      <c r="B32" t="str">
        <f>_xlfn.XLOOKUP(E32,[1]SB2_total!$E:$E,[1]SB2_total!$B:$B,"")</f>
        <v/>
      </c>
      <c r="D32" t="s">
        <v>106</v>
      </c>
      <c r="E32" t="s">
        <v>107</v>
      </c>
      <c r="F32">
        <v>2019</v>
      </c>
      <c r="G32" t="s">
        <v>108</v>
      </c>
      <c r="H32" s="1" t="s">
        <v>155</v>
      </c>
      <c r="I32" t="s">
        <v>10</v>
      </c>
      <c r="J32" s="1">
        <f>COUNTIF([2]SB!$E:$E,E32)</f>
        <v>0</v>
      </c>
      <c r="L32" s="8">
        <f t="shared" si="0"/>
        <v>0</v>
      </c>
    </row>
    <row r="33" spans="1:12" x14ac:dyDescent="0.25">
      <c r="A33" t="str">
        <f>_xlfn.XLOOKUP(E33,[1]SB2_total!$E:$E,[1]SB2_total!$A:$A,"")</f>
        <v>X</v>
      </c>
      <c r="B33" t="str">
        <f>_xlfn.XLOOKUP(E33,[1]SB2_total!$E:$E,[1]SB2_total!$B:$B,"")</f>
        <v>X</v>
      </c>
      <c r="D33" t="s">
        <v>26</v>
      </c>
      <c r="E33" t="s">
        <v>109</v>
      </c>
      <c r="F33">
        <v>2020</v>
      </c>
      <c r="G33" t="s">
        <v>110</v>
      </c>
      <c r="H33" s="1" t="s">
        <v>155</v>
      </c>
      <c r="I33" t="s">
        <v>10</v>
      </c>
      <c r="J33">
        <f>COUNTIF([2]SB!$E:$E,E33)</f>
        <v>1</v>
      </c>
      <c r="L33" s="8">
        <f t="shared" si="0"/>
        <v>0</v>
      </c>
    </row>
    <row r="34" spans="1:12" x14ac:dyDescent="0.25">
      <c r="A34" t="s">
        <v>1639</v>
      </c>
      <c r="B34" t="str">
        <f>_xlfn.XLOOKUP(E34,[1]SB2_total!$E:$E,[1]SB2_total!$B:$B,"")</f>
        <v/>
      </c>
      <c r="D34" t="s">
        <v>111</v>
      </c>
      <c r="E34" t="s">
        <v>112</v>
      </c>
      <c r="F34">
        <v>2016</v>
      </c>
      <c r="G34" t="s">
        <v>113</v>
      </c>
      <c r="H34" s="1" t="s">
        <v>155</v>
      </c>
      <c r="I34" t="s">
        <v>10</v>
      </c>
      <c r="J34" s="1">
        <f>COUNTIF([2]SB!$E:$E,E34)</f>
        <v>0</v>
      </c>
      <c r="L34" s="8">
        <f t="shared" si="0"/>
        <v>0</v>
      </c>
    </row>
    <row r="35" spans="1:12" x14ac:dyDescent="0.25">
      <c r="A35" t="s">
        <v>1639</v>
      </c>
      <c r="B35" t="str">
        <f>_xlfn.XLOOKUP(E35,[1]SB2_total!$E:$E,[1]SB2_total!$B:$B,"")</f>
        <v/>
      </c>
      <c r="D35" t="s">
        <v>114</v>
      </c>
      <c r="E35" t="s">
        <v>115</v>
      </c>
      <c r="F35">
        <v>2011</v>
      </c>
      <c r="G35" t="s">
        <v>116</v>
      </c>
      <c r="H35" s="1" t="s">
        <v>155</v>
      </c>
      <c r="I35" t="s">
        <v>10</v>
      </c>
      <c r="J35">
        <f>COUNTIF([2]SB!$E:$E,E35)</f>
        <v>0</v>
      </c>
      <c r="L35" s="8">
        <f t="shared" si="0"/>
        <v>0</v>
      </c>
    </row>
    <row r="36" spans="1:12" x14ac:dyDescent="0.25">
      <c r="A36" t="s">
        <v>1639</v>
      </c>
      <c r="B36" t="str">
        <f>_xlfn.XLOOKUP(E36,[1]SB2_total!$E:$E,[1]SB2_total!$B:$B,"")</f>
        <v/>
      </c>
      <c r="D36" t="s">
        <v>117</v>
      </c>
      <c r="E36" t="s">
        <v>118</v>
      </c>
      <c r="F36">
        <v>2016</v>
      </c>
      <c r="G36" t="s">
        <v>119</v>
      </c>
      <c r="H36" s="1" t="s">
        <v>155</v>
      </c>
      <c r="I36" t="s">
        <v>10</v>
      </c>
      <c r="J36" s="1">
        <f>COUNTIF([2]SB!$E:$E,E36)</f>
        <v>0</v>
      </c>
      <c r="L36" s="8">
        <f t="shared" si="0"/>
        <v>0</v>
      </c>
    </row>
    <row r="37" spans="1:12" x14ac:dyDescent="0.25">
      <c r="A37" t="s">
        <v>1639</v>
      </c>
      <c r="B37" t="str">
        <f>_xlfn.XLOOKUP(E37,[1]SB2_total!$E:$E,[1]SB2_total!$B:$B,"")</f>
        <v/>
      </c>
      <c r="D37" t="s">
        <v>120</v>
      </c>
      <c r="E37" t="s">
        <v>121</v>
      </c>
      <c r="F37">
        <v>2011</v>
      </c>
      <c r="G37" t="s">
        <v>122</v>
      </c>
      <c r="H37" s="1" t="s">
        <v>155</v>
      </c>
      <c r="I37" t="s">
        <v>10</v>
      </c>
      <c r="J37" s="1">
        <f>COUNTIF([2]SB!$E:$E,E37)</f>
        <v>0</v>
      </c>
      <c r="L37" s="8">
        <f t="shared" si="0"/>
        <v>0</v>
      </c>
    </row>
    <row r="38" spans="1:12" x14ac:dyDescent="0.25">
      <c r="A38" t="s">
        <v>1639</v>
      </c>
      <c r="C38" t="s">
        <v>1642</v>
      </c>
      <c r="D38" t="s">
        <v>26</v>
      </c>
      <c r="E38" t="s">
        <v>123</v>
      </c>
      <c r="F38">
        <v>2019</v>
      </c>
      <c r="G38" t="s">
        <v>124</v>
      </c>
      <c r="H38" s="1" t="s">
        <v>155</v>
      </c>
      <c r="I38" t="s">
        <v>10</v>
      </c>
      <c r="J38">
        <f>COUNTIF([2]SB!$E:$E,E38)</f>
        <v>0</v>
      </c>
      <c r="L38" s="8">
        <f t="shared" si="0"/>
        <v>0</v>
      </c>
    </row>
    <row r="39" spans="1:12" x14ac:dyDescent="0.25">
      <c r="A39" t="s">
        <v>1639</v>
      </c>
      <c r="B39" t="str">
        <f>_xlfn.XLOOKUP(E39,[1]SB2_total!$E:$E,[1]SB2_total!$B:$B,"")</f>
        <v/>
      </c>
      <c r="D39" t="s">
        <v>125</v>
      </c>
      <c r="E39" t="s">
        <v>126</v>
      </c>
      <c r="F39">
        <v>2008</v>
      </c>
      <c r="G39" t="s">
        <v>127</v>
      </c>
      <c r="H39" s="1" t="s">
        <v>155</v>
      </c>
      <c r="I39" t="s">
        <v>10</v>
      </c>
      <c r="J39" s="1">
        <f>COUNTIF([2]SB!$E:$E,E39)</f>
        <v>0</v>
      </c>
      <c r="L39" s="8">
        <f t="shared" si="0"/>
        <v>0</v>
      </c>
    </row>
    <row r="40" spans="1:12" x14ac:dyDescent="0.25">
      <c r="A40" t="str">
        <f>_xlfn.XLOOKUP(E40,[1]SB2_total!$E:$E,[1]SB2_total!$A:$A,"")</f>
        <v>X</v>
      </c>
      <c r="B40" t="str">
        <f>_xlfn.XLOOKUP(E40,[1]SB2_total!$E:$E,[1]SB2_total!$B:$B,"")</f>
        <v>X</v>
      </c>
      <c r="D40" t="s">
        <v>26</v>
      </c>
      <c r="E40" t="s">
        <v>128</v>
      </c>
      <c r="F40">
        <v>2021</v>
      </c>
      <c r="G40" t="s">
        <v>129</v>
      </c>
      <c r="H40" s="1" t="s">
        <v>155</v>
      </c>
      <c r="I40" t="s">
        <v>10</v>
      </c>
      <c r="J40">
        <f>COUNTIF([2]SB!$E:$E,E40)</f>
        <v>1</v>
      </c>
      <c r="L40" s="8">
        <f t="shared" si="0"/>
        <v>0</v>
      </c>
    </row>
    <row r="41" spans="1:12" x14ac:dyDescent="0.25">
      <c r="A41" t="s">
        <v>1639</v>
      </c>
      <c r="B41" t="str">
        <f>_xlfn.XLOOKUP(E41,[1]SB2_total!$E:$E,[1]SB2_total!$B:$B,"")</f>
        <v/>
      </c>
      <c r="D41" t="s">
        <v>130</v>
      </c>
      <c r="E41" t="s">
        <v>131</v>
      </c>
      <c r="F41">
        <v>2020</v>
      </c>
      <c r="G41" t="s">
        <v>132</v>
      </c>
      <c r="H41" s="1" t="s">
        <v>155</v>
      </c>
      <c r="I41" t="s">
        <v>10</v>
      </c>
      <c r="J41" s="1">
        <f>COUNTIF([2]SB!$E:$E,E41)</f>
        <v>0</v>
      </c>
      <c r="L41" s="8">
        <f t="shared" si="0"/>
        <v>0</v>
      </c>
    </row>
    <row r="42" spans="1:12" x14ac:dyDescent="0.25">
      <c r="A42" t="str">
        <f>_xlfn.XLOOKUP(E42,[1]SB2_total!$E:$E,[1]SB2_total!$A:$A,"")</f>
        <v>X</v>
      </c>
      <c r="B42">
        <f>_xlfn.XLOOKUP(E42,[1]SB2_total!$E:$E,[1]SB2_total!$B:$B,"")</f>
        <v>0</v>
      </c>
      <c r="D42" t="s">
        <v>26</v>
      </c>
      <c r="E42" t="s">
        <v>133</v>
      </c>
      <c r="F42">
        <v>2020</v>
      </c>
      <c r="G42" t="s">
        <v>134</v>
      </c>
      <c r="H42" s="1" t="s">
        <v>155</v>
      </c>
      <c r="I42" t="s">
        <v>10</v>
      </c>
      <c r="J42" s="1">
        <f>COUNTIF([2]SB!$E:$E,E42)</f>
        <v>0</v>
      </c>
      <c r="L42" s="8">
        <f t="shared" si="0"/>
        <v>0</v>
      </c>
    </row>
    <row r="43" spans="1:12" x14ac:dyDescent="0.25">
      <c r="A43" t="s">
        <v>1639</v>
      </c>
      <c r="B43" t="str">
        <f>_xlfn.XLOOKUP(E43,[1]SB2_total!$E:$E,[1]SB2_total!$B:$B,"")</f>
        <v/>
      </c>
      <c r="D43" t="s">
        <v>135</v>
      </c>
      <c r="E43" t="s">
        <v>136</v>
      </c>
      <c r="F43">
        <v>2012</v>
      </c>
      <c r="G43" t="s">
        <v>137</v>
      </c>
      <c r="H43" s="1" t="s">
        <v>155</v>
      </c>
      <c r="I43" t="s">
        <v>10</v>
      </c>
      <c r="J43">
        <f>COUNTIF([2]SB!$E:$E,E43)</f>
        <v>0</v>
      </c>
      <c r="L43" s="8">
        <f t="shared" si="0"/>
        <v>0</v>
      </c>
    </row>
    <row r="44" spans="1:12" x14ac:dyDescent="0.25">
      <c r="A44" t="s">
        <v>1639</v>
      </c>
      <c r="B44" t="str">
        <f>_xlfn.XLOOKUP(E44,[1]SB2_total!$E:$E,[1]SB2_total!$B:$B,"")</f>
        <v/>
      </c>
      <c r="D44" t="s">
        <v>138</v>
      </c>
      <c r="E44" t="s">
        <v>139</v>
      </c>
      <c r="F44">
        <v>2005</v>
      </c>
      <c r="G44" t="s">
        <v>140</v>
      </c>
      <c r="H44" s="1" t="s">
        <v>155</v>
      </c>
      <c r="I44" t="s">
        <v>10</v>
      </c>
      <c r="J44" s="1">
        <f>COUNTIF([2]SB!$E:$E,E44)</f>
        <v>0</v>
      </c>
      <c r="L44" s="8">
        <f t="shared" si="0"/>
        <v>0</v>
      </c>
    </row>
    <row r="45" spans="1:12" x14ac:dyDescent="0.25">
      <c r="A45" t="str">
        <f>_xlfn.XLOOKUP(E45,[1]SB2_total!$E:$E,[1]SB2_total!$A:$A,"")</f>
        <v/>
      </c>
      <c r="B45" t="str">
        <f>_xlfn.XLOOKUP(E45,[1]SB2_total!$E:$E,[1]SB2_total!$B:$B,"")</f>
        <v/>
      </c>
      <c r="D45" t="s">
        <v>141</v>
      </c>
      <c r="E45" t="s">
        <v>142</v>
      </c>
      <c r="F45">
        <v>2015</v>
      </c>
      <c r="G45" t="s">
        <v>143</v>
      </c>
      <c r="H45" s="1" t="s">
        <v>155</v>
      </c>
      <c r="I45" t="s">
        <v>10</v>
      </c>
      <c r="J45">
        <f>COUNTIF([2]SB!$E:$E,E45)</f>
        <v>0</v>
      </c>
      <c r="L45" s="8" t="e">
        <f t="shared" si="0"/>
        <v>#VALUE!</v>
      </c>
    </row>
    <row r="46" spans="1:12" x14ac:dyDescent="0.25">
      <c r="A46" t="s">
        <v>1639</v>
      </c>
      <c r="B46" t="s">
        <v>1639</v>
      </c>
      <c r="D46" t="s">
        <v>144</v>
      </c>
      <c r="E46" t="s">
        <v>145</v>
      </c>
      <c r="F46">
        <v>2012</v>
      </c>
      <c r="G46" t="s">
        <v>146</v>
      </c>
      <c r="H46" s="1" t="s">
        <v>155</v>
      </c>
      <c r="I46" t="s">
        <v>10</v>
      </c>
      <c r="J46" s="1">
        <f>COUNTIF([2]SB!$E:$E,E46)</f>
        <v>1</v>
      </c>
      <c r="L46" s="8">
        <f t="shared" si="0"/>
        <v>0</v>
      </c>
    </row>
    <row r="47" spans="1:12" x14ac:dyDescent="0.25">
      <c r="A47" t="s">
        <v>1639</v>
      </c>
      <c r="B47" t="str">
        <f>_xlfn.XLOOKUP(E47,[1]SB2_total!$E:$E,[1]SB2_total!$B:$B,"")</f>
        <v/>
      </c>
      <c r="D47" t="s">
        <v>147</v>
      </c>
      <c r="E47" t="s">
        <v>148</v>
      </c>
      <c r="F47">
        <v>2013</v>
      </c>
      <c r="G47" t="s">
        <v>149</v>
      </c>
      <c r="H47" s="1" t="s">
        <v>155</v>
      </c>
      <c r="I47" t="s">
        <v>10</v>
      </c>
      <c r="J47" s="1">
        <f>COUNTIF([2]SB!$E:$E,E47)</f>
        <v>0</v>
      </c>
      <c r="L47" s="8">
        <f t="shared" si="0"/>
        <v>0</v>
      </c>
    </row>
    <row r="48" spans="1:12" x14ac:dyDescent="0.25">
      <c r="A48" t="s">
        <v>1639</v>
      </c>
      <c r="B48" t="str">
        <f>_xlfn.XLOOKUP(E48,[1]SB2_total!$E:$E,[1]SB2_total!$B:$B,"")</f>
        <v/>
      </c>
      <c r="D48" t="s">
        <v>150</v>
      </c>
      <c r="E48" t="s">
        <v>151</v>
      </c>
      <c r="F48">
        <v>2021</v>
      </c>
      <c r="G48" t="s">
        <v>152</v>
      </c>
      <c r="H48" s="1" t="s">
        <v>155</v>
      </c>
      <c r="I48" t="s">
        <v>10</v>
      </c>
      <c r="J48">
        <f>COUNTIF([2]SB!$E:$E,E48)</f>
        <v>0</v>
      </c>
      <c r="L48" s="8">
        <f t="shared" si="0"/>
        <v>0</v>
      </c>
    </row>
    <row r="49" spans="1:12" x14ac:dyDescent="0.25">
      <c r="A49">
        <f>_xlfn.XLOOKUP(E49,[1]SB2_total!$E:$E,[1]SB2_total!$A:$A,"")</f>
        <v>0</v>
      </c>
      <c r="B49">
        <f>_xlfn.XLOOKUP(E49,[1]SB2_total!$E:$E,[1]SB2_total!$B:$B,"")</f>
        <v>0</v>
      </c>
      <c r="D49" t="s">
        <v>153</v>
      </c>
      <c r="E49" t="s">
        <v>16</v>
      </c>
      <c r="F49">
        <v>2012</v>
      </c>
      <c r="G49" t="s">
        <v>143</v>
      </c>
      <c r="H49" s="1" t="s">
        <v>155</v>
      </c>
      <c r="I49" t="s">
        <v>10</v>
      </c>
      <c r="J49" s="1">
        <f>COUNTIF([2]SB!$E:$E,E49)</f>
        <v>0</v>
      </c>
      <c r="L49" s="8" t="e">
        <f t="shared" si="0"/>
        <v>#VALUE!</v>
      </c>
    </row>
    <row r="50" spans="1:12" x14ac:dyDescent="0.25">
      <c r="A50">
        <f>_xlfn.XLOOKUP(E50,[1]SB2_total!$E:$E,[1]SB2_total!$A:$A,"")</f>
        <v>0</v>
      </c>
      <c r="B50">
        <f>_xlfn.XLOOKUP(E50,[1]SB2_total!$E:$E,[1]SB2_total!$B:$B,"")</f>
        <v>0</v>
      </c>
      <c r="D50" t="s">
        <v>154</v>
      </c>
      <c r="E50" t="s">
        <v>16</v>
      </c>
      <c r="F50">
        <v>0</v>
      </c>
      <c r="G50" t="s">
        <v>143</v>
      </c>
      <c r="H50" s="1" t="s">
        <v>155</v>
      </c>
      <c r="I50" t="s">
        <v>10</v>
      </c>
      <c r="J50">
        <f>COUNTIF([2]SB!$E:$E,E50)</f>
        <v>0</v>
      </c>
      <c r="L50" s="8" t="e">
        <f t="shared" si="0"/>
        <v>#VALUE!</v>
      </c>
    </row>
    <row r="51" spans="1:12" x14ac:dyDescent="0.25">
      <c r="A51">
        <f>_xlfn.XLOOKUP(E51,[1]SB2_total!$E:$E,[1]SB2_total!$A:$A,"")</f>
        <v>0</v>
      </c>
      <c r="B51">
        <f>_xlfn.XLOOKUP(E51,[1]SB2_total!$E:$E,[1]SB2_total!$B:$B,"")</f>
        <v>0</v>
      </c>
      <c r="D51" t="s">
        <v>154</v>
      </c>
      <c r="E51" t="s">
        <v>16</v>
      </c>
      <c r="F51">
        <v>0</v>
      </c>
      <c r="G51" t="s">
        <v>143</v>
      </c>
      <c r="H51" s="1" t="s">
        <v>155</v>
      </c>
      <c r="I51" t="s">
        <v>10</v>
      </c>
      <c r="J51" s="1">
        <f>COUNTIF([2]SB!$E:$E,E51)</f>
        <v>0</v>
      </c>
      <c r="L51" s="8" t="e">
        <f t="shared" si="0"/>
        <v>#VALUE!</v>
      </c>
    </row>
    <row r="52" spans="1:12" x14ac:dyDescent="0.25">
      <c r="A52">
        <f>_xlfn.XLOOKUP(E52,[1]SB2_total!$E:$E,[1]SB2_total!$A:$A,"")</f>
        <v>0</v>
      </c>
      <c r="B52">
        <f>_xlfn.XLOOKUP(E52,[1]SB2_total!$E:$E,[1]SB2_total!$B:$B,"")</f>
        <v>0</v>
      </c>
      <c r="D52" t="s">
        <v>154</v>
      </c>
      <c r="E52" t="s">
        <v>16</v>
      </c>
      <c r="F52">
        <v>0</v>
      </c>
      <c r="G52" t="s">
        <v>143</v>
      </c>
      <c r="H52" s="1" t="s">
        <v>155</v>
      </c>
      <c r="I52" t="s">
        <v>10</v>
      </c>
      <c r="J52" s="1">
        <f>COUNTIF([2]SB!$E:$E,E52)</f>
        <v>0</v>
      </c>
      <c r="L52" s="8" t="e">
        <f t="shared" si="0"/>
        <v>#VALUE!</v>
      </c>
    </row>
    <row r="53" spans="1:12" x14ac:dyDescent="0.25">
      <c r="A53">
        <f>_xlfn.XLOOKUP(E53,[1]SB2_total!$E:$E,[1]SB2_total!$A:$A,"")</f>
        <v>0</v>
      </c>
      <c r="B53">
        <f>_xlfn.XLOOKUP(E53,[1]SB2_total!$E:$E,[1]SB2_total!$B:$B,"")</f>
        <v>0</v>
      </c>
      <c r="D53" t="s">
        <v>154</v>
      </c>
      <c r="E53" t="s">
        <v>16</v>
      </c>
      <c r="F53">
        <v>0</v>
      </c>
      <c r="G53" t="s">
        <v>143</v>
      </c>
      <c r="H53" s="1" t="s">
        <v>155</v>
      </c>
      <c r="I53" t="s">
        <v>10</v>
      </c>
      <c r="J53">
        <f>COUNTIF([2]SB!$E:$E,E53)</f>
        <v>0</v>
      </c>
      <c r="L53" s="8" t="e">
        <f t="shared" si="0"/>
        <v>#VALUE!</v>
      </c>
    </row>
    <row r="54" spans="1:12" x14ac:dyDescent="0.25">
      <c r="A54">
        <f>_xlfn.XLOOKUP(E54,[1]SB2_total!$E:$E,[1]SB2_total!$A:$A,"")</f>
        <v>0</v>
      </c>
      <c r="B54">
        <f>_xlfn.XLOOKUP(E54,[1]SB2_total!$E:$E,[1]SB2_total!$B:$B,"")</f>
        <v>0</v>
      </c>
      <c r="D54" t="s">
        <v>154</v>
      </c>
      <c r="E54" t="s">
        <v>16</v>
      </c>
      <c r="F54">
        <v>0</v>
      </c>
      <c r="G54" t="s">
        <v>143</v>
      </c>
      <c r="H54" s="1" t="s">
        <v>155</v>
      </c>
      <c r="I54" t="s">
        <v>10</v>
      </c>
      <c r="J54" s="1">
        <f>COUNTIF([2]SB!$E:$E,E54)</f>
        <v>0</v>
      </c>
      <c r="L54" s="8" t="e">
        <f t="shared" si="0"/>
        <v>#VALUE!</v>
      </c>
    </row>
    <row r="55" spans="1:12" x14ac:dyDescent="0.25">
      <c r="A55">
        <f>_xlfn.XLOOKUP(E55,[1]SB2_total!$E:$E,[1]SB2_total!$A:$A,"")</f>
        <v>0</v>
      </c>
      <c r="B55">
        <f>_xlfn.XLOOKUP(E55,[1]SB2_total!$E:$E,[1]SB2_total!$B:$B,"")</f>
        <v>0</v>
      </c>
      <c r="D55" t="s">
        <v>154</v>
      </c>
      <c r="E55" t="s">
        <v>16</v>
      </c>
      <c r="F55">
        <v>0</v>
      </c>
      <c r="G55" t="s">
        <v>143</v>
      </c>
      <c r="H55" s="1" t="s">
        <v>155</v>
      </c>
      <c r="I55" t="s">
        <v>10</v>
      </c>
      <c r="J55">
        <f>COUNTIF([2]SB!$E:$E,E55)</f>
        <v>0</v>
      </c>
      <c r="L55" s="8" t="e">
        <f t="shared" si="0"/>
        <v>#VALUE!</v>
      </c>
    </row>
    <row r="56" spans="1:12" x14ac:dyDescent="0.25">
      <c r="A56" t="s">
        <v>1639</v>
      </c>
      <c r="D56" t="s">
        <v>176</v>
      </c>
      <c r="E56" s="4" t="s">
        <v>177</v>
      </c>
      <c r="F56">
        <v>2022</v>
      </c>
      <c r="G56" t="s">
        <v>178</v>
      </c>
      <c r="H56" t="s">
        <v>157</v>
      </c>
      <c r="I56" t="s">
        <v>175</v>
      </c>
      <c r="J56" s="4">
        <f>COUNTIF([2]SB!$E:$E,E56)</f>
        <v>0</v>
      </c>
      <c r="L56" s="8">
        <f t="shared" si="0"/>
        <v>0</v>
      </c>
    </row>
    <row r="57" spans="1:12" x14ac:dyDescent="0.25">
      <c r="A57">
        <f>_xlfn.XLOOKUP(E57,[1]SB2_total!$E:$E,[1]SB2_total!$A:$A,"")</f>
        <v>0</v>
      </c>
      <c r="B57">
        <f>_xlfn.XLOOKUP(E57,[1]SB2_total!$E:$E,[1]SB2_total!$B:$B,"")</f>
        <v>0</v>
      </c>
      <c r="D57" t="s">
        <v>179</v>
      </c>
      <c r="E57" s="1" t="s">
        <v>16</v>
      </c>
      <c r="F57">
        <v>2013</v>
      </c>
      <c r="G57" t="s">
        <v>143</v>
      </c>
      <c r="H57" t="s">
        <v>157</v>
      </c>
      <c r="I57" t="s">
        <v>10</v>
      </c>
      <c r="J57" s="1">
        <f>COUNTIF([2]SB!$E:$E,E57)</f>
        <v>0</v>
      </c>
      <c r="L57" s="8" t="e">
        <f t="shared" si="0"/>
        <v>#VALUE!</v>
      </c>
    </row>
    <row r="58" spans="1:12" x14ac:dyDescent="0.25">
      <c r="A58" t="str">
        <f>_xlfn.XLOOKUP(E58,[1]SB2_total!$E:$E,[1]SB2_total!$A:$A,"")</f>
        <v/>
      </c>
      <c r="B58" t="str">
        <f>_xlfn.XLOOKUP(E58,[1]SB2_total!$E:$E,[1]SB2_total!$B:$B,"")</f>
        <v/>
      </c>
      <c r="D58" t="s">
        <v>180</v>
      </c>
      <c r="E58" s="1" t="s">
        <v>181</v>
      </c>
      <c r="F58">
        <v>2015</v>
      </c>
      <c r="G58" t="s">
        <v>143</v>
      </c>
      <c r="H58" t="s">
        <v>157</v>
      </c>
      <c r="I58" t="s">
        <v>10</v>
      </c>
      <c r="J58" s="1">
        <f>COUNTIF([2]SB!$E:$E,E58)</f>
        <v>0</v>
      </c>
      <c r="L58" s="8" t="e">
        <f t="shared" si="0"/>
        <v>#VALUE!</v>
      </c>
    </row>
    <row r="59" spans="1:12" x14ac:dyDescent="0.25">
      <c r="A59" t="s">
        <v>1639</v>
      </c>
      <c r="B59" t="str">
        <f>_xlfn.XLOOKUP(E59,[1]SB2_total!$E:$E,[1]SB2_total!$B:$B,"")</f>
        <v/>
      </c>
      <c r="D59" t="s">
        <v>182</v>
      </c>
      <c r="E59" s="1" t="s">
        <v>183</v>
      </c>
      <c r="F59">
        <v>2013</v>
      </c>
      <c r="G59" t="s">
        <v>184</v>
      </c>
      <c r="H59" t="s">
        <v>157</v>
      </c>
      <c r="I59" t="s">
        <v>10</v>
      </c>
      <c r="J59" s="1">
        <f>COUNTIF([2]SB!$E:$E,E59)</f>
        <v>0</v>
      </c>
      <c r="L59" s="8">
        <f t="shared" si="0"/>
        <v>0</v>
      </c>
    </row>
    <row r="60" spans="1:12" x14ac:dyDescent="0.25">
      <c r="A60" t="str">
        <f>_xlfn.XLOOKUP(E60,[1]SB2_total!$E:$E,[1]SB2_total!$A:$A,"")</f>
        <v>X</v>
      </c>
      <c r="B60" t="str">
        <f>_xlfn.XLOOKUP(E60,[1]SB2_total!$E:$E,[1]SB2_total!$B:$B,"")</f>
        <v>X</v>
      </c>
      <c r="D60" t="s">
        <v>185</v>
      </c>
      <c r="E60" s="1" t="s">
        <v>186</v>
      </c>
      <c r="F60">
        <v>2008</v>
      </c>
      <c r="G60" t="s">
        <v>187</v>
      </c>
      <c r="H60" t="s">
        <v>157</v>
      </c>
      <c r="I60" t="s">
        <v>10</v>
      </c>
      <c r="J60" s="1">
        <f>COUNTIF([2]SB!$E:$E,E60)</f>
        <v>1</v>
      </c>
      <c r="L60" s="8">
        <f t="shared" si="0"/>
        <v>0</v>
      </c>
    </row>
    <row r="61" spans="1:12" x14ac:dyDescent="0.25">
      <c r="A61" t="s">
        <v>1639</v>
      </c>
      <c r="B61" t="str">
        <f>_xlfn.XLOOKUP(E61,[1]SB2_total!$E:$E,[1]SB2_total!$B:$B,"")</f>
        <v/>
      </c>
      <c r="D61" t="s">
        <v>188</v>
      </c>
      <c r="E61" s="1" t="s">
        <v>189</v>
      </c>
      <c r="F61">
        <v>2008</v>
      </c>
      <c r="G61" t="s">
        <v>190</v>
      </c>
      <c r="H61" t="s">
        <v>157</v>
      </c>
      <c r="I61" t="s">
        <v>10</v>
      </c>
      <c r="J61" s="1">
        <f>COUNTIF([2]SB!$E:$E,E61)</f>
        <v>0</v>
      </c>
      <c r="L61" s="8">
        <f t="shared" si="0"/>
        <v>0</v>
      </c>
    </row>
    <row r="62" spans="1:12" x14ac:dyDescent="0.25">
      <c r="A62" t="s">
        <v>1639</v>
      </c>
      <c r="B62" t="str">
        <f>_xlfn.XLOOKUP(E62,[1]SB2_total!$E:$E,[1]SB2_total!$B:$B,"")</f>
        <v/>
      </c>
      <c r="D62" t="s">
        <v>191</v>
      </c>
      <c r="E62" s="1" t="s">
        <v>192</v>
      </c>
      <c r="F62">
        <v>2003</v>
      </c>
      <c r="G62" t="s">
        <v>193</v>
      </c>
      <c r="H62" t="s">
        <v>157</v>
      </c>
      <c r="I62" t="s">
        <v>10</v>
      </c>
      <c r="J62" s="1">
        <f>COUNTIF([2]SB!$E:$E,E62)</f>
        <v>0</v>
      </c>
      <c r="L62" s="8">
        <f t="shared" si="0"/>
        <v>0</v>
      </c>
    </row>
    <row r="63" spans="1:12" x14ac:dyDescent="0.25">
      <c r="A63" t="s">
        <v>1639</v>
      </c>
      <c r="D63" t="s">
        <v>194</v>
      </c>
      <c r="E63" s="1" t="s">
        <v>195</v>
      </c>
      <c r="F63">
        <v>2010</v>
      </c>
      <c r="G63" t="s">
        <v>196</v>
      </c>
      <c r="H63" t="s">
        <v>157</v>
      </c>
      <c r="I63" t="s">
        <v>10</v>
      </c>
      <c r="J63" s="1">
        <f>COUNTIF([2]SB!$E:$E,E63)</f>
        <v>0</v>
      </c>
      <c r="L63" s="8">
        <f t="shared" si="0"/>
        <v>0</v>
      </c>
    </row>
    <row r="64" spans="1:12" x14ac:dyDescent="0.25">
      <c r="A64" t="str">
        <f>_xlfn.XLOOKUP(E64,[1]SB2_total!$E:$E,[1]SB2_total!$A:$A,"")</f>
        <v/>
      </c>
      <c r="B64" t="str">
        <f>_xlfn.XLOOKUP(E64,[1]SB2_total!$E:$E,[1]SB2_total!$B:$B,"")</f>
        <v/>
      </c>
      <c r="D64" t="s">
        <v>197</v>
      </c>
      <c r="E64" s="1" t="s">
        <v>198</v>
      </c>
      <c r="F64">
        <v>2007</v>
      </c>
      <c r="G64" t="s">
        <v>143</v>
      </c>
      <c r="H64" t="s">
        <v>157</v>
      </c>
      <c r="I64" t="s">
        <v>10</v>
      </c>
      <c r="J64" s="1">
        <f>COUNTIF([2]SB!$E:$E,E64)</f>
        <v>0</v>
      </c>
      <c r="L64" s="8" t="e">
        <f t="shared" si="0"/>
        <v>#VALUE!</v>
      </c>
    </row>
    <row r="65" spans="1:12" x14ac:dyDescent="0.25">
      <c r="A65" t="s">
        <v>1639</v>
      </c>
      <c r="B65" t="str">
        <f>_xlfn.XLOOKUP(E65,[1]SB2_total!$E:$E,[1]SB2_total!$B:$B,"")</f>
        <v/>
      </c>
      <c r="D65" t="s">
        <v>199</v>
      </c>
      <c r="E65" s="1" t="s">
        <v>200</v>
      </c>
      <c r="F65">
        <v>2017</v>
      </c>
      <c r="G65" t="s">
        <v>201</v>
      </c>
      <c r="H65" t="s">
        <v>157</v>
      </c>
      <c r="I65" t="s">
        <v>10</v>
      </c>
      <c r="J65" s="1">
        <f>COUNTIF([2]SB!$E:$E,E65)</f>
        <v>0</v>
      </c>
      <c r="L65" s="8">
        <f t="shared" si="0"/>
        <v>0</v>
      </c>
    </row>
    <row r="66" spans="1:12" x14ac:dyDescent="0.25">
      <c r="A66" t="s">
        <v>1639</v>
      </c>
      <c r="B66" t="str">
        <f>_xlfn.XLOOKUP(E66,[1]SB2_total!$E:$E,[1]SB2_total!$B:$B,"")</f>
        <v/>
      </c>
      <c r="D66" t="s">
        <v>202</v>
      </c>
      <c r="E66" s="1" t="s">
        <v>203</v>
      </c>
      <c r="F66">
        <v>2003</v>
      </c>
      <c r="G66" t="s">
        <v>204</v>
      </c>
      <c r="H66" t="s">
        <v>157</v>
      </c>
      <c r="I66" t="s">
        <v>10</v>
      </c>
      <c r="J66" s="1">
        <f>COUNTIF([2]SB!$E:$E,E66)</f>
        <v>0</v>
      </c>
      <c r="L66" s="8">
        <f t="shared" si="0"/>
        <v>0</v>
      </c>
    </row>
    <row r="67" spans="1:12" x14ac:dyDescent="0.25">
      <c r="A67" t="s">
        <v>1639</v>
      </c>
      <c r="B67" t="str">
        <f>_xlfn.XLOOKUP(E67,[1]SB2_total!$E:$E,[1]SB2_total!$B:$B,"")</f>
        <v/>
      </c>
      <c r="D67" t="s">
        <v>205</v>
      </c>
      <c r="E67" s="1" t="s">
        <v>206</v>
      </c>
      <c r="F67">
        <v>2017</v>
      </c>
      <c r="G67" t="s">
        <v>207</v>
      </c>
      <c r="H67" t="s">
        <v>157</v>
      </c>
      <c r="I67" t="s">
        <v>10</v>
      </c>
      <c r="J67" s="1">
        <f>COUNTIF([2]SB!$E:$E,E67)</f>
        <v>0</v>
      </c>
      <c r="L67" s="8">
        <f t="shared" ref="L67:L130" si="1">IF(AND(A67="",SEARCH("scopus",G67)),1,0)</f>
        <v>0</v>
      </c>
    </row>
    <row r="68" spans="1:12" x14ac:dyDescent="0.25">
      <c r="A68" t="s">
        <v>1639</v>
      </c>
      <c r="B68" t="str">
        <f>_xlfn.XLOOKUP(E68,[1]SB2_total!$E:$E,[1]SB2_total!$B:$B,"")</f>
        <v/>
      </c>
      <c r="D68" t="s">
        <v>208</v>
      </c>
      <c r="E68" s="1" t="s">
        <v>209</v>
      </c>
      <c r="F68">
        <v>2007</v>
      </c>
      <c r="G68" t="s">
        <v>210</v>
      </c>
      <c r="H68" t="s">
        <v>157</v>
      </c>
      <c r="I68" t="s">
        <v>10</v>
      </c>
      <c r="J68" s="1">
        <f>COUNTIF([2]SB!$E:$E,E68)</f>
        <v>0</v>
      </c>
      <c r="L68" s="8">
        <f t="shared" si="1"/>
        <v>0</v>
      </c>
    </row>
    <row r="69" spans="1:12" x14ac:dyDescent="0.25">
      <c r="A69" t="s">
        <v>1639</v>
      </c>
      <c r="B69" t="str">
        <f>_xlfn.XLOOKUP(E69,[1]SB2_total!$E:$E,[1]SB2_total!$B:$B,"")</f>
        <v/>
      </c>
      <c r="D69" t="s">
        <v>211</v>
      </c>
      <c r="E69" s="1" t="s">
        <v>212</v>
      </c>
      <c r="F69">
        <v>2006</v>
      </c>
      <c r="G69" t="s">
        <v>213</v>
      </c>
      <c r="H69" t="s">
        <v>157</v>
      </c>
      <c r="I69" t="s">
        <v>10</v>
      </c>
      <c r="J69" s="1">
        <f>COUNTIF([2]SB!$E:$E,E69)</f>
        <v>0</v>
      </c>
      <c r="L69" s="8">
        <f t="shared" si="1"/>
        <v>0</v>
      </c>
    </row>
    <row r="70" spans="1:12" x14ac:dyDescent="0.25">
      <c r="A70" t="s">
        <v>1639</v>
      </c>
      <c r="B70" t="str">
        <f>_xlfn.XLOOKUP(E70,[1]SB2_total!$E:$E,[1]SB2_total!$B:$B,"")</f>
        <v/>
      </c>
      <c r="D70" t="s">
        <v>214</v>
      </c>
      <c r="E70" s="1" t="s">
        <v>215</v>
      </c>
      <c r="F70">
        <v>2012</v>
      </c>
      <c r="G70" t="s">
        <v>216</v>
      </c>
      <c r="H70" t="s">
        <v>157</v>
      </c>
      <c r="I70" t="s">
        <v>10</v>
      </c>
      <c r="J70" s="1">
        <f>COUNTIF([2]SB!$E:$E,E70)</f>
        <v>0</v>
      </c>
      <c r="L70" s="8">
        <f t="shared" si="1"/>
        <v>0</v>
      </c>
    </row>
    <row r="71" spans="1:12" x14ac:dyDescent="0.25">
      <c r="A71" t="s">
        <v>1639</v>
      </c>
      <c r="B71" t="str">
        <f>_xlfn.XLOOKUP(E71,[1]SB2_total!$E:$E,[1]SB2_total!$B:$B,"")</f>
        <v/>
      </c>
      <c r="D71" t="s">
        <v>217</v>
      </c>
      <c r="E71" s="1" t="s">
        <v>218</v>
      </c>
      <c r="F71">
        <v>2005</v>
      </c>
      <c r="G71" t="s">
        <v>219</v>
      </c>
      <c r="H71" t="s">
        <v>157</v>
      </c>
      <c r="I71" t="s">
        <v>10</v>
      </c>
      <c r="J71" s="1">
        <f>COUNTIF([2]SB!$E:$E,E71)</f>
        <v>0</v>
      </c>
      <c r="L71" s="8">
        <f t="shared" si="1"/>
        <v>0</v>
      </c>
    </row>
    <row r="72" spans="1:12" x14ac:dyDescent="0.25">
      <c r="A72" t="s">
        <v>1639</v>
      </c>
      <c r="B72" t="str">
        <f>_xlfn.XLOOKUP(E72,[1]SB2_total!$E:$E,[1]SB2_total!$B:$B,"")</f>
        <v/>
      </c>
      <c r="D72" t="s">
        <v>220</v>
      </c>
      <c r="E72" s="1" t="s">
        <v>221</v>
      </c>
      <c r="F72">
        <v>2014</v>
      </c>
      <c r="G72" t="s">
        <v>222</v>
      </c>
      <c r="H72" t="s">
        <v>157</v>
      </c>
      <c r="I72" t="s">
        <v>10</v>
      </c>
      <c r="J72" s="1">
        <f>COUNTIF([2]SB!$E:$E,E72)</f>
        <v>0</v>
      </c>
      <c r="L72" s="8">
        <f t="shared" si="1"/>
        <v>0</v>
      </c>
    </row>
    <row r="73" spans="1:12" x14ac:dyDescent="0.25">
      <c r="A73" t="s">
        <v>1639</v>
      </c>
      <c r="B73" t="str">
        <f>_xlfn.XLOOKUP(E73,[1]SB2_total!$E:$E,[1]SB2_total!$B:$B,"")</f>
        <v/>
      </c>
      <c r="D73" t="s">
        <v>223</v>
      </c>
      <c r="E73" s="1" t="s">
        <v>224</v>
      </c>
      <c r="F73">
        <v>2012</v>
      </c>
      <c r="G73" t="s">
        <v>225</v>
      </c>
      <c r="H73" t="s">
        <v>157</v>
      </c>
      <c r="I73" t="s">
        <v>10</v>
      </c>
      <c r="J73" s="1">
        <f>COUNTIF([2]SB!$E:$E,E73)</f>
        <v>0</v>
      </c>
      <c r="L73" s="8">
        <f t="shared" si="1"/>
        <v>0</v>
      </c>
    </row>
    <row r="74" spans="1:12" x14ac:dyDescent="0.25">
      <c r="A74" t="s">
        <v>1639</v>
      </c>
      <c r="B74" t="str">
        <f>_xlfn.XLOOKUP(E74,[1]SB2_total!$E:$E,[1]SB2_total!$B:$B,"")</f>
        <v/>
      </c>
      <c r="D74" t="s">
        <v>226</v>
      </c>
      <c r="E74" s="1" t="s">
        <v>227</v>
      </c>
      <c r="F74">
        <v>2016</v>
      </c>
      <c r="G74" t="s">
        <v>228</v>
      </c>
      <c r="H74" t="s">
        <v>157</v>
      </c>
      <c r="I74" t="s">
        <v>10</v>
      </c>
      <c r="J74" s="1">
        <f>COUNTIF([2]SB!$E:$E,E74)</f>
        <v>0</v>
      </c>
      <c r="L74" s="8">
        <f t="shared" si="1"/>
        <v>0</v>
      </c>
    </row>
    <row r="75" spans="1:12" x14ac:dyDescent="0.25">
      <c r="A75" t="str">
        <f>_xlfn.XLOOKUP(E75,[1]SB2_total!$E:$E,[1]SB2_total!$A:$A,"")</f>
        <v/>
      </c>
      <c r="B75" t="str">
        <f>_xlfn.XLOOKUP(E75,[1]SB2_total!$E:$E,[1]SB2_total!$B:$B,"")</f>
        <v/>
      </c>
      <c r="D75" t="s">
        <v>229</v>
      </c>
      <c r="E75" s="1" t="s">
        <v>230</v>
      </c>
      <c r="F75">
        <v>2000</v>
      </c>
      <c r="G75" t="s">
        <v>143</v>
      </c>
      <c r="H75" t="s">
        <v>157</v>
      </c>
      <c r="I75" t="s">
        <v>10</v>
      </c>
      <c r="J75" s="1">
        <f>COUNTIF([2]SB!$E:$E,E75)</f>
        <v>0</v>
      </c>
      <c r="L75" s="8" t="e">
        <f t="shared" si="1"/>
        <v>#VALUE!</v>
      </c>
    </row>
    <row r="76" spans="1:12" x14ac:dyDescent="0.25">
      <c r="A76" t="s">
        <v>1639</v>
      </c>
      <c r="B76" t="str">
        <f>_xlfn.XLOOKUP(E76,[1]SB2_total!$E:$E,[1]SB2_total!$B:$B,"")</f>
        <v/>
      </c>
      <c r="D76" t="s">
        <v>231</v>
      </c>
      <c r="E76" s="1" t="s">
        <v>232</v>
      </c>
      <c r="F76">
        <v>2014</v>
      </c>
      <c r="G76" t="s">
        <v>233</v>
      </c>
      <c r="H76" t="s">
        <v>157</v>
      </c>
      <c r="I76" t="s">
        <v>10</v>
      </c>
      <c r="J76" s="1">
        <f>COUNTIF([2]SB!$E:$E,E76)</f>
        <v>0</v>
      </c>
      <c r="L76" s="8">
        <f t="shared" si="1"/>
        <v>0</v>
      </c>
    </row>
    <row r="77" spans="1:12" x14ac:dyDescent="0.25">
      <c r="A77" t="s">
        <v>1639</v>
      </c>
      <c r="B77" t="str">
        <f>_xlfn.XLOOKUP(E77,[1]SB2_total!$E:$E,[1]SB2_total!$B:$B,"")</f>
        <v/>
      </c>
      <c r="D77" t="s">
        <v>234</v>
      </c>
      <c r="E77" s="1" t="s">
        <v>235</v>
      </c>
      <c r="F77">
        <v>2006</v>
      </c>
      <c r="G77" t="s">
        <v>236</v>
      </c>
      <c r="H77" t="s">
        <v>157</v>
      </c>
      <c r="I77" t="s">
        <v>10</v>
      </c>
      <c r="J77" s="1">
        <f>COUNTIF([2]SB!$E:$E,E77)</f>
        <v>0</v>
      </c>
      <c r="L77" s="8">
        <f t="shared" si="1"/>
        <v>0</v>
      </c>
    </row>
    <row r="78" spans="1:12" x14ac:dyDescent="0.25">
      <c r="A78" t="s">
        <v>1639</v>
      </c>
      <c r="B78" t="str">
        <f>_xlfn.XLOOKUP(E78,[1]SB2_total!$E:$E,[1]SB2_total!$B:$B,"")</f>
        <v/>
      </c>
      <c r="D78" t="s">
        <v>237</v>
      </c>
      <c r="E78" s="1" t="s">
        <v>238</v>
      </c>
      <c r="F78">
        <v>2007</v>
      </c>
      <c r="G78" t="s">
        <v>239</v>
      </c>
      <c r="H78" t="s">
        <v>157</v>
      </c>
      <c r="I78" t="s">
        <v>10</v>
      </c>
      <c r="J78" s="1">
        <f>COUNTIF([2]SB!$E:$E,E78)</f>
        <v>0</v>
      </c>
      <c r="L78" s="8">
        <f t="shared" si="1"/>
        <v>0</v>
      </c>
    </row>
    <row r="79" spans="1:12" x14ac:dyDescent="0.25">
      <c r="A79" t="str">
        <f>_xlfn.XLOOKUP(E79,[1]SB2_total!$E:$E,[1]SB2_total!$A:$A,"")</f>
        <v/>
      </c>
      <c r="B79" t="str">
        <f>_xlfn.XLOOKUP(E79,[1]SB2_total!$E:$E,[1]SB2_total!$B:$B,"")</f>
        <v/>
      </c>
      <c r="D79" t="s">
        <v>240</v>
      </c>
      <c r="E79" s="1" t="s">
        <v>241</v>
      </c>
      <c r="F79">
        <v>2007</v>
      </c>
      <c r="G79" t="s">
        <v>143</v>
      </c>
      <c r="H79" t="s">
        <v>157</v>
      </c>
      <c r="I79" t="s">
        <v>10</v>
      </c>
      <c r="J79" s="1">
        <f>COUNTIF([2]SB!$E:$E,E79)</f>
        <v>0</v>
      </c>
      <c r="L79" s="8" t="e">
        <f t="shared" si="1"/>
        <v>#VALUE!</v>
      </c>
    </row>
    <row r="80" spans="1:12" x14ac:dyDescent="0.25">
      <c r="A80" t="s">
        <v>1639</v>
      </c>
      <c r="B80" t="str">
        <f>_xlfn.XLOOKUP(E80,[1]SB2_total!$E:$E,[1]SB2_total!$B:$B,"")</f>
        <v/>
      </c>
      <c r="D80" t="s">
        <v>242</v>
      </c>
      <c r="E80" s="1" t="s">
        <v>243</v>
      </c>
      <c r="F80">
        <v>2019</v>
      </c>
      <c r="G80" t="s">
        <v>244</v>
      </c>
      <c r="H80" t="s">
        <v>157</v>
      </c>
      <c r="I80" t="s">
        <v>10</v>
      </c>
      <c r="J80" s="1">
        <f>COUNTIF([2]SB!$E:$E,E80)</f>
        <v>0</v>
      </c>
      <c r="L80" s="8">
        <f t="shared" si="1"/>
        <v>0</v>
      </c>
    </row>
    <row r="81" spans="1:12" x14ac:dyDescent="0.25">
      <c r="A81">
        <f>_xlfn.XLOOKUP(E81,[1]SB2_total!$E:$E,[1]SB2_total!$A:$A,"")</f>
        <v>0</v>
      </c>
      <c r="B81">
        <f>_xlfn.XLOOKUP(E81,[1]SB2_total!$E:$E,[1]SB2_total!$B:$B,"")</f>
        <v>0</v>
      </c>
      <c r="D81" t="s">
        <v>245</v>
      </c>
      <c r="E81" s="1" t="s">
        <v>16</v>
      </c>
      <c r="F81">
        <v>2018</v>
      </c>
      <c r="G81" t="s">
        <v>143</v>
      </c>
      <c r="H81" t="s">
        <v>157</v>
      </c>
      <c r="I81" t="s">
        <v>10</v>
      </c>
      <c r="J81" s="1">
        <f>COUNTIF([2]SB!$E:$E,E81)</f>
        <v>0</v>
      </c>
      <c r="L81" s="8" t="e">
        <f t="shared" si="1"/>
        <v>#VALUE!</v>
      </c>
    </row>
    <row r="82" spans="1:12" x14ac:dyDescent="0.25">
      <c r="A82" t="str">
        <f>_xlfn.XLOOKUP(E82,[1]SB2_total!$E:$E,[1]SB2_total!$A:$A,"")</f>
        <v/>
      </c>
      <c r="B82" t="str">
        <f>_xlfn.XLOOKUP(E82,[1]SB2_total!$E:$E,[1]SB2_total!$B:$B,"")</f>
        <v/>
      </c>
      <c r="D82" t="s">
        <v>246</v>
      </c>
      <c r="E82" s="1" t="s">
        <v>247</v>
      </c>
      <c r="F82">
        <v>2013</v>
      </c>
      <c r="G82" t="s">
        <v>143</v>
      </c>
      <c r="H82" t="s">
        <v>157</v>
      </c>
      <c r="I82" t="s">
        <v>10</v>
      </c>
      <c r="J82" s="1">
        <f>COUNTIF([2]SB!$E:$E,E82)</f>
        <v>0</v>
      </c>
      <c r="L82" s="8" t="e">
        <f t="shared" si="1"/>
        <v>#VALUE!</v>
      </c>
    </row>
    <row r="83" spans="1:12" x14ac:dyDescent="0.25">
      <c r="A83" t="s">
        <v>1639</v>
      </c>
      <c r="B83" t="str">
        <f>_xlfn.XLOOKUP(E83,[1]SB2_total!$E:$E,[1]SB2_total!$B:$B,"")</f>
        <v/>
      </c>
      <c r="D83" t="s">
        <v>248</v>
      </c>
      <c r="E83" s="1" t="s">
        <v>249</v>
      </c>
      <c r="F83">
        <v>2010</v>
      </c>
      <c r="G83" t="s">
        <v>250</v>
      </c>
      <c r="H83" t="s">
        <v>157</v>
      </c>
      <c r="I83" t="s">
        <v>10</v>
      </c>
      <c r="J83" s="1">
        <f>COUNTIF([2]SB!$E:$E,E83)</f>
        <v>0</v>
      </c>
      <c r="L83" s="8">
        <f t="shared" si="1"/>
        <v>0</v>
      </c>
    </row>
    <row r="84" spans="1:12" x14ac:dyDescent="0.25">
      <c r="A84" t="s">
        <v>1639</v>
      </c>
      <c r="B84" t="str">
        <f>_xlfn.XLOOKUP(E84,[1]SB2_total!$E:$E,[1]SB2_total!$B:$B,"")</f>
        <v/>
      </c>
      <c r="D84" t="s">
        <v>251</v>
      </c>
      <c r="E84" s="1" t="s">
        <v>252</v>
      </c>
      <c r="F84">
        <v>2009</v>
      </c>
      <c r="G84" t="s">
        <v>253</v>
      </c>
      <c r="H84" t="s">
        <v>157</v>
      </c>
      <c r="I84" t="s">
        <v>10</v>
      </c>
      <c r="J84" s="1">
        <f>COUNTIF([2]SB!$E:$E,E84)</f>
        <v>0</v>
      </c>
      <c r="L84" s="8">
        <f t="shared" si="1"/>
        <v>0</v>
      </c>
    </row>
    <row r="85" spans="1:12" x14ac:dyDescent="0.25">
      <c r="A85" t="s">
        <v>1639</v>
      </c>
      <c r="B85" t="str">
        <f>_xlfn.XLOOKUP(E85,[1]SB2_total!$E:$E,[1]SB2_total!$B:$B,"")</f>
        <v/>
      </c>
      <c r="D85" t="s">
        <v>254</v>
      </c>
      <c r="E85" s="1" t="s">
        <v>255</v>
      </c>
      <c r="F85">
        <v>2007</v>
      </c>
      <c r="G85" t="s">
        <v>256</v>
      </c>
      <c r="H85" t="s">
        <v>157</v>
      </c>
      <c r="I85" t="s">
        <v>10</v>
      </c>
      <c r="J85" s="1">
        <f>COUNTIF([2]SB!$E:$E,E85)</f>
        <v>0</v>
      </c>
      <c r="L85" s="8">
        <f t="shared" si="1"/>
        <v>0</v>
      </c>
    </row>
    <row r="86" spans="1:12" x14ac:dyDescent="0.25">
      <c r="A86" t="str">
        <f>_xlfn.XLOOKUP(E86,[1]SB2_total!$E:$E,[1]SB2_total!$A:$A,"")</f>
        <v/>
      </c>
      <c r="B86" t="str">
        <f>_xlfn.XLOOKUP(E86,[1]SB2_total!$E:$E,[1]SB2_total!$B:$B,"")</f>
        <v/>
      </c>
      <c r="D86" t="s">
        <v>257</v>
      </c>
      <c r="E86" s="1" t="s">
        <v>258</v>
      </c>
      <c r="F86">
        <v>2003</v>
      </c>
      <c r="G86" t="s">
        <v>143</v>
      </c>
      <c r="H86" t="s">
        <v>157</v>
      </c>
      <c r="I86" t="s">
        <v>10</v>
      </c>
      <c r="J86" s="1">
        <f>COUNTIF([2]SB!$E:$E,E86)</f>
        <v>0</v>
      </c>
      <c r="L86" s="8" t="e">
        <f t="shared" si="1"/>
        <v>#VALUE!</v>
      </c>
    </row>
    <row r="87" spans="1:12" x14ac:dyDescent="0.25">
      <c r="A87">
        <f>_xlfn.XLOOKUP(E87,[1]SB2_total!$E:$E,[1]SB2_total!$A:$A,"")</f>
        <v>0</v>
      </c>
      <c r="B87">
        <f>_xlfn.XLOOKUP(E87,[1]SB2_total!$E:$E,[1]SB2_total!$B:$B,"")</f>
        <v>0</v>
      </c>
      <c r="D87" t="s">
        <v>259</v>
      </c>
      <c r="E87" s="1" t="s">
        <v>16</v>
      </c>
      <c r="F87">
        <v>2019</v>
      </c>
      <c r="G87" t="s">
        <v>143</v>
      </c>
      <c r="H87" t="s">
        <v>157</v>
      </c>
      <c r="I87" t="s">
        <v>10</v>
      </c>
      <c r="J87" s="1">
        <f>COUNTIF([2]SB!$E:$E,E87)</f>
        <v>0</v>
      </c>
      <c r="L87" s="8" t="e">
        <f t="shared" si="1"/>
        <v>#VALUE!</v>
      </c>
    </row>
    <row r="88" spans="1:12" x14ac:dyDescent="0.25">
      <c r="A88" t="str">
        <f>_xlfn.XLOOKUP(E88,[1]SB2_total!$E:$E,[1]SB2_total!$A:$A,"")</f>
        <v/>
      </c>
      <c r="B88" t="str">
        <f>_xlfn.XLOOKUP(E88,[1]SB2_total!$E:$E,[1]SB2_total!$B:$B,"")</f>
        <v/>
      </c>
      <c r="D88" t="s">
        <v>259</v>
      </c>
      <c r="E88" s="1" t="s">
        <v>260</v>
      </c>
      <c r="F88">
        <v>2013</v>
      </c>
      <c r="G88" t="s">
        <v>143</v>
      </c>
      <c r="H88" t="s">
        <v>157</v>
      </c>
      <c r="I88" t="s">
        <v>10</v>
      </c>
      <c r="J88" s="1">
        <f>COUNTIF([2]SB!$E:$E,E88)</f>
        <v>0</v>
      </c>
      <c r="L88" s="8" t="e">
        <f t="shared" si="1"/>
        <v>#VALUE!</v>
      </c>
    </row>
    <row r="89" spans="1:12" x14ac:dyDescent="0.25">
      <c r="A89" t="str">
        <f>_xlfn.XLOOKUP(E89,[1]SB2_total!$E:$E,[1]SB2_total!$A:$A,"")</f>
        <v/>
      </c>
      <c r="B89" t="str">
        <f>_xlfn.XLOOKUP(E89,[1]SB2_total!$E:$E,[1]SB2_total!$B:$B,"")</f>
        <v/>
      </c>
      <c r="D89" t="s">
        <v>261</v>
      </c>
      <c r="E89" s="1" t="s">
        <v>262</v>
      </c>
      <c r="F89">
        <v>2013</v>
      </c>
      <c r="G89" t="s">
        <v>143</v>
      </c>
      <c r="H89" t="s">
        <v>157</v>
      </c>
      <c r="I89" t="s">
        <v>10</v>
      </c>
      <c r="J89" s="1">
        <f>COUNTIF([2]SB!$E:$E,E89)</f>
        <v>0</v>
      </c>
      <c r="L89" s="8" t="e">
        <f t="shared" si="1"/>
        <v>#VALUE!</v>
      </c>
    </row>
    <row r="90" spans="1:12" x14ac:dyDescent="0.25">
      <c r="A90">
        <f>_xlfn.XLOOKUP(E90,[1]SB2_total!$E:$E,[1]SB2_total!$A:$A,"")</f>
        <v>0</v>
      </c>
      <c r="B90">
        <f>_xlfn.XLOOKUP(E90,[1]SB2_total!$E:$E,[1]SB2_total!$B:$B,"")</f>
        <v>0</v>
      </c>
      <c r="D90" t="s">
        <v>263</v>
      </c>
      <c r="E90" s="1" t="s">
        <v>16</v>
      </c>
      <c r="F90">
        <v>2013</v>
      </c>
      <c r="G90" t="s">
        <v>143</v>
      </c>
      <c r="H90" t="s">
        <v>157</v>
      </c>
      <c r="I90" t="s">
        <v>10</v>
      </c>
      <c r="J90" s="1">
        <f>COUNTIF([2]SB!$E:$E,E90)</f>
        <v>0</v>
      </c>
      <c r="L90" s="8" t="e">
        <f t="shared" si="1"/>
        <v>#VALUE!</v>
      </c>
    </row>
    <row r="91" spans="1:12" x14ac:dyDescent="0.25">
      <c r="A91">
        <f>_xlfn.XLOOKUP(E91,[1]SB2_total!$E:$E,[1]SB2_total!$A:$A,"")</f>
        <v>0</v>
      </c>
      <c r="B91">
        <f>_xlfn.XLOOKUP(E91,[1]SB2_total!$E:$E,[1]SB2_total!$B:$B,"")</f>
        <v>0</v>
      </c>
      <c r="D91" t="s">
        <v>154</v>
      </c>
      <c r="E91" s="4" t="s">
        <v>16</v>
      </c>
      <c r="F91">
        <v>0</v>
      </c>
      <c r="G91" t="s">
        <v>143</v>
      </c>
      <c r="H91" t="s">
        <v>157</v>
      </c>
      <c r="I91" t="s">
        <v>10</v>
      </c>
      <c r="J91" s="4">
        <f>COUNTIF([2]SB!$E:$E,E91)</f>
        <v>0</v>
      </c>
      <c r="L91" s="8" t="e">
        <f t="shared" si="1"/>
        <v>#VALUE!</v>
      </c>
    </row>
    <row r="92" spans="1:12" x14ac:dyDescent="0.25">
      <c r="A92" t="s">
        <v>1639</v>
      </c>
      <c r="B92" t="str">
        <f>_xlfn.XLOOKUP(E92,[1]SB2_total!$E:$E,[1]SB2_total!$B:$B,"")</f>
        <v/>
      </c>
      <c r="D92" t="s">
        <v>264</v>
      </c>
      <c r="E92" s="1" t="s">
        <v>265</v>
      </c>
      <c r="F92">
        <v>2021</v>
      </c>
      <c r="G92" t="s">
        <v>266</v>
      </c>
      <c r="H92" t="s">
        <v>158</v>
      </c>
      <c r="I92" t="s">
        <v>10</v>
      </c>
      <c r="J92" s="1">
        <f>COUNTIF([2]SB!$E:$E,E92)</f>
        <v>0</v>
      </c>
      <c r="L92" s="8">
        <f t="shared" si="1"/>
        <v>0</v>
      </c>
    </row>
    <row r="93" spans="1:12" x14ac:dyDescent="0.25">
      <c r="A93" t="s">
        <v>1639</v>
      </c>
      <c r="B93" t="str">
        <f>_xlfn.XLOOKUP(E93,[1]SB2_total!$E:$E,[1]SB2_total!$B:$B,"")</f>
        <v/>
      </c>
      <c r="D93" t="s">
        <v>267</v>
      </c>
      <c r="E93" s="1" t="s">
        <v>268</v>
      </c>
      <c r="F93">
        <v>2017</v>
      </c>
      <c r="G93" t="s">
        <v>269</v>
      </c>
      <c r="H93" t="s">
        <v>158</v>
      </c>
      <c r="I93" t="s">
        <v>10</v>
      </c>
      <c r="J93" s="1">
        <f>COUNTIF([2]SB!$E:$E,E93)</f>
        <v>0</v>
      </c>
      <c r="L93" s="8">
        <f t="shared" si="1"/>
        <v>0</v>
      </c>
    </row>
    <row r="94" spans="1:12" x14ac:dyDescent="0.25">
      <c r="A94" t="s">
        <v>1639</v>
      </c>
      <c r="B94" t="str">
        <f>_xlfn.XLOOKUP(E94,[1]SB2_total!$E:$E,[1]SB2_total!$B:$B,"")</f>
        <v/>
      </c>
      <c r="D94" t="s">
        <v>270</v>
      </c>
      <c r="E94" s="1" t="s">
        <v>271</v>
      </c>
      <c r="F94">
        <v>2018</v>
      </c>
      <c r="G94" t="s">
        <v>272</v>
      </c>
      <c r="H94" t="s">
        <v>158</v>
      </c>
      <c r="I94" t="s">
        <v>10</v>
      </c>
      <c r="J94" s="1">
        <f>COUNTIF([2]SB!$E:$E,E94)</f>
        <v>0</v>
      </c>
      <c r="L94" s="8">
        <f t="shared" si="1"/>
        <v>0</v>
      </c>
    </row>
    <row r="95" spans="1:12" x14ac:dyDescent="0.25">
      <c r="A95" t="s">
        <v>1639</v>
      </c>
      <c r="B95" t="str">
        <f>_xlfn.XLOOKUP(E95,[1]SB2_total!$E:$E,[1]SB2_total!$B:$B,"")</f>
        <v/>
      </c>
      <c r="D95" t="s">
        <v>273</v>
      </c>
      <c r="E95" s="1" t="s">
        <v>274</v>
      </c>
      <c r="F95">
        <v>2014</v>
      </c>
      <c r="G95" t="s">
        <v>275</v>
      </c>
      <c r="H95" t="s">
        <v>158</v>
      </c>
      <c r="I95" t="s">
        <v>10</v>
      </c>
      <c r="J95" s="1">
        <f>COUNTIF([2]SB!$E:$E,E95)</f>
        <v>0</v>
      </c>
      <c r="L95" s="8">
        <f t="shared" si="1"/>
        <v>0</v>
      </c>
    </row>
    <row r="96" spans="1:12" x14ac:dyDescent="0.25">
      <c r="A96">
        <f>_xlfn.XLOOKUP(E96,[1]SB2_total!$E:$E,[1]SB2_total!$A:$A,"")</f>
        <v>0</v>
      </c>
      <c r="B96">
        <f>_xlfn.XLOOKUP(E96,[1]SB2_total!$E:$E,[1]SB2_total!$B:$B,"")</f>
        <v>0</v>
      </c>
      <c r="D96" t="s">
        <v>276</v>
      </c>
      <c r="E96" s="1" t="s">
        <v>16</v>
      </c>
      <c r="F96">
        <v>1995</v>
      </c>
      <c r="G96" t="s">
        <v>143</v>
      </c>
      <c r="H96" t="s">
        <v>158</v>
      </c>
      <c r="I96" t="s">
        <v>10</v>
      </c>
      <c r="J96" s="1">
        <f>COUNTIF([2]SB!$E:$E,E96)</f>
        <v>0</v>
      </c>
      <c r="L96" s="8" t="e">
        <f t="shared" si="1"/>
        <v>#VALUE!</v>
      </c>
    </row>
    <row r="97" spans="1:12" x14ac:dyDescent="0.25">
      <c r="A97" t="str">
        <f>_xlfn.XLOOKUP(E97,[1]SB2_total!$E:$E,[1]SB2_total!$A:$A,"")</f>
        <v/>
      </c>
      <c r="B97" t="str">
        <f>_xlfn.XLOOKUP(E97,[1]SB2_total!$E:$E,[1]SB2_total!$B:$B,"")</f>
        <v/>
      </c>
      <c r="D97" t="s">
        <v>277</v>
      </c>
      <c r="E97" s="1" t="s">
        <v>278</v>
      </c>
      <c r="F97">
        <v>2019</v>
      </c>
      <c r="G97" t="s">
        <v>143</v>
      </c>
      <c r="H97" t="s">
        <v>158</v>
      </c>
      <c r="I97" t="s">
        <v>10</v>
      </c>
      <c r="J97" s="1">
        <f>COUNTIF([2]SB!$E:$E,E97)</f>
        <v>0</v>
      </c>
      <c r="L97" s="8" t="e">
        <f t="shared" si="1"/>
        <v>#VALUE!</v>
      </c>
    </row>
    <row r="98" spans="1:12" x14ac:dyDescent="0.25">
      <c r="A98" t="s">
        <v>1639</v>
      </c>
      <c r="B98" t="str">
        <f>_xlfn.XLOOKUP(E98,[1]SB2_total!$E:$E,[1]SB2_total!$B:$B,"")</f>
        <v/>
      </c>
      <c r="D98" t="s">
        <v>279</v>
      </c>
      <c r="E98" s="1" t="s">
        <v>280</v>
      </c>
      <c r="F98">
        <v>2021</v>
      </c>
      <c r="G98" t="s">
        <v>281</v>
      </c>
      <c r="H98" t="s">
        <v>158</v>
      </c>
      <c r="I98" t="s">
        <v>10</v>
      </c>
      <c r="J98" s="1">
        <f>COUNTIF([2]SB!$E:$E,E98)</f>
        <v>0</v>
      </c>
      <c r="L98" s="8">
        <f t="shared" si="1"/>
        <v>0</v>
      </c>
    </row>
    <row r="99" spans="1:12" x14ac:dyDescent="0.25">
      <c r="A99" t="s">
        <v>1639</v>
      </c>
      <c r="B99" t="str">
        <f>_xlfn.XLOOKUP(E99,[1]SB2_total!$E:$E,[1]SB2_total!$B:$B,"")</f>
        <v/>
      </c>
      <c r="D99" t="s">
        <v>282</v>
      </c>
      <c r="E99" s="1" t="s">
        <v>283</v>
      </c>
      <c r="F99">
        <v>2017</v>
      </c>
      <c r="G99" t="s">
        <v>284</v>
      </c>
      <c r="H99" t="s">
        <v>158</v>
      </c>
      <c r="I99" t="s">
        <v>10</v>
      </c>
      <c r="J99" s="1">
        <f>COUNTIF([2]SB!$E:$E,E99)</f>
        <v>0</v>
      </c>
      <c r="L99" s="8">
        <f t="shared" si="1"/>
        <v>0</v>
      </c>
    </row>
    <row r="100" spans="1:12" x14ac:dyDescent="0.25">
      <c r="A100" t="s">
        <v>1639</v>
      </c>
      <c r="B100" t="str">
        <f>_xlfn.XLOOKUP(E100,[1]SB2_total!$E:$E,[1]SB2_total!$B:$B,"")</f>
        <v/>
      </c>
      <c r="D100" t="s">
        <v>279</v>
      </c>
      <c r="E100" s="1" t="s">
        <v>285</v>
      </c>
      <c r="F100">
        <v>2020</v>
      </c>
      <c r="G100" t="s">
        <v>286</v>
      </c>
      <c r="H100" t="s">
        <v>158</v>
      </c>
      <c r="I100" t="s">
        <v>10</v>
      </c>
      <c r="J100" s="1">
        <f>COUNTIF([2]SB!$E:$E,E100)</f>
        <v>0</v>
      </c>
      <c r="L100" s="8">
        <f t="shared" si="1"/>
        <v>0</v>
      </c>
    </row>
    <row r="101" spans="1:12" x14ac:dyDescent="0.25">
      <c r="A101" t="str">
        <f>_xlfn.XLOOKUP(E101,[1]SB2_total!$E:$E,[1]SB2_total!$A:$A,"")</f>
        <v>X</v>
      </c>
      <c r="B101" t="str">
        <f>_xlfn.XLOOKUP(E101,[1]SB2_total!$E:$E,[1]SB2_total!$B:$B,"")</f>
        <v>X</v>
      </c>
      <c r="D101" t="s">
        <v>185</v>
      </c>
      <c r="E101" s="1" t="s">
        <v>186</v>
      </c>
      <c r="F101">
        <v>2008</v>
      </c>
      <c r="G101" t="s">
        <v>187</v>
      </c>
      <c r="H101" t="s">
        <v>158</v>
      </c>
      <c r="I101" t="s">
        <v>10</v>
      </c>
      <c r="J101" s="1">
        <f>COUNTIF([2]SB!$E:$E,E101)</f>
        <v>1</v>
      </c>
      <c r="L101" s="8">
        <f t="shared" si="1"/>
        <v>0</v>
      </c>
    </row>
    <row r="102" spans="1:12" x14ac:dyDescent="0.25">
      <c r="A102" t="s">
        <v>1639</v>
      </c>
      <c r="B102" t="str">
        <f>_xlfn.XLOOKUP(E102,[1]SB2_total!$E:$E,[1]SB2_total!$B:$B,"")</f>
        <v/>
      </c>
      <c r="D102" t="s">
        <v>287</v>
      </c>
      <c r="E102" s="1" t="s">
        <v>288</v>
      </c>
      <c r="F102">
        <v>2021</v>
      </c>
      <c r="G102" t="s">
        <v>289</v>
      </c>
      <c r="H102" t="s">
        <v>158</v>
      </c>
      <c r="I102" t="s">
        <v>10</v>
      </c>
      <c r="J102" s="1">
        <f>COUNTIF([2]SB!$E:$E,E102)</f>
        <v>0</v>
      </c>
      <c r="L102" s="8">
        <f t="shared" si="1"/>
        <v>0</v>
      </c>
    </row>
    <row r="103" spans="1:12" x14ac:dyDescent="0.25">
      <c r="A103" t="str">
        <f>_xlfn.XLOOKUP(E103,[1]SB2_total!$E:$E,[1]SB2_total!$A:$A,"")</f>
        <v>X</v>
      </c>
      <c r="B103">
        <f>_xlfn.XLOOKUP(E103,[1]SB2_total!$E:$E,[1]SB2_total!$B:$B,"")</f>
        <v>0</v>
      </c>
      <c r="D103" t="s">
        <v>290</v>
      </c>
      <c r="E103" s="1" t="s">
        <v>291</v>
      </c>
      <c r="F103">
        <v>2009</v>
      </c>
      <c r="G103" t="s">
        <v>292</v>
      </c>
      <c r="H103" t="s">
        <v>158</v>
      </c>
      <c r="I103" t="s">
        <v>10</v>
      </c>
      <c r="J103" s="1">
        <f>COUNTIF([2]SB!$E:$E,E103)</f>
        <v>0</v>
      </c>
      <c r="L103" s="8">
        <f t="shared" si="1"/>
        <v>0</v>
      </c>
    </row>
    <row r="104" spans="1:12" x14ac:dyDescent="0.25">
      <c r="A104" t="str">
        <f>_xlfn.XLOOKUP(E104,[1]SB2_total!$E:$E,[1]SB2_total!$A:$A,"")</f>
        <v>X</v>
      </c>
      <c r="B104" t="str">
        <f>_xlfn.XLOOKUP(E104,[1]SB2_total!$E:$E,[1]SB2_total!$B:$B,"")</f>
        <v>X</v>
      </c>
      <c r="D104" t="s">
        <v>293</v>
      </c>
      <c r="E104" s="1" t="s">
        <v>294</v>
      </c>
      <c r="F104">
        <v>2014</v>
      </c>
      <c r="G104" t="s">
        <v>295</v>
      </c>
      <c r="H104" t="s">
        <v>158</v>
      </c>
      <c r="I104" t="s">
        <v>10</v>
      </c>
      <c r="J104" s="1">
        <f>COUNTIF([2]SB!$E:$E,E104)</f>
        <v>1</v>
      </c>
      <c r="L104" s="8">
        <f t="shared" si="1"/>
        <v>0</v>
      </c>
    </row>
    <row r="105" spans="1:12" x14ac:dyDescent="0.25">
      <c r="A105">
        <f>_xlfn.XLOOKUP(E105,[1]SB2_total!$E:$E,[1]SB2_total!$A:$A,"")</f>
        <v>0</v>
      </c>
      <c r="B105">
        <f>_xlfn.XLOOKUP(E105,[1]SB2_total!$E:$E,[1]SB2_total!$B:$B,"")</f>
        <v>0</v>
      </c>
      <c r="D105" t="s">
        <v>296</v>
      </c>
      <c r="E105" s="1" t="s">
        <v>11</v>
      </c>
      <c r="F105">
        <v>2012</v>
      </c>
      <c r="G105" t="s">
        <v>143</v>
      </c>
      <c r="H105" t="s">
        <v>158</v>
      </c>
      <c r="I105" t="s">
        <v>10</v>
      </c>
      <c r="J105" s="1">
        <f>COUNTIF([2]SB!$E:$E,E105)</f>
        <v>0</v>
      </c>
      <c r="L105" s="8" t="e">
        <f t="shared" si="1"/>
        <v>#VALUE!</v>
      </c>
    </row>
    <row r="106" spans="1:12" x14ac:dyDescent="0.25">
      <c r="A106" t="s">
        <v>1639</v>
      </c>
      <c r="B106" t="str">
        <f>_xlfn.XLOOKUP(E106,[1]SB2_total!$E:$E,[1]SB2_total!$B:$B,"")</f>
        <v/>
      </c>
      <c r="D106" t="s">
        <v>297</v>
      </c>
      <c r="E106" s="1" t="s">
        <v>298</v>
      </c>
      <c r="F106">
        <v>2021</v>
      </c>
      <c r="G106" t="s">
        <v>299</v>
      </c>
      <c r="H106" t="s">
        <v>158</v>
      </c>
      <c r="I106" t="s">
        <v>10</v>
      </c>
      <c r="J106" s="1">
        <f>COUNTIF([2]SB!$E:$E,E106)</f>
        <v>0</v>
      </c>
      <c r="L106" s="8">
        <f t="shared" si="1"/>
        <v>0</v>
      </c>
    </row>
    <row r="107" spans="1:12" x14ac:dyDescent="0.25">
      <c r="A107" t="s">
        <v>1639</v>
      </c>
      <c r="B107" t="str">
        <f>_xlfn.XLOOKUP(E107,[1]SB2_total!$E:$E,[1]SB2_total!$B:$B,"")</f>
        <v/>
      </c>
      <c r="D107" t="s">
        <v>300</v>
      </c>
      <c r="E107" s="1" t="s">
        <v>301</v>
      </c>
      <c r="F107">
        <v>2020</v>
      </c>
      <c r="G107" t="s">
        <v>302</v>
      </c>
      <c r="H107" t="s">
        <v>158</v>
      </c>
      <c r="I107" t="s">
        <v>10</v>
      </c>
      <c r="J107" s="1">
        <f>COUNTIF([2]SB!$E:$E,E107)</f>
        <v>0</v>
      </c>
      <c r="L107" s="8">
        <f t="shared" si="1"/>
        <v>0</v>
      </c>
    </row>
    <row r="108" spans="1:12" x14ac:dyDescent="0.25">
      <c r="A108" t="str">
        <f>_xlfn.XLOOKUP(E108,[1]SB2_total!$E:$E,[1]SB2_total!$A:$A,"")</f>
        <v>X</v>
      </c>
      <c r="B108" t="str">
        <f>_xlfn.XLOOKUP(E108,[1]SB2_total!$E:$E,[1]SB2_total!$B:$B,"")</f>
        <v>X</v>
      </c>
      <c r="D108" t="s">
        <v>303</v>
      </c>
      <c r="E108" s="1" t="s">
        <v>304</v>
      </c>
      <c r="F108">
        <v>2016</v>
      </c>
      <c r="G108" t="s">
        <v>305</v>
      </c>
      <c r="H108" t="s">
        <v>158</v>
      </c>
      <c r="I108" t="s">
        <v>10</v>
      </c>
      <c r="J108" s="1">
        <f>COUNTIF([2]SB!$E:$E,E108)</f>
        <v>1</v>
      </c>
      <c r="L108" s="8">
        <f t="shared" si="1"/>
        <v>0</v>
      </c>
    </row>
    <row r="109" spans="1:12" x14ac:dyDescent="0.25">
      <c r="A109" t="str">
        <f>_xlfn.XLOOKUP(E109,[1]SB2_total!$E:$E,[1]SB2_total!$A:$A,"")</f>
        <v>X</v>
      </c>
      <c r="B109">
        <f>_xlfn.XLOOKUP(E109,[1]SB2_total!$E:$E,[1]SB2_total!$B:$B,"")</f>
        <v>0</v>
      </c>
      <c r="D109" t="s">
        <v>74</v>
      </c>
      <c r="E109" s="1" t="s">
        <v>75</v>
      </c>
      <c r="F109">
        <v>2014</v>
      </c>
      <c r="G109" t="s">
        <v>76</v>
      </c>
      <c r="H109" t="s">
        <v>158</v>
      </c>
      <c r="I109" t="s">
        <v>10</v>
      </c>
      <c r="J109" s="1">
        <f>COUNTIF([2]SB!$E:$E,E109)</f>
        <v>0</v>
      </c>
      <c r="L109" s="8">
        <f t="shared" si="1"/>
        <v>0</v>
      </c>
    </row>
    <row r="110" spans="1:12" x14ac:dyDescent="0.25">
      <c r="A110" t="s">
        <v>1639</v>
      </c>
      <c r="B110" t="str">
        <f>_xlfn.XLOOKUP(E110,[1]SB2_total!$E:$E,[1]SB2_total!$B:$B,"")</f>
        <v/>
      </c>
      <c r="D110" t="s">
        <v>306</v>
      </c>
      <c r="E110" s="1" t="s">
        <v>307</v>
      </c>
      <c r="F110">
        <v>2009</v>
      </c>
      <c r="G110" t="s">
        <v>308</v>
      </c>
      <c r="H110" t="s">
        <v>158</v>
      </c>
      <c r="I110" t="s">
        <v>10</v>
      </c>
      <c r="J110" s="1">
        <f>COUNTIF([2]SB!$E:$E,E110)</f>
        <v>0</v>
      </c>
      <c r="L110" s="8">
        <f t="shared" si="1"/>
        <v>0</v>
      </c>
    </row>
    <row r="111" spans="1:12" x14ac:dyDescent="0.25">
      <c r="A111" t="str">
        <f>_xlfn.XLOOKUP(E111,[1]SB2_total!$E:$E,[1]SB2_total!$A:$A,"")</f>
        <v>X</v>
      </c>
      <c r="B111">
        <f>_xlfn.XLOOKUP(E111,[1]SB2_total!$E:$E,[1]SB2_total!$B:$B,"")</f>
        <v>0</v>
      </c>
      <c r="D111" t="s">
        <v>309</v>
      </c>
      <c r="E111" s="1" t="s">
        <v>310</v>
      </c>
      <c r="F111">
        <v>2016</v>
      </c>
      <c r="G111" t="s">
        <v>311</v>
      </c>
      <c r="H111" t="s">
        <v>158</v>
      </c>
      <c r="I111" t="s">
        <v>10</v>
      </c>
      <c r="J111" s="1">
        <f>COUNTIF([2]SB!$E:$E,E111)</f>
        <v>0</v>
      </c>
      <c r="L111" s="8">
        <f t="shared" si="1"/>
        <v>0</v>
      </c>
    </row>
    <row r="112" spans="1:12" x14ac:dyDescent="0.25">
      <c r="A112">
        <f>_xlfn.XLOOKUP(E112,[1]SB2_total!$E:$E,[1]SB2_total!$A:$A,"")</f>
        <v>0</v>
      </c>
      <c r="B112">
        <f>_xlfn.XLOOKUP(E112,[1]SB2_total!$E:$E,[1]SB2_total!$B:$B,"")</f>
        <v>0</v>
      </c>
      <c r="D112" t="s">
        <v>312</v>
      </c>
      <c r="E112" s="1" t="s">
        <v>313</v>
      </c>
      <c r="F112">
        <v>2015</v>
      </c>
      <c r="G112" t="s">
        <v>143</v>
      </c>
      <c r="H112" t="s">
        <v>158</v>
      </c>
      <c r="I112" t="s">
        <v>10</v>
      </c>
      <c r="J112" s="1">
        <f>COUNTIF([2]SB!$E:$E,E112)</f>
        <v>0</v>
      </c>
      <c r="L112" s="8" t="e">
        <f t="shared" si="1"/>
        <v>#VALUE!</v>
      </c>
    </row>
    <row r="113" spans="1:12" x14ac:dyDescent="0.25">
      <c r="A113" t="str">
        <f>_xlfn.XLOOKUP(E113,[1]SB2_total!$E:$E,[1]SB2_total!$A:$A,"")</f>
        <v>X</v>
      </c>
      <c r="B113" t="str">
        <f>_xlfn.XLOOKUP(E113,[1]SB2_total!$E:$E,[1]SB2_total!$B:$B,"")</f>
        <v>X</v>
      </c>
      <c r="D113" t="s">
        <v>314</v>
      </c>
      <c r="E113" s="1" t="s">
        <v>315</v>
      </c>
      <c r="F113">
        <v>2011</v>
      </c>
      <c r="G113" t="s">
        <v>143</v>
      </c>
      <c r="H113" t="s">
        <v>158</v>
      </c>
      <c r="I113" t="s">
        <v>10</v>
      </c>
      <c r="J113" s="1">
        <f>COUNTIF([2]SB!$E:$E,E113)</f>
        <v>1</v>
      </c>
      <c r="L113" s="8" t="e">
        <f t="shared" si="1"/>
        <v>#VALUE!</v>
      </c>
    </row>
    <row r="114" spans="1:12" x14ac:dyDescent="0.25">
      <c r="A114">
        <f>_xlfn.XLOOKUP(E114,[1]SB2_total!$E:$E,[1]SB2_total!$A:$A,"")</f>
        <v>0</v>
      </c>
      <c r="B114">
        <f>_xlfn.XLOOKUP(E114,[1]SB2_total!$E:$E,[1]SB2_total!$B:$B,"")</f>
        <v>0</v>
      </c>
      <c r="D114" t="s">
        <v>316</v>
      </c>
      <c r="E114" s="1" t="s">
        <v>317</v>
      </c>
      <c r="F114">
        <v>2012</v>
      </c>
      <c r="G114" t="s">
        <v>143</v>
      </c>
      <c r="H114" t="s">
        <v>158</v>
      </c>
      <c r="I114" t="s">
        <v>10</v>
      </c>
      <c r="J114" s="1">
        <f>COUNTIF([2]SB!$E:$E,E114)</f>
        <v>0</v>
      </c>
      <c r="L114" s="8" t="e">
        <f t="shared" si="1"/>
        <v>#VALUE!</v>
      </c>
    </row>
    <row r="115" spans="1:12" x14ac:dyDescent="0.25">
      <c r="A115">
        <f>_xlfn.XLOOKUP(E115,[1]SB2_total!$E:$E,[1]SB2_total!$A:$A,"")</f>
        <v>0</v>
      </c>
      <c r="B115">
        <f>_xlfn.XLOOKUP(E115,[1]SB2_total!$E:$E,[1]SB2_total!$B:$B,"")</f>
        <v>0</v>
      </c>
      <c r="D115" t="s">
        <v>318</v>
      </c>
      <c r="E115" s="1" t="s">
        <v>16</v>
      </c>
      <c r="F115">
        <v>2005</v>
      </c>
      <c r="G115" t="s">
        <v>143</v>
      </c>
      <c r="H115" t="s">
        <v>158</v>
      </c>
      <c r="I115" t="s">
        <v>10</v>
      </c>
      <c r="J115" s="1">
        <f>COUNTIF([2]SB!$E:$E,E115)</f>
        <v>0</v>
      </c>
      <c r="L115" s="8" t="e">
        <f t="shared" si="1"/>
        <v>#VALUE!</v>
      </c>
    </row>
    <row r="116" spans="1:12" x14ac:dyDescent="0.25">
      <c r="A116" t="str">
        <f>_xlfn.XLOOKUP(E116,[1]SB2_total!$E:$E,[1]SB2_total!$A:$A,"")</f>
        <v/>
      </c>
      <c r="B116" t="str">
        <f>_xlfn.XLOOKUP(E116,[1]SB2_total!$E:$E,[1]SB2_total!$B:$B,"")</f>
        <v/>
      </c>
      <c r="D116" t="s">
        <v>319</v>
      </c>
      <c r="E116" s="1" t="s">
        <v>320</v>
      </c>
      <c r="F116">
        <v>2012</v>
      </c>
      <c r="G116" t="s">
        <v>143</v>
      </c>
      <c r="H116" t="s">
        <v>158</v>
      </c>
      <c r="I116" t="s">
        <v>10</v>
      </c>
      <c r="J116" s="1">
        <f>COUNTIF([2]SB!$E:$E,E116)</f>
        <v>0</v>
      </c>
      <c r="L116" s="8" t="e">
        <f t="shared" si="1"/>
        <v>#VALUE!</v>
      </c>
    </row>
    <row r="117" spans="1:12" x14ac:dyDescent="0.25">
      <c r="A117" t="s">
        <v>1639</v>
      </c>
      <c r="B117" t="str">
        <f>_xlfn.XLOOKUP(E117,[1]SB2_total!$E:$E,[1]SB2_total!$B:$B,"")</f>
        <v/>
      </c>
      <c r="D117" t="s">
        <v>321</v>
      </c>
      <c r="E117" s="1" t="s">
        <v>322</v>
      </c>
      <c r="F117">
        <v>2019</v>
      </c>
      <c r="G117" t="s">
        <v>323</v>
      </c>
      <c r="H117" t="s">
        <v>158</v>
      </c>
      <c r="I117" t="s">
        <v>10</v>
      </c>
      <c r="J117" s="1">
        <f>COUNTIF([2]SB!$E:$E,E117)</f>
        <v>0</v>
      </c>
      <c r="L117" s="8">
        <f t="shared" si="1"/>
        <v>0</v>
      </c>
    </row>
    <row r="118" spans="1:12" x14ac:dyDescent="0.25">
      <c r="A118" t="s">
        <v>1639</v>
      </c>
      <c r="B118" t="str">
        <f>_xlfn.XLOOKUP(E118,[1]SB2_total!$E:$E,[1]SB2_total!$B:$B,"")</f>
        <v/>
      </c>
      <c r="D118" t="s">
        <v>324</v>
      </c>
      <c r="E118" s="1" t="s">
        <v>325</v>
      </c>
      <c r="F118">
        <v>2020</v>
      </c>
      <c r="G118" t="s">
        <v>326</v>
      </c>
      <c r="H118" t="s">
        <v>158</v>
      </c>
      <c r="I118" t="s">
        <v>10</v>
      </c>
      <c r="J118" s="1">
        <f>COUNTIF([2]SB!$E:$E,E118)</f>
        <v>0</v>
      </c>
      <c r="L118" s="8">
        <f t="shared" si="1"/>
        <v>0</v>
      </c>
    </row>
    <row r="119" spans="1:12" x14ac:dyDescent="0.25">
      <c r="A119" t="str">
        <f>_xlfn.XLOOKUP(E119,[1]SB2_total!$E:$E,[1]SB2_total!$A:$A,"")</f>
        <v/>
      </c>
      <c r="B119" t="str">
        <f>_xlfn.XLOOKUP(E119,[1]SB2_total!$E:$E,[1]SB2_total!$B:$B,"")</f>
        <v/>
      </c>
      <c r="D119" t="s">
        <v>327</v>
      </c>
      <c r="E119" s="1" t="s">
        <v>328</v>
      </c>
      <c r="F119">
        <v>2011</v>
      </c>
      <c r="G119" t="s">
        <v>143</v>
      </c>
      <c r="H119" t="s">
        <v>158</v>
      </c>
      <c r="I119" t="s">
        <v>10</v>
      </c>
      <c r="J119" s="1">
        <f>COUNTIF([2]SB!$E:$E,E119)</f>
        <v>0</v>
      </c>
      <c r="L119" s="8" t="e">
        <f t="shared" si="1"/>
        <v>#VALUE!</v>
      </c>
    </row>
    <row r="120" spans="1:12" x14ac:dyDescent="0.25">
      <c r="A120">
        <f>_xlfn.XLOOKUP(E120,[1]SB2_total!$E:$E,[1]SB2_total!$A:$A,"")</f>
        <v>0</v>
      </c>
      <c r="B120">
        <f>_xlfn.XLOOKUP(E120,[1]SB2_total!$E:$E,[1]SB2_total!$B:$B,"")</f>
        <v>0</v>
      </c>
      <c r="D120" t="s">
        <v>329</v>
      </c>
      <c r="E120" s="1" t="s">
        <v>330</v>
      </c>
      <c r="F120">
        <v>2006</v>
      </c>
      <c r="G120" t="s">
        <v>143</v>
      </c>
      <c r="H120" t="s">
        <v>158</v>
      </c>
      <c r="I120" t="s">
        <v>10</v>
      </c>
      <c r="J120" s="1">
        <f>COUNTIF([2]SB!$E:$E,E120)</f>
        <v>0</v>
      </c>
      <c r="L120" s="8" t="e">
        <f t="shared" si="1"/>
        <v>#VALUE!</v>
      </c>
    </row>
    <row r="121" spans="1:12" x14ac:dyDescent="0.25">
      <c r="A121" t="str">
        <f>_xlfn.XLOOKUP(E121,[1]SB2_total!$E:$E,[1]SB2_total!$A:$A,"")</f>
        <v/>
      </c>
      <c r="B121" t="str">
        <f>_xlfn.XLOOKUP(E121,[1]SB2_total!$E:$E,[1]SB2_total!$B:$B,"")</f>
        <v/>
      </c>
      <c r="D121" t="s">
        <v>331</v>
      </c>
      <c r="E121" s="1" t="s">
        <v>332</v>
      </c>
      <c r="F121">
        <v>2020</v>
      </c>
      <c r="G121" t="s">
        <v>143</v>
      </c>
      <c r="H121" t="s">
        <v>158</v>
      </c>
      <c r="I121" t="s">
        <v>10</v>
      </c>
      <c r="J121" s="1">
        <f>COUNTIF([2]SB!$E:$E,E121)</f>
        <v>0</v>
      </c>
      <c r="L121" s="8" t="e">
        <f t="shared" si="1"/>
        <v>#VALUE!</v>
      </c>
    </row>
    <row r="122" spans="1:12" x14ac:dyDescent="0.25">
      <c r="A122" t="s">
        <v>1639</v>
      </c>
      <c r="B122" t="str">
        <f>_xlfn.XLOOKUP(E122,[1]SB2_total!$E:$E,[1]SB2_total!$B:$B,"")</f>
        <v/>
      </c>
      <c r="D122" t="s">
        <v>333</v>
      </c>
      <c r="E122" s="1" t="s">
        <v>334</v>
      </c>
      <c r="F122">
        <v>2018</v>
      </c>
      <c r="G122" t="s">
        <v>335</v>
      </c>
      <c r="H122" t="s">
        <v>158</v>
      </c>
      <c r="I122" t="s">
        <v>10</v>
      </c>
      <c r="J122" s="1">
        <f>COUNTIF([2]SB!$E:$E,E122)</f>
        <v>0</v>
      </c>
      <c r="L122" s="8">
        <f t="shared" si="1"/>
        <v>0</v>
      </c>
    </row>
    <row r="123" spans="1:12" x14ac:dyDescent="0.25">
      <c r="A123" t="s">
        <v>1639</v>
      </c>
      <c r="B123" t="str">
        <f>_xlfn.XLOOKUP(E123,[1]SB2_total!$E:$E,[1]SB2_total!$B:$B,"")</f>
        <v/>
      </c>
      <c r="D123" t="s">
        <v>336</v>
      </c>
      <c r="E123" s="1" t="s">
        <v>337</v>
      </c>
      <c r="F123">
        <v>2019</v>
      </c>
      <c r="G123" t="s">
        <v>338</v>
      </c>
      <c r="H123" t="s">
        <v>158</v>
      </c>
      <c r="I123" t="s">
        <v>10</v>
      </c>
      <c r="J123" s="1">
        <f>COUNTIF([2]SB!$E:$E,E123)</f>
        <v>0</v>
      </c>
      <c r="L123" s="8">
        <f t="shared" si="1"/>
        <v>0</v>
      </c>
    </row>
    <row r="124" spans="1:12" x14ac:dyDescent="0.25">
      <c r="A124" t="s">
        <v>1639</v>
      </c>
      <c r="B124" t="str">
        <f>_xlfn.XLOOKUP(E124,[1]SB2_total!$E:$E,[1]SB2_total!$B:$B,"")</f>
        <v/>
      </c>
      <c r="D124" t="s">
        <v>339</v>
      </c>
      <c r="E124" s="1" t="s">
        <v>340</v>
      </c>
      <c r="F124">
        <v>2012</v>
      </c>
      <c r="G124" t="s">
        <v>341</v>
      </c>
      <c r="H124" t="s">
        <v>158</v>
      </c>
      <c r="I124" t="s">
        <v>10</v>
      </c>
      <c r="J124" s="1">
        <f>COUNTIF([2]SB!$E:$E,E124)</f>
        <v>0</v>
      </c>
      <c r="L124" s="8">
        <f t="shared" si="1"/>
        <v>0</v>
      </c>
    </row>
    <row r="125" spans="1:12" x14ac:dyDescent="0.25">
      <c r="A125" t="str">
        <f>_xlfn.XLOOKUP(E125,[1]SB2_total!$E:$E,[1]SB2_total!$A:$A,"")</f>
        <v/>
      </c>
      <c r="B125" t="str">
        <f>_xlfn.XLOOKUP(E125,[1]SB2_total!$E:$E,[1]SB2_total!$B:$B,"")</f>
        <v/>
      </c>
      <c r="D125" t="s">
        <v>342</v>
      </c>
      <c r="E125" s="1" t="s">
        <v>343</v>
      </c>
      <c r="F125">
        <v>2019</v>
      </c>
      <c r="G125" t="s">
        <v>143</v>
      </c>
      <c r="H125" t="s">
        <v>158</v>
      </c>
      <c r="I125" t="s">
        <v>10</v>
      </c>
      <c r="J125" s="1">
        <f>COUNTIF([2]SB!$E:$E,E125)</f>
        <v>0</v>
      </c>
      <c r="L125" s="8" t="e">
        <f t="shared" si="1"/>
        <v>#VALUE!</v>
      </c>
    </row>
    <row r="126" spans="1:12" x14ac:dyDescent="0.25">
      <c r="A126" t="s">
        <v>1639</v>
      </c>
      <c r="B126" t="str">
        <f>_xlfn.XLOOKUP(E126,[1]SB2_total!$E:$E,[1]SB2_total!$B:$B,"")</f>
        <v/>
      </c>
      <c r="D126" t="s">
        <v>344</v>
      </c>
      <c r="E126" s="1" t="s">
        <v>345</v>
      </c>
      <c r="F126">
        <v>2019</v>
      </c>
      <c r="G126" t="s">
        <v>346</v>
      </c>
      <c r="H126" t="s">
        <v>158</v>
      </c>
      <c r="I126" t="s">
        <v>10</v>
      </c>
      <c r="J126" s="1">
        <f>COUNTIF([2]SB!$E:$E,E126)</f>
        <v>0</v>
      </c>
      <c r="L126" s="8">
        <f t="shared" si="1"/>
        <v>0</v>
      </c>
    </row>
    <row r="127" spans="1:12" x14ac:dyDescent="0.25">
      <c r="A127">
        <f>_xlfn.XLOOKUP(E127,[1]SB2_total!$E:$E,[1]SB2_total!$A:$A,"")</f>
        <v>0</v>
      </c>
      <c r="B127">
        <f>_xlfn.XLOOKUP(E127,[1]SB2_total!$E:$E,[1]SB2_total!$B:$B,"")</f>
        <v>0</v>
      </c>
      <c r="D127" t="s">
        <v>347</v>
      </c>
      <c r="E127" s="1" t="s">
        <v>16</v>
      </c>
      <c r="F127">
        <v>1995</v>
      </c>
      <c r="G127" t="s">
        <v>143</v>
      </c>
      <c r="H127" t="s">
        <v>158</v>
      </c>
      <c r="I127" t="s">
        <v>10</v>
      </c>
      <c r="J127" s="1">
        <f>COUNTIF([2]SB!$E:$E,E127)</f>
        <v>0</v>
      </c>
      <c r="L127" s="8" t="e">
        <f t="shared" si="1"/>
        <v>#VALUE!</v>
      </c>
    </row>
    <row r="128" spans="1:12" x14ac:dyDescent="0.25">
      <c r="A128" t="s">
        <v>1639</v>
      </c>
      <c r="B128" t="s">
        <v>1639</v>
      </c>
      <c r="D128" t="s">
        <v>348</v>
      </c>
      <c r="E128" s="1" t="s">
        <v>349</v>
      </c>
      <c r="F128">
        <v>2009</v>
      </c>
      <c r="G128" t="s">
        <v>350</v>
      </c>
      <c r="H128" t="s">
        <v>158</v>
      </c>
      <c r="I128" t="s">
        <v>10</v>
      </c>
      <c r="J128" s="1">
        <f>COUNTIF([2]SB!$E:$E,E128)</f>
        <v>1</v>
      </c>
      <c r="L128" s="8">
        <f t="shared" si="1"/>
        <v>0</v>
      </c>
    </row>
    <row r="129" spans="1:12" x14ac:dyDescent="0.25">
      <c r="A129">
        <f>_xlfn.XLOOKUP(E129,[1]SB2_total!$E:$E,[1]SB2_total!$A:$A,"")</f>
        <v>0</v>
      </c>
      <c r="B129">
        <f>_xlfn.XLOOKUP(E129,[1]SB2_total!$E:$E,[1]SB2_total!$B:$B,"")</f>
        <v>0</v>
      </c>
      <c r="D129" t="s">
        <v>351</v>
      </c>
      <c r="E129" s="1" t="s">
        <v>16</v>
      </c>
      <c r="F129">
        <v>2014</v>
      </c>
      <c r="G129" t="s">
        <v>143</v>
      </c>
      <c r="H129" t="s">
        <v>158</v>
      </c>
      <c r="I129" t="s">
        <v>10</v>
      </c>
      <c r="J129" s="1">
        <f>COUNTIF([2]SB!$E:$E,E129)</f>
        <v>0</v>
      </c>
      <c r="L129" s="8" t="e">
        <f t="shared" si="1"/>
        <v>#VALUE!</v>
      </c>
    </row>
    <row r="130" spans="1:12" x14ac:dyDescent="0.25">
      <c r="A130">
        <f>_xlfn.XLOOKUP(E130,[1]SB2_total!$E:$E,[1]SB2_total!$A:$A,"")</f>
        <v>0</v>
      </c>
      <c r="B130">
        <f>_xlfn.XLOOKUP(E130,[1]SB2_total!$E:$E,[1]SB2_total!$B:$B,"")</f>
        <v>0</v>
      </c>
      <c r="D130" t="s">
        <v>352</v>
      </c>
      <c r="E130" s="1" t="s">
        <v>16</v>
      </c>
      <c r="F130">
        <v>2012</v>
      </c>
      <c r="G130" t="s">
        <v>143</v>
      </c>
      <c r="H130" t="s">
        <v>158</v>
      </c>
      <c r="I130" t="s">
        <v>10</v>
      </c>
      <c r="J130" s="1">
        <f>COUNTIF([2]SB!$E:$E,E130)</f>
        <v>0</v>
      </c>
      <c r="L130" s="8" t="e">
        <f t="shared" si="1"/>
        <v>#VALUE!</v>
      </c>
    </row>
    <row r="131" spans="1:12" x14ac:dyDescent="0.25">
      <c r="A131">
        <f>_xlfn.XLOOKUP(E131,[1]SB2_total!$E:$E,[1]SB2_total!$A:$A,"")</f>
        <v>0</v>
      </c>
      <c r="B131">
        <f>_xlfn.XLOOKUP(E131,[1]SB2_total!$E:$E,[1]SB2_total!$B:$B,"")</f>
        <v>0</v>
      </c>
      <c r="D131" t="s">
        <v>353</v>
      </c>
      <c r="E131" s="1" t="s">
        <v>16</v>
      </c>
      <c r="F131">
        <v>2012</v>
      </c>
      <c r="G131" t="s">
        <v>143</v>
      </c>
      <c r="H131" t="s">
        <v>158</v>
      </c>
      <c r="I131" t="s">
        <v>10</v>
      </c>
      <c r="J131" s="1">
        <f>COUNTIF([2]SB!$E:$E,E131)</f>
        <v>0</v>
      </c>
      <c r="L131" s="8" t="e">
        <f t="shared" ref="L131:L194" si="2">IF(AND(A131="",SEARCH("scopus",G131)),1,0)</f>
        <v>#VALUE!</v>
      </c>
    </row>
    <row r="132" spans="1:12" x14ac:dyDescent="0.25">
      <c r="A132" t="str">
        <f>_xlfn.XLOOKUP(E132,[1]SB2_total!$E:$E,[1]SB2_total!$A:$A,"")</f>
        <v/>
      </c>
      <c r="B132" t="str">
        <f>_xlfn.XLOOKUP(E132,[1]SB2_total!$E:$E,[1]SB2_total!$B:$B,"")</f>
        <v/>
      </c>
      <c r="D132" t="s">
        <v>354</v>
      </c>
      <c r="E132" s="1" t="s">
        <v>355</v>
      </c>
      <c r="F132">
        <v>2011</v>
      </c>
      <c r="G132" t="s">
        <v>143</v>
      </c>
      <c r="H132" t="s">
        <v>158</v>
      </c>
      <c r="I132" t="s">
        <v>10</v>
      </c>
      <c r="J132" s="1">
        <f>COUNTIF([2]SB!$E:$E,E132)</f>
        <v>0</v>
      </c>
      <c r="L132" s="8" t="e">
        <f t="shared" si="2"/>
        <v>#VALUE!</v>
      </c>
    </row>
    <row r="133" spans="1:12" x14ac:dyDescent="0.25">
      <c r="A133">
        <f>_xlfn.XLOOKUP(E133,[1]SB2_total!$E:$E,[1]SB2_total!$A:$A,"")</f>
        <v>0</v>
      </c>
      <c r="B133">
        <f>_xlfn.XLOOKUP(E133,[1]SB2_total!$E:$E,[1]SB2_total!$B:$B,"")</f>
        <v>0</v>
      </c>
      <c r="D133" t="s">
        <v>356</v>
      </c>
      <c r="E133" s="1" t="s">
        <v>16</v>
      </c>
      <c r="F133">
        <v>2010</v>
      </c>
      <c r="G133" t="s">
        <v>143</v>
      </c>
      <c r="H133" t="s">
        <v>158</v>
      </c>
      <c r="I133" t="s">
        <v>10</v>
      </c>
      <c r="J133" s="1">
        <f>COUNTIF([2]SB!$E:$E,E133)</f>
        <v>0</v>
      </c>
      <c r="L133" s="8" t="e">
        <f t="shared" si="2"/>
        <v>#VALUE!</v>
      </c>
    </row>
    <row r="134" spans="1:12" x14ac:dyDescent="0.25">
      <c r="A134">
        <f>_xlfn.XLOOKUP(E134,[1]SB2_total!$E:$E,[1]SB2_total!$A:$A,"")</f>
        <v>0</v>
      </c>
      <c r="B134">
        <f>_xlfn.XLOOKUP(E134,[1]SB2_total!$E:$E,[1]SB2_total!$B:$B,"")</f>
        <v>0</v>
      </c>
      <c r="D134" t="s">
        <v>62</v>
      </c>
      <c r="E134" s="1" t="s">
        <v>16</v>
      </c>
      <c r="F134">
        <v>2010</v>
      </c>
      <c r="G134" t="s">
        <v>143</v>
      </c>
      <c r="H134" t="s">
        <v>158</v>
      </c>
      <c r="I134" t="s">
        <v>10</v>
      </c>
      <c r="J134" s="1">
        <f>COUNTIF([2]SB!$E:$E,E134)</f>
        <v>0</v>
      </c>
      <c r="L134" s="8" t="e">
        <f t="shared" si="2"/>
        <v>#VALUE!</v>
      </c>
    </row>
    <row r="135" spans="1:12" x14ac:dyDescent="0.25">
      <c r="A135">
        <f>_xlfn.XLOOKUP(E135,[1]SB2_total!$E:$E,[1]SB2_total!$A:$A,"")</f>
        <v>0</v>
      </c>
      <c r="B135">
        <f>_xlfn.XLOOKUP(E135,[1]SB2_total!$E:$E,[1]SB2_total!$B:$B,"")</f>
        <v>0</v>
      </c>
      <c r="D135" t="s">
        <v>357</v>
      </c>
      <c r="E135" s="1" t="s">
        <v>16</v>
      </c>
      <c r="F135">
        <v>2005</v>
      </c>
      <c r="G135" t="s">
        <v>143</v>
      </c>
      <c r="H135" t="s">
        <v>158</v>
      </c>
      <c r="I135" t="s">
        <v>10</v>
      </c>
      <c r="J135" s="1">
        <f>COUNTIF([2]SB!$E:$E,E135)</f>
        <v>0</v>
      </c>
      <c r="L135" s="8" t="e">
        <f t="shared" si="2"/>
        <v>#VALUE!</v>
      </c>
    </row>
    <row r="136" spans="1:12" x14ac:dyDescent="0.25">
      <c r="A136">
        <f>_xlfn.XLOOKUP(E136,[1]SB2_total!$E:$E,[1]SB2_total!$A:$A,"")</f>
        <v>0</v>
      </c>
      <c r="B136">
        <f>_xlfn.XLOOKUP(E136,[1]SB2_total!$E:$E,[1]SB2_total!$B:$B,"")</f>
        <v>0</v>
      </c>
      <c r="D136" t="s">
        <v>358</v>
      </c>
      <c r="E136" s="1" t="s">
        <v>16</v>
      </c>
      <c r="F136">
        <v>1991</v>
      </c>
      <c r="G136" t="s">
        <v>143</v>
      </c>
      <c r="H136" t="s">
        <v>158</v>
      </c>
      <c r="I136" t="s">
        <v>10</v>
      </c>
      <c r="J136" s="1">
        <f>COUNTIF([2]SB!$E:$E,E136)</f>
        <v>0</v>
      </c>
      <c r="L136" s="8" t="e">
        <f t="shared" si="2"/>
        <v>#VALUE!</v>
      </c>
    </row>
    <row r="137" spans="1:12" x14ac:dyDescent="0.25">
      <c r="A137" t="str">
        <f>_xlfn.XLOOKUP(E137,[1]SB2_total!$E:$E,[1]SB2_total!$A:$A,"")</f>
        <v/>
      </c>
      <c r="B137" t="str">
        <f>_xlfn.XLOOKUP(E137,[1]SB2_total!$E:$E,[1]SB2_total!$B:$B,"")</f>
        <v/>
      </c>
      <c r="D137" t="s">
        <v>359</v>
      </c>
      <c r="E137" s="4" t="s">
        <v>360</v>
      </c>
      <c r="F137">
        <v>0</v>
      </c>
      <c r="G137" t="s">
        <v>143</v>
      </c>
      <c r="H137" t="s">
        <v>158</v>
      </c>
      <c r="I137" t="s">
        <v>10</v>
      </c>
      <c r="J137" s="4">
        <f>COUNTIF([2]SB!$E:$E,E137)</f>
        <v>0</v>
      </c>
      <c r="L137" s="8" t="e">
        <f t="shared" si="2"/>
        <v>#VALUE!</v>
      </c>
    </row>
    <row r="138" spans="1:12" x14ac:dyDescent="0.25">
      <c r="A138" t="str">
        <f>_xlfn.XLOOKUP(E138,[1]SB2_total!$E:$E,[1]SB2_total!$A:$A,"")</f>
        <v>X</v>
      </c>
      <c r="B138">
        <f>_xlfn.XLOOKUP(E138,[1]SB2_total!$E:$E,[1]SB2_total!$B:$B,"")</f>
        <v>0</v>
      </c>
      <c r="D138" t="s">
        <v>361</v>
      </c>
      <c r="E138" s="1" t="s">
        <v>362</v>
      </c>
      <c r="F138">
        <v>2022</v>
      </c>
      <c r="G138" t="s">
        <v>363</v>
      </c>
      <c r="H138" t="s">
        <v>159</v>
      </c>
      <c r="I138" t="s">
        <v>175</v>
      </c>
      <c r="J138" s="1">
        <f>COUNTIF([2]SB!$E:$E,E138)</f>
        <v>0</v>
      </c>
      <c r="L138" s="8">
        <f t="shared" si="2"/>
        <v>0</v>
      </c>
    </row>
    <row r="139" spans="1:12" x14ac:dyDescent="0.25">
      <c r="A139" t="s">
        <v>1639</v>
      </c>
      <c r="B139" t="str">
        <f>_xlfn.XLOOKUP(E139,[1]SB2_total!$E:$E,[1]SB2_total!$B:$B,"")</f>
        <v/>
      </c>
      <c r="D139" t="s">
        <v>364</v>
      </c>
      <c r="E139" s="1" t="s">
        <v>365</v>
      </c>
      <c r="F139">
        <v>2022</v>
      </c>
      <c r="G139" t="s">
        <v>366</v>
      </c>
      <c r="H139" t="s">
        <v>159</v>
      </c>
      <c r="I139" t="s">
        <v>175</v>
      </c>
      <c r="J139" s="1">
        <f>COUNTIF([2]SB!$E:$E,E139)</f>
        <v>0</v>
      </c>
      <c r="L139" s="8">
        <f t="shared" si="2"/>
        <v>0</v>
      </c>
    </row>
    <row r="140" spans="1:12" x14ac:dyDescent="0.25">
      <c r="A140" t="str">
        <f>_xlfn.XLOOKUP(E140,[1]SB2_total!$E:$E,[1]SB2_total!$A:$A,"")</f>
        <v>X</v>
      </c>
      <c r="B140">
        <f>_xlfn.XLOOKUP(E140,[1]SB2_total!$E:$E,[1]SB2_total!$B:$B,"")</f>
        <v>0</v>
      </c>
      <c r="D140" t="s">
        <v>367</v>
      </c>
      <c r="E140" s="1" t="s">
        <v>368</v>
      </c>
      <c r="F140">
        <v>2022</v>
      </c>
      <c r="G140" t="s">
        <v>369</v>
      </c>
      <c r="H140" t="s">
        <v>159</v>
      </c>
      <c r="I140" t="s">
        <v>175</v>
      </c>
      <c r="J140" s="1">
        <f>COUNTIF([2]SB!$E:$E,E140)</f>
        <v>0</v>
      </c>
      <c r="L140" s="8">
        <f t="shared" si="2"/>
        <v>0</v>
      </c>
    </row>
    <row r="141" spans="1:12" x14ac:dyDescent="0.25">
      <c r="A141" t="s">
        <v>1639</v>
      </c>
      <c r="B141" t="str">
        <f>_xlfn.XLOOKUP(E141,[1]SB2_total!$E:$E,[1]SB2_total!$B:$B,"")</f>
        <v/>
      </c>
      <c r="D141" t="s">
        <v>370</v>
      </c>
      <c r="E141" s="1" t="s">
        <v>371</v>
      </c>
      <c r="F141">
        <v>2021</v>
      </c>
      <c r="G141" t="s">
        <v>372</v>
      </c>
      <c r="H141" t="s">
        <v>159</v>
      </c>
      <c r="I141" t="s">
        <v>175</v>
      </c>
      <c r="J141" s="1">
        <f>COUNTIF([2]SB!$E:$E,E141)</f>
        <v>0</v>
      </c>
      <c r="L141" s="8">
        <f t="shared" si="2"/>
        <v>0</v>
      </c>
    </row>
    <row r="142" spans="1:12" x14ac:dyDescent="0.25">
      <c r="A142" t="s">
        <v>1639</v>
      </c>
      <c r="B142" t="str">
        <f>_xlfn.XLOOKUP(E142,[1]SB2_total!$E:$E,[1]SB2_total!$B:$B,"")</f>
        <v/>
      </c>
      <c r="D142" t="s">
        <v>373</v>
      </c>
      <c r="E142" s="1" t="s">
        <v>374</v>
      </c>
      <c r="F142">
        <v>2021</v>
      </c>
      <c r="G142" t="s">
        <v>375</v>
      </c>
      <c r="H142" t="s">
        <v>159</v>
      </c>
      <c r="I142" t="s">
        <v>175</v>
      </c>
      <c r="J142" s="1">
        <f>COUNTIF([2]SB!$E:$E,E142)</f>
        <v>0</v>
      </c>
      <c r="L142" s="8">
        <f t="shared" si="2"/>
        <v>0</v>
      </c>
    </row>
    <row r="143" spans="1:12" x14ac:dyDescent="0.25">
      <c r="A143" t="s">
        <v>1639</v>
      </c>
      <c r="B143" t="str">
        <f>_xlfn.XLOOKUP(E143,[1]SB2_total!$E:$E,[1]SB2_total!$B:$B,"")</f>
        <v/>
      </c>
      <c r="D143" t="s">
        <v>376</v>
      </c>
      <c r="E143" s="1" t="s">
        <v>377</v>
      </c>
      <c r="F143">
        <v>2021</v>
      </c>
      <c r="G143" t="s">
        <v>378</v>
      </c>
      <c r="H143" t="s">
        <v>159</v>
      </c>
      <c r="I143" t="s">
        <v>175</v>
      </c>
      <c r="J143" s="1">
        <f>COUNTIF([2]SB!$E:$E,E143)</f>
        <v>0</v>
      </c>
      <c r="L143" s="8">
        <f t="shared" si="2"/>
        <v>0</v>
      </c>
    </row>
    <row r="144" spans="1:12" x14ac:dyDescent="0.25">
      <c r="A144" t="s">
        <v>1639</v>
      </c>
      <c r="B144" t="str">
        <f>_xlfn.XLOOKUP(E144,[1]SB2_total!$E:$E,[1]SB2_total!$B:$B,"")</f>
        <v/>
      </c>
      <c r="D144" t="s">
        <v>379</v>
      </c>
      <c r="E144" s="1" t="s">
        <v>380</v>
      </c>
      <c r="F144">
        <v>2021</v>
      </c>
      <c r="G144" t="s">
        <v>381</v>
      </c>
      <c r="H144" t="s">
        <v>159</v>
      </c>
      <c r="I144" t="s">
        <v>175</v>
      </c>
      <c r="J144" s="1">
        <f>COUNTIF([2]SB!$E:$E,E144)</f>
        <v>0</v>
      </c>
      <c r="L144" s="8">
        <f t="shared" si="2"/>
        <v>0</v>
      </c>
    </row>
    <row r="145" spans="1:12" x14ac:dyDescent="0.25">
      <c r="A145" t="str">
        <f>_xlfn.XLOOKUP(E145,[1]SB2_total!$E:$E,[1]SB2_total!$A:$A,"")</f>
        <v>X</v>
      </c>
      <c r="B145">
        <f>_xlfn.XLOOKUP(E145,[1]SB2_total!$E:$E,[1]SB2_total!$B:$B,"")</f>
        <v>0</v>
      </c>
      <c r="D145" t="s">
        <v>382</v>
      </c>
      <c r="E145" s="1" t="s">
        <v>383</v>
      </c>
      <c r="F145">
        <v>2021</v>
      </c>
      <c r="G145" t="s">
        <v>384</v>
      </c>
      <c r="H145" t="s">
        <v>159</v>
      </c>
      <c r="I145" t="s">
        <v>175</v>
      </c>
      <c r="J145" s="1">
        <f>COUNTIF([2]SB!$E:$E,E145)</f>
        <v>0</v>
      </c>
      <c r="L145" s="8">
        <f t="shared" si="2"/>
        <v>0</v>
      </c>
    </row>
    <row r="146" spans="1:12" x14ac:dyDescent="0.25">
      <c r="A146" t="str">
        <f>_xlfn.XLOOKUP(E146,[1]SB2_total!$E:$E,[1]SB2_total!$A:$A,"")</f>
        <v>X</v>
      </c>
      <c r="B146">
        <f>_xlfn.XLOOKUP(E146,[1]SB2_total!$E:$E,[1]SB2_total!$B:$B,"")</f>
        <v>0</v>
      </c>
      <c r="D146" t="s">
        <v>385</v>
      </c>
      <c r="E146" s="1" t="s">
        <v>386</v>
      </c>
      <c r="F146">
        <v>2020</v>
      </c>
      <c r="G146" t="s">
        <v>387</v>
      </c>
      <c r="H146" t="s">
        <v>159</v>
      </c>
      <c r="I146" t="s">
        <v>175</v>
      </c>
      <c r="J146" s="1">
        <f>COUNTIF([2]SB!$E:$E,E146)</f>
        <v>0</v>
      </c>
      <c r="L146" s="8">
        <f t="shared" si="2"/>
        <v>0</v>
      </c>
    </row>
    <row r="147" spans="1:12" x14ac:dyDescent="0.25">
      <c r="A147" t="s">
        <v>1639</v>
      </c>
      <c r="B147" t="str">
        <f>_xlfn.XLOOKUP(E147,[1]SB2_total!$E:$E,[1]SB2_total!$B:$B,"")</f>
        <v/>
      </c>
      <c r="D147" t="s">
        <v>388</v>
      </c>
      <c r="E147" s="1" t="s">
        <v>389</v>
      </c>
      <c r="F147">
        <v>2020</v>
      </c>
      <c r="G147" t="s">
        <v>390</v>
      </c>
      <c r="H147" t="s">
        <v>159</v>
      </c>
      <c r="I147" t="s">
        <v>175</v>
      </c>
      <c r="J147" s="1">
        <f>COUNTIF([2]SB!$E:$E,E147)</f>
        <v>0</v>
      </c>
      <c r="L147" s="8">
        <f t="shared" si="2"/>
        <v>0</v>
      </c>
    </row>
    <row r="148" spans="1:12" x14ac:dyDescent="0.25">
      <c r="A148" t="s">
        <v>1639</v>
      </c>
      <c r="B148" t="str">
        <f>_xlfn.XLOOKUP(E148,[1]SB2_total!$E:$E,[1]SB2_total!$B:$B,"")</f>
        <v/>
      </c>
      <c r="D148" t="s">
        <v>391</v>
      </c>
      <c r="E148" s="1" t="s">
        <v>392</v>
      </c>
      <c r="F148">
        <v>2020</v>
      </c>
      <c r="G148" t="s">
        <v>393</v>
      </c>
      <c r="H148" t="s">
        <v>159</v>
      </c>
      <c r="I148" t="s">
        <v>175</v>
      </c>
      <c r="J148" s="1">
        <f>COUNTIF([2]SB!$E:$E,E148)</f>
        <v>0</v>
      </c>
      <c r="L148" s="8">
        <f t="shared" si="2"/>
        <v>0</v>
      </c>
    </row>
    <row r="149" spans="1:12" x14ac:dyDescent="0.25">
      <c r="A149" t="s">
        <v>1639</v>
      </c>
      <c r="B149" t="str">
        <f>_xlfn.XLOOKUP(E149,[1]SB2_total!$E:$E,[1]SB2_total!$B:$B,"")</f>
        <v/>
      </c>
      <c r="D149" t="s">
        <v>394</v>
      </c>
      <c r="E149" s="1" t="s">
        <v>395</v>
      </c>
      <c r="F149">
        <v>2020</v>
      </c>
      <c r="G149" t="s">
        <v>396</v>
      </c>
      <c r="H149" t="s">
        <v>159</v>
      </c>
      <c r="I149" t="s">
        <v>175</v>
      </c>
      <c r="J149" s="1">
        <f>COUNTIF([2]SB!$E:$E,E149)</f>
        <v>0</v>
      </c>
      <c r="L149" s="8">
        <f t="shared" si="2"/>
        <v>0</v>
      </c>
    </row>
    <row r="150" spans="1:12" x14ac:dyDescent="0.25">
      <c r="A150" t="str">
        <f>_xlfn.XLOOKUP(E150,[1]SB2_total!$E:$E,[1]SB2_total!$A:$A,"")</f>
        <v>X</v>
      </c>
      <c r="B150">
        <f>_xlfn.XLOOKUP(E150,[1]SB2_total!$E:$E,[1]SB2_total!$B:$B,"")</f>
        <v>0</v>
      </c>
      <c r="D150" t="s">
        <v>385</v>
      </c>
      <c r="E150" s="1" t="s">
        <v>397</v>
      </c>
      <c r="F150">
        <v>2019</v>
      </c>
      <c r="G150" t="s">
        <v>398</v>
      </c>
      <c r="H150" t="s">
        <v>159</v>
      </c>
      <c r="I150" t="s">
        <v>175</v>
      </c>
      <c r="J150" s="1">
        <f>COUNTIF([2]SB!$E:$E,E150)</f>
        <v>0</v>
      </c>
      <c r="L150" s="8">
        <f t="shared" si="2"/>
        <v>0</v>
      </c>
    </row>
    <row r="151" spans="1:12" x14ac:dyDescent="0.25">
      <c r="A151" t="s">
        <v>1639</v>
      </c>
      <c r="B151" t="str">
        <f>_xlfn.XLOOKUP(E151,[1]SB2_total!$E:$E,[1]SB2_total!$B:$B,"")</f>
        <v/>
      </c>
      <c r="D151" t="s">
        <v>399</v>
      </c>
      <c r="E151" s="1" t="s">
        <v>400</v>
      </c>
      <c r="F151">
        <v>2019</v>
      </c>
      <c r="G151" t="s">
        <v>401</v>
      </c>
      <c r="H151" t="s">
        <v>159</v>
      </c>
      <c r="I151" t="s">
        <v>175</v>
      </c>
      <c r="J151" s="1">
        <f>COUNTIF([2]SB!$E:$E,E151)</f>
        <v>0</v>
      </c>
      <c r="L151" s="8">
        <f t="shared" si="2"/>
        <v>0</v>
      </c>
    </row>
    <row r="152" spans="1:12" x14ac:dyDescent="0.25">
      <c r="A152" t="s">
        <v>1639</v>
      </c>
      <c r="B152" t="str">
        <f>_xlfn.XLOOKUP(E152,[1]SB2_total!$E:$E,[1]SB2_total!$B:$B,"")</f>
        <v/>
      </c>
      <c r="D152" t="s">
        <v>402</v>
      </c>
      <c r="E152" s="1" t="s">
        <v>403</v>
      </c>
      <c r="F152">
        <v>2019</v>
      </c>
      <c r="G152" t="s">
        <v>404</v>
      </c>
      <c r="H152" t="s">
        <v>159</v>
      </c>
      <c r="I152" t="s">
        <v>175</v>
      </c>
      <c r="J152" s="1">
        <f>COUNTIF([2]SB!$E:$E,E152)</f>
        <v>0</v>
      </c>
      <c r="L152" s="8">
        <f t="shared" si="2"/>
        <v>0</v>
      </c>
    </row>
    <row r="153" spans="1:12" x14ac:dyDescent="0.25">
      <c r="A153" t="s">
        <v>1639</v>
      </c>
      <c r="B153" t="str">
        <f>_xlfn.XLOOKUP(E153,[1]SB2_total!$E:$E,[1]SB2_total!$B:$B,"")</f>
        <v/>
      </c>
      <c r="D153" t="s">
        <v>405</v>
      </c>
      <c r="E153" s="1" t="s">
        <v>406</v>
      </c>
      <c r="F153">
        <v>2019</v>
      </c>
      <c r="G153" t="s">
        <v>407</v>
      </c>
      <c r="H153" t="s">
        <v>159</v>
      </c>
      <c r="I153" t="s">
        <v>175</v>
      </c>
      <c r="J153" s="1">
        <f>COUNTIF([2]SB!$E:$E,E153)</f>
        <v>0</v>
      </c>
      <c r="L153" s="8">
        <f t="shared" si="2"/>
        <v>0</v>
      </c>
    </row>
    <row r="154" spans="1:12" x14ac:dyDescent="0.25">
      <c r="A154" t="s">
        <v>1639</v>
      </c>
      <c r="B154" t="str">
        <f>_xlfn.XLOOKUP(E154,[1]SB2_total!$E:$E,[1]SB2_total!$B:$B,"")</f>
        <v/>
      </c>
      <c r="D154" t="s">
        <v>408</v>
      </c>
      <c r="E154" s="1" t="s">
        <v>409</v>
      </c>
      <c r="F154">
        <v>2018</v>
      </c>
      <c r="G154" t="s">
        <v>410</v>
      </c>
      <c r="H154" t="s">
        <v>159</v>
      </c>
      <c r="I154" t="s">
        <v>175</v>
      </c>
      <c r="J154" s="1">
        <f>COUNTIF([2]SB!$E:$E,E154)</f>
        <v>0</v>
      </c>
      <c r="L154" s="8">
        <f t="shared" si="2"/>
        <v>0</v>
      </c>
    </row>
    <row r="155" spans="1:12" x14ac:dyDescent="0.25">
      <c r="A155" t="s">
        <v>1639</v>
      </c>
      <c r="B155" t="str">
        <f>_xlfn.XLOOKUP(E155,[1]SB2_total!$E:$E,[1]SB2_total!$B:$B,"")</f>
        <v/>
      </c>
      <c r="D155" t="s">
        <v>411</v>
      </c>
      <c r="E155" s="1" t="s">
        <v>412</v>
      </c>
      <c r="F155">
        <v>2018</v>
      </c>
      <c r="G155" t="s">
        <v>413</v>
      </c>
      <c r="H155" t="s">
        <v>159</v>
      </c>
      <c r="I155" t="s">
        <v>175</v>
      </c>
      <c r="J155" s="1">
        <f>COUNTIF([2]SB!$E:$E,E155)</f>
        <v>0</v>
      </c>
      <c r="L155" s="8">
        <f t="shared" si="2"/>
        <v>0</v>
      </c>
    </row>
    <row r="156" spans="1:12" x14ac:dyDescent="0.25">
      <c r="A156" t="s">
        <v>1639</v>
      </c>
      <c r="B156" t="str">
        <f>_xlfn.XLOOKUP(E156,[1]SB2_total!$E:$E,[1]SB2_total!$B:$B,"")</f>
        <v/>
      </c>
      <c r="D156" t="s">
        <v>414</v>
      </c>
      <c r="E156" s="1" t="s">
        <v>415</v>
      </c>
      <c r="F156">
        <v>2017</v>
      </c>
      <c r="G156" t="s">
        <v>416</v>
      </c>
      <c r="H156" t="s">
        <v>159</v>
      </c>
      <c r="I156" t="s">
        <v>175</v>
      </c>
      <c r="J156" s="1">
        <f>COUNTIF([2]SB!$E:$E,E156)</f>
        <v>0</v>
      </c>
      <c r="L156" s="8">
        <f t="shared" si="2"/>
        <v>0</v>
      </c>
    </row>
    <row r="157" spans="1:12" x14ac:dyDescent="0.25">
      <c r="A157" t="s">
        <v>1639</v>
      </c>
      <c r="B157" t="str">
        <f>_xlfn.XLOOKUP(E157,[1]SB2_total!$E:$E,[1]SB2_total!$B:$B,"")</f>
        <v/>
      </c>
      <c r="D157" t="s">
        <v>417</v>
      </c>
      <c r="E157" s="1" t="s">
        <v>418</v>
      </c>
      <c r="F157">
        <v>2017</v>
      </c>
      <c r="G157" t="s">
        <v>419</v>
      </c>
      <c r="H157" t="s">
        <v>159</v>
      </c>
      <c r="I157" t="s">
        <v>175</v>
      </c>
      <c r="J157" s="1">
        <f>COUNTIF([2]SB!$E:$E,E157)</f>
        <v>0</v>
      </c>
      <c r="L157" s="8">
        <f t="shared" si="2"/>
        <v>0</v>
      </c>
    </row>
    <row r="158" spans="1:12" x14ac:dyDescent="0.25">
      <c r="A158" t="s">
        <v>1639</v>
      </c>
      <c r="B158" t="str">
        <f>_xlfn.XLOOKUP(E158,[1]SB2_total!$E:$E,[1]SB2_total!$B:$B,"")</f>
        <v/>
      </c>
      <c r="D158" t="s">
        <v>420</v>
      </c>
      <c r="E158" s="1" t="s">
        <v>421</v>
      </c>
      <c r="F158">
        <v>2017</v>
      </c>
      <c r="G158" t="s">
        <v>422</v>
      </c>
      <c r="H158" t="s">
        <v>159</v>
      </c>
      <c r="I158" t="s">
        <v>175</v>
      </c>
      <c r="J158" s="1">
        <f>COUNTIF([2]SB!$E:$E,E158)</f>
        <v>0</v>
      </c>
      <c r="L158" s="8">
        <f t="shared" si="2"/>
        <v>0</v>
      </c>
    </row>
    <row r="159" spans="1:12" x14ac:dyDescent="0.25">
      <c r="A159" t="s">
        <v>1639</v>
      </c>
      <c r="B159" t="str">
        <f>_xlfn.XLOOKUP(E159,[1]SB2_total!$E:$E,[1]SB2_total!$B:$B,"")</f>
        <v/>
      </c>
      <c r="D159" t="s">
        <v>423</v>
      </c>
      <c r="E159" s="1" t="s">
        <v>424</v>
      </c>
      <c r="F159">
        <v>2016</v>
      </c>
      <c r="G159" t="s">
        <v>425</v>
      </c>
      <c r="H159" t="s">
        <v>159</v>
      </c>
      <c r="I159" t="s">
        <v>175</v>
      </c>
      <c r="J159" s="1">
        <f>COUNTIF([2]SB!$E:$E,E159)</f>
        <v>0</v>
      </c>
      <c r="L159" s="8">
        <f t="shared" si="2"/>
        <v>0</v>
      </c>
    </row>
    <row r="160" spans="1:12" x14ac:dyDescent="0.25">
      <c r="A160" t="s">
        <v>1639</v>
      </c>
      <c r="B160" t="str">
        <f>_xlfn.XLOOKUP(E160,[1]SB2_total!$E:$E,[1]SB2_total!$B:$B,"")</f>
        <v/>
      </c>
      <c r="D160" t="s">
        <v>426</v>
      </c>
      <c r="E160" s="1" t="s">
        <v>427</v>
      </c>
      <c r="F160">
        <v>2016</v>
      </c>
      <c r="G160" t="s">
        <v>428</v>
      </c>
      <c r="H160" t="s">
        <v>159</v>
      </c>
      <c r="I160" t="s">
        <v>175</v>
      </c>
      <c r="J160" s="1">
        <f>COUNTIF([2]SB!$E:$E,E160)</f>
        <v>0</v>
      </c>
      <c r="L160" s="8">
        <f t="shared" si="2"/>
        <v>0</v>
      </c>
    </row>
    <row r="161" spans="1:12" x14ac:dyDescent="0.25">
      <c r="A161" t="s">
        <v>1639</v>
      </c>
      <c r="B161" t="str">
        <f>_xlfn.XLOOKUP(E161,[1]SB2_total!$E:$E,[1]SB2_total!$B:$B,"")</f>
        <v/>
      </c>
      <c r="D161" t="s">
        <v>429</v>
      </c>
      <c r="E161" s="1" t="s">
        <v>430</v>
      </c>
      <c r="F161">
        <v>2016</v>
      </c>
      <c r="G161" t="s">
        <v>431</v>
      </c>
      <c r="H161" t="s">
        <v>159</v>
      </c>
      <c r="I161" t="s">
        <v>175</v>
      </c>
      <c r="J161" s="1">
        <f>COUNTIF([2]SB!$E:$E,E161)</f>
        <v>0</v>
      </c>
      <c r="L161" s="8">
        <f t="shared" si="2"/>
        <v>0</v>
      </c>
    </row>
    <row r="162" spans="1:12" x14ac:dyDescent="0.25">
      <c r="A162" t="s">
        <v>1639</v>
      </c>
      <c r="B162" t="str">
        <f>_xlfn.XLOOKUP(E162,[1]SB2_total!$E:$E,[1]SB2_total!$B:$B,"")</f>
        <v/>
      </c>
      <c r="D162" t="s">
        <v>432</v>
      </c>
      <c r="E162" s="1" t="s">
        <v>433</v>
      </c>
      <c r="F162">
        <v>2015</v>
      </c>
      <c r="G162" t="s">
        <v>434</v>
      </c>
      <c r="H162" t="s">
        <v>159</v>
      </c>
      <c r="I162" t="s">
        <v>175</v>
      </c>
      <c r="J162" s="1">
        <f>COUNTIF([2]SB!$E:$E,E162)</f>
        <v>0</v>
      </c>
      <c r="L162" s="8">
        <f t="shared" si="2"/>
        <v>0</v>
      </c>
    </row>
    <row r="163" spans="1:12" x14ac:dyDescent="0.25">
      <c r="A163" t="s">
        <v>1639</v>
      </c>
      <c r="B163" t="str">
        <f>_xlfn.XLOOKUP(E163,[1]SB2_total!$E:$E,[1]SB2_total!$B:$B,"")</f>
        <v/>
      </c>
      <c r="D163" t="s">
        <v>435</v>
      </c>
      <c r="E163" s="1" t="s">
        <v>436</v>
      </c>
      <c r="F163">
        <v>2015</v>
      </c>
      <c r="G163" t="s">
        <v>437</v>
      </c>
      <c r="H163" t="s">
        <v>159</v>
      </c>
      <c r="I163" t="s">
        <v>175</v>
      </c>
      <c r="J163" s="1">
        <f>COUNTIF([2]SB!$E:$E,E163)</f>
        <v>0</v>
      </c>
      <c r="L163" s="8">
        <f t="shared" si="2"/>
        <v>0</v>
      </c>
    </row>
    <row r="164" spans="1:12" x14ac:dyDescent="0.25">
      <c r="A164" t="s">
        <v>1639</v>
      </c>
      <c r="B164" t="str">
        <f>_xlfn.XLOOKUP(E164,[1]SB2_total!$E:$E,[1]SB2_total!$B:$B,"")</f>
        <v/>
      </c>
      <c r="D164" t="s">
        <v>438</v>
      </c>
      <c r="E164" s="1" t="s">
        <v>439</v>
      </c>
      <c r="F164">
        <v>2015</v>
      </c>
      <c r="G164" t="s">
        <v>440</v>
      </c>
      <c r="H164" t="s">
        <v>159</v>
      </c>
      <c r="I164" t="s">
        <v>175</v>
      </c>
      <c r="J164" s="1">
        <f>COUNTIF([2]SB!$E:$E,E164)</f>
        <v>0</v>
      </c>
      <c r="L164" s="8">
        <f t="shared" si="2"/>
        <v>0</v>
      </c>
    </row>
    <row r="165" spans="1:12" x14ac:dyDescent="0.25">
      <c r="A165" t="s">
        <v>1639</v>
      </c>
      <c r="B165" t="str">
        <f>_xlfn.XLOOKUP(E165,[1]SB2_total!$E:$E,[1]SB2_total!$B:$B,"")</f>
        <v/>
      </c>
      <c r="D165" t="s">
        <v>441</v>
      </c>
      <c r="E165" s="1" t="s">
        <v>442</v>
      </c>
      <c r="F165">
        <v>2015</v>
      </c>
      <c r="G165" t="s">
        <v>443</v>
      </c>
      <c r="H165" t="s">
        <v>159</v>
      </c>
      <c r="I165" t="s">
        <v>175</v>
      </c>
      <c r="J165" s="1">
        <f>COUNTIF([2]SB!$E:$E,E165)</f>
        <v>0</v>
      </c>
      <c r="L165" s="8">
        <f t="shared" si="2"/>
        <v>0</v>
      </c>
    </row>
    <row r="166" spans="1:12" x14ac:dyDescent="0.25">
      <c r="A166" t="s">
        <v>1639</v>
      </c>
      <c r="B166" t="str">
        <f>_xlfn.XLOOKUP(E166,[1]SB2_total!$E:$E,[1]SB2_total!$B:$B,"")</f>
        <v/>
      </c>
      <c r="D166" t="s">
        <v>444</v>
      </c>
      <c r="E166" s="1" t="s">
        <v>445</v>
      </c>
      <c r="F166">
        <v>2015</v>
      </c>
      <c r="G166" t="s">
        <v>446</v>
      </c>
      <c r="H166" t="s">
        <v>159</v>
      </c>
      <c r="I166" t="s">
        <v>175</v>
      </c>
      <c r="J166" s="1">
        <f>COUNTIF([2]SB!$E:$E,E166)</f>
        <v>0</v>
      </c>
      <c r="L166" s="8">
        <f t="shared" si="2"/>
        <v>0</v>
      </c>
    </row>
    <row r="167" spans="1:12" x14ac:dyDescent="0.25">
      <c r="A167" t="s">
        <v>1639</v>
      </c>
      <c r="B167" t="str">
        <f>_xlfn.XLOOKUP(E167,[1]SB2_total!$E:$E,[1]SB2_total!$B:$B,"")</f>
        <v/>
      </c>
      <c r="D167" t="s">
        <v>447</v>
      </c>
      <c r="E167" s="1" t="s">
        <v>448</v>
      </c>
      <c r="F167">
        <v>2015</v>
      </c>
      <c r="G167" t="s">
        <v>449</v>
      </c>
      <c r="H167" t="s">
        <v>159</v>
      </c>
      <c r="I167" t="s">
        <v>175</v>
      </c>
      <c r="J167" s="1">
        <f>COUNTIF([2]SB!$E:$E,E167)</f>
        <v>0</v>
      </c>
      <c r="L167" s="8">
        <f t="shared" si="2"/>
        <v>0</v>
      </c>
    </row>
    <row r="168" spans="1:12" x14ac:dyDescent="0.25">
      <c r="A168" t="s">
        <v>1639</v>
      </c>
      <c r="B168" t="str">
        <f>_xlfn.XLOOKUP(E168,[1]SB2_total!$E:$E,[1]SB2_total!$B:$B,"")</f>
        <v/>
      </c>
      <c r="D168" t="s">
        <v>450</v>
      </c>
      <c r="E168" s="1" t="s">
        <v>451</v>
      </c>
      <c r="F168">
        <v>2015</v>
      </c>
      <c r="G168" t="s">
        <v>452</v>
      </c>
      <c r="H168" t="s">
        <v>159</v>
      </c>
      <c r="I168" t="s">
        <v>175</v>
      </c>
      <c r="J168" s="1">
        <f>COUNTIF([2]SB!$E:$E,E168)</f>
        <v>0</v>
      </c>
      <c r="L168" s="8">
        <f t="shared" si="2"/>
        <v>0</v>
      </c>
    </row>
    <row r="169" spans="1:12" x14ac:dyDescent="0.25">
      <c r="A169" t="str">
        <f>_xlfn.XLOOKUP(E169,[1]SB2_total!$E:$E,[1]SB2_total!$A:$A,"")</f>
        <v>X</v>
      </c>
      <c r="B169">
        <f>_xlfn.XLOOKUP(E169,[1]SB2_total!$E:$E,[1]SB2_total!$B:$B,"")</f>
        <v>0</v>
      </c>
      <c r="D169" t="s">
        <v>453</v>
      </c>
      <c r="E169" s="1" t="s">
        <v>454</v>
      </c>
      <c r="F169">
        <v>2014</v>
      </c>
      <c r="G169" t="s">
        <v>455</v>
      </c>
      <c r="H169" t="s">
        <v>159</v>
      </c>
      <c r="I169" t="s">
        <v>175</v>
      </c>
      <c r="J169" s="1">
        <f>COUNTIF([2]SB!$E:$E,E169)</f>
        <v>0</v>
      </c>
      <c r="L169" s="8">
        <f t="shared" si="2"/>
        <v>0</v>
      </c>
    </row>
    <row r="170" spans="1:12" x14ac:dyDescent="0.25">
      <c r="A170" t="s">
        <v>1639</v>
      </c>
      <c r="B170" t="str">
        <f>_xlfn.XLOOKUP(E170,[1]SB2_total!$E:$E,[1]SB2_total!$B:$B,"")</f>
        <v/>
      </c>
      <c r="D170" t="s">
        <v>456</v>
      </c>
      <c r="E170" s="1" t="s">
        <v>457</v>
      </c>
      <c r="F170">
        <v>2014</v>
      </c>
      <c r="G170" t="s">
        <v>458</v>
      </c>
      <c r="H170" t="s">
        <v>159</v>
      </c>
      <c r="I170" t="s">
        <v>175</v>
      </c>
      <c r="J170" s="1">
        <f>COUNTIF([2]SB!$E:$E,E170)</f>
        <v>0</v>
      </c>
      <c r="L170" s="8">
        <f t="shared" si="2"/>
        <v>0</v>
      </c>
    </row>
    <row r="171" spans="1:12" x14ac:dyDescent="0.25">
      <c r="A171" t="s">
        <v>1639</v>
      </c>
      <c r="B171" t="str">
        <f>_xlfn.XLOOKUP(E171,[1]SB2_total!$E:$E,[1]SB2_total!$B:$B,"")</f>
        <v/>
      </c>
      <c r="D171" t="s">
        <v>459</v>
      </c>
      <c r="E171" s="1" t="s">
        <v>460</v>
      </c>
      <c r="F171">
        <v>2014</v>
      </c>
      <c r="G171" t="s">
        <v>461</v>
      </c>
      <c r="H171" t="s">
        <v>159</v>
      </c>
      <c r="I171" t="s">
        <v>175</v>
      </c>
      <c r="J171" s="1">
        <f>COUNTIF([2]SB!$E:$E,E171)</f>
        <v>0</v>
      </c>
      <c r="L171" s="8">
        <f t="shared" si="2"/>
        <v>0</v>
      </c>
    </row>
    <row r="172" spans="1:12" x14ac:dyDescent="0.25">
      <c r="A172" t="s">
        <v>1639</v>
      </c>
      <c r="B172" t="str">
        <f>_xlfn.XLOOKUP(E172,[1]SB2_total!$E:$E,[1]SB2_total!$B:$B,"")</f>
        <v/>
      </c>
      <c r="D172" t="s">
        <v>408</v>
      </c>
      <c r="E172" s="1" t="s">
        <v>462</v>
      </c>
      <c r="F172">
        <v>2014</v>
      </c>
      <c r="G172" t="s">
        <v>463</v>
      </c>
      <c r="H172" t="s">
        <v>159</v>
      </c>
      <c r="I172" t="s">
        <v>175</v>
      </c>
      <c r="J172" s="1">
        <f>COUNTIF([2]SB!$E:$E,E172)</f>
        <v>0</v>
      </c>
      <c r="L172" s="8">
        <f t="shared" si="2"/>
        <v>0</v>
      </c>
    </row>
    <row r="173" spans="1:12" x14ac:dyDescent="0.25">
      <c r="A173" t="s">
        <v>1639</v>
      </c>
      <c r="B173" t="str">
        <f>_xlfn.XLOOKUP(E173,[1]SB2_total!$E:$E,[1]SB2_total!$B:$B,"")</f>
        <v/>
      </c>
      <c r="D173" t="s">
        <v>464</v>
      </c>
      <c r="E173" s="1" t="s">
        <v>465</v>
      </c>
      <c r="F173">
        <v>2013</v>
      </c>
      <c r="G173" t="s">
        <v>466</v>
      </c>
      <c r="H173" t="s">
        <v>159</v>
      </c>
      <c r="I173" t="s">
        <v>175</v>
      </c>
      <c r="J173" s="1">
        <f>COUNTIF([2]SB!$E:$E,E173)</f>
        <v>0</v>
      </c>
      <c r="L173" s="8">
        <f t="shared" si="2"/>
        <v>0</v>
      </c>
    </row>
    <row r="174" spans="1:12" x14ac:dyDescent="0.25">
      <c r="A174" t="s">
        <v>1639</v>
      </c>
      <c r="B174" t="str">
        <f>_xlfn.XLOOKUP(E174,[1]SB2_total!$E:$E,[1]SB2_total!$B:$B,"")</f>
        <v/>
      </c>
      <c r="D174" t="s">
        <v>467</v>
      </c>
      <c r="E174" s="1" t="s">
        <v>468</v>
      </c>
      <c r="F174">
        <v>2013</v>
      </c>
      <c r="G174" t="s">
        <v>469</v>
      </c>
      <c r="H174" t="s">
        <v>159</v>
      </c>
      <c r="I174" t="s">
        <v>175</v>
      </c>
      <c r="J174" s="1">
        <f>COUNTIF([2]SB!$E:$E,E174)</f>
        <v>0</v>
      </c>
      <c r="L174" s="8">
        <f t="shared" si="2"/>
        <v>0</v>
      </c>
    </row>
    <row r="175" spans="1:12" x14ac:dyDescent="0.25">
      <c r="A175" t="s">
        <v>1639</v>
      </c>
      <c r="B175" t="str">
        <f>_xlfn.XLOOKUP(E175,[1]SB2_total!$E:$E,[1]SB2_total!$B:$B,"")</f>
        <v/>
      </c>
      <c r="D175" t="s">
        <v>470</v>
      </c>
      <c r="E175" s="1" t="s">
        <v>471</v>
      </c>
      <c r="F175">
        <v>2013</v>
      </c>
      <c r="G175" t="s">
        <v>472</v>
      </c>
      <c r="H175" t="s">
        <v>159</v>
      </c>
      <c r="I175" t="s">
        <v>175</v>
      </c>
      <c r="J175" s="1">
        <f>COUNTIF([2]SB!$E:$E,E175)</f>
        <v>0</v>
      </c>
      <c r="L175" s="8">
        <f t="shared" si="2"/>
        <v>0</v>
      </c>
    </row>
    <row r="176" spans="1:12" x14ac:dyDescent="0.25">
      <c r="A176" t="s">
        <v>1639</v>
      </c>
      <c r="B176" t="str">
        <f>_xlfn.XLOOKUP(E176,[1]SB2_total!$E:$E,[1]SB2_total!$B:$B,"")</f>
        <v/>
      </c>
      <c r="D176" t="s">
        <v>473</v>
      </c>
      <c r="E176" s="1" t="s">
        <v>474</v>
      </c>
      <c r="F176">
        <v>2013</v>
      </c>
      <c r="G176" t="s">
        <v>475</v>
      </c>
      <c r="H176" t="s">
        <v>159</v>
      </c>
      <c r="I176" t="s">
        <v>175</v>
      </c>
      <c r="J176" s="1">
        <f>COUNTIF([2]SB!$E:$E,E176)</f>
        <v>0</v>
      </c>
      <c r="L176" s="8">
        <f t="shared" si="2"/>
        <v>0</v>
      </c>
    </row>
    <row r="177" spans="1:12" x14ac:dyDescent="0.25">
      <c r="A177" t="s">
        <v>1639</v>
      </c>
      <c r="B177" t="str">
        <f>_xlfn.XLOOKUP(E177,[1]SB2_total!$E:$E,[1]SB2_total!$B:$B,"")</f>
        <v/>
      </c>
      <c r="D177" t="s">
        <v>476</v>
      </c>
      <c r="E177" s="1" t="s">
        <v>477</v>
      </c>
      <c r="F177">
        <v>2013</v>
      </c>
      <c r="G177" t="s">
        <v>478</v>
      </c>
      <c r="H177" t="s">
        <v>159</v>
      </c>
      <c r="I177" t="s">
        <v>175</v>
      </c>
      <c r="J177" s="1">
        <f>COUNTIF([2]SB!$E:$E,E177)</f>
        <v>0</v>
      </c>
      <c r="L177" s="8">
        <f t="shared" si="2"/>
        <v>0</v>
      </c>
    </row>
    <row r="178" spans="1:12" x14ac:dyDescent="0.25">
      <c r="A178" t="s">
        <v>1639</v>
      </c>
      <c r="B178" t="str">
        <f>_xlfn.XLOOKUP(E178,[1]SB2_total!$E:$E,[1]SB2_total!$B:$B,"")</f>
        <v/>
      </c>
      <c r="D178" t="s">
        <v>479</v>
      </c>
      <c r="E178" s="1" t="s">
        <v>480</v>
      </c>
      <c r="F178">
        <v>2012</v>
      </c>
      <c r="G178" t="s">
        <v>481</v>
      </c>
      <c r="H178" t="s">
        <v>159</v>
      </c>
      <c r="I178" t="s">
        <v>175</v>
      </c>
      <c r="J178" s="1">
        <f>COUNTIF([2]SB!$E:$E,E178)</f>
        <v>0</v>
      </c>
      <c r="L178" s="8">
        <f t="shared" si="2"/>
        <v>0</v>
      </c>
    </row>
    <row r="179" spans="1:12" x14ac:dyDescent="0.25">
      <c r="A179" t="s">
        <v>1639</v>
      </c>
      <c r="C179" t="s">
        <v>1649</v>
      </c>
      <c r="D179" t="s">
        <v>482</v>
      </c>
      <c r="E179" s="1" t="s">
        <v>483</v>
      </c>
      <c r="F179">
        <v>2012</v>
      </c>
      <c r="G179" t="s">
        <v>484</v>
      </c>
      <c r="H179" t="s">
        <v>159</v>
      </c>
      <c r="I179" t="s">
        <v>175</v>
      </c>
      <c r="J179" s="1">
        <f>COUNTIF([2]SB!$E:$E,E179)</f>
        <v>0</v>
      </c>
      <c r="L179" s="8">
        <f t="shared" si="2"/>
        <v>0</v>
      </c>
    </row>
    <row r="180" spans="1:12" x14ac:dyDescent="0.25">
      <c r="A180" t="s">
        <v>1639</v>
      </c>
      <c r="B180" t="str">
        <f>_xlfn.XLOOKUP(E180,[1]SB2_total!$E:$E,[1]SB2_total!$B:$B,"")</f>
        <v/>
      </c>
      <c r="D180" t="s">
        <v>420</v>
      </c>
      <c r="E180" s="1" t="s">
        <v>485</v>
      </c>
      <c r="F180">
        <v>2012</v>
      </c>
      <c r="G180" t="s">
        <v>486</v>
      </c>
      <c r="H180" t="s">
        <v>159</v>
      </c>
      <c r="I180" t="s">
        <v>175</v>
      </c>
      <c r="J180" s="1">
        <f>COUNTIF([2]SB!$E:$E,E180)</f>
        <v>0</v>
      </c>
      <c r="L180" s="8">
        <f t="shared" si="2"/>
        <v>0</v>
      </c>
    </row>
    <row r="181" spans="1:12" x14ac:dyDescent="0.25">
      <c r="A181" t="s">
        <v>1639</v>
      </c>
      <c r="B181" t="str">
        <f>_xlfn.XLOOKUP(E181,[1]SB2_total!$E:$E,[1]SB2_total!$B:$B,"")</f>
        <v/>
      </c>
      <c r="D181" t="s">
        <v>487</v>
      </c>
      <c r="E181" s="1" t="s">
        <v>488</v>
      </c>
      <c r="F181">
        <v>2012</v>
      </c>
      <c r="G181" t="s">
        <v>489</v>
      </c>
      <c r="H181" t="s">
        <v>159</v>
      </c>
      <c r="I181" t="s">
        <v>175</v>
      </c>
      <c r="J181" s="1">
        <f>COUNTIF([2]SB!$E:$E,E181)</f>
        <v>0</v>
      </c>
      <c r="L181" s="8">
        <f t="shared" si="2"/>
        <v>0</v>
      </c>
    </row>
    <row r="182" spans="1:12" x14ac:dyDescent="0.25">
      <c r="A182" t="s">
        <v>1639</v>
      </c>
      <c r="B182" t="str">
        <f>_xlfn.XLOOKUP(E182,[1]SB2_total!$E:$E,[1]SB2_total!$B:$B,"")</f>
        <v/>
      </c>
      <c r="D182" t="s">
        <v>490</v>
      </c>
      <c r="E182" s="1" t="s">
        <v>491</v>
      </c>
      <c r="F182">
        <v>2012</v>
      </c>
      <c r="G182" t="s">
        <v>492</v>
      </c>
      <c r="H182" t="s">
        <v>159</v>
      </c>
      <c r="I182" t="s">
        <v>175</v>
      </c>
      <c r="J182" s="1">
        <f>COUNTIF([2]SB!$E:$E,E182)</f>
        <v>0</v>
      </c>
      <c r="L182" s="8">
        <f t="shared" si="2"/>
        <v>0</v>
      </c>
    </row>
    <row r="183" spans="1:12" x14ac:dyDescent="0.25">
      <c r="A183" t="s">
        <v>1639</v>
      </c>
      <c r="D183" t="s">
        <v>493</v>
      </c>
      <c r="E183" s="1" t="s">
        <v>494</v>
      </c>
      <c r="F183">
        <v>2012</v>
      </c>
      <c r="G183" t="s">
        <v>495</v>
      </c>
      <c r="H183" t="s">
        <v>159</v>
      </c>
      <c r="I183" t="s">
        <v>175</v>
      </c>
      <c r="J183" s="1">
        <f>COUNTIF([2]SB!$E:$E,E183)</f>
        <v>0</v>
      </c>
      <c r="L183" s="8">
        <f t="shared" si="2"/>
        <v>0</v>
      </c>
    </row>
    <row r="184" spans="1:12" x14ac:dyDescent="0.25">
      <c r="A184" t="s">
        <v>1639</v>
      </c>
      <c r="B184" t="str">
        <f>_xlfn.XLOOKUP(E184,[1]SB2_total!$E:$E,[1]SB2_total!$B:$B,"")</f>
        <v/>
      </c>
      <c r="D184" t="s">
        <v>496</v>
      </c>
      <c r="E184" s="1" t="s">
        <v>497</v>
      </c>
      <c r="F184">
        <v>2012</v>
      </c>
      <c r="G184" t="s">
        <v>498</v>
      </c>
      <c r="H184" t="s">
        <v>159</v>
      </c>
      <c r="I184" t="s">
        <v>175</v>
      </c>
      <c r="J184" s="1">
        <f>COUNTIF([2]SB!$E:$E,E184)</f>
        <v>0</v>
      </c>
      <c r="L184" s="8">
        <f t="shared" si="2"/>
        <v>0</v>
      </c>
    </row>
    <row r="185" spans="1:12" x14ac:dyDescent="0.25">
      <c r="A185" t="s">
        <v>1639</v>
      </c>
      <c r="B185" t="str">
        <f>_xlfn.XLOOKUP(E185,[1]SB2_total!$E:$E,[1]SB2_total!$B:$B,"")</f>
        <v/>
      </c>
      <c r="D185" t="s">
        <v>499</v>
      </c>
      <c r="E185" s="1" t="s">
        <v>500</v>
      </c>
      <c r="F185">
        <v>2012</v>
      </c>
      <c r="G185" t="s">
        <v>501</v>
      </c>
      <c r="H185" t="s">
        <v>159</v>
      </c>
      <c r="I185" t="s">
        <v>175</v>
      </c>
      <c r="J185" s="1">
        <f>COUNTIF([2]SB!$E:$E,E185)</f>
        <v>0</v>
      </c>
      <c r="L185" s="8">
        <f t="shared" si="2"/>
        <v>0</v>
      </c>
    </row>
    <row r="186" spans="1:12" x14ac:dyDescent="0.25">
      <c r="A186" t="s">
        <v>1639</v>
      </c>
      <c r="B186" t="str">
        <f>_xlfn.XLOOKUP(E186,[1]SB2_total!$E:$E,[1]SB2_total!$B:$B,"")</f>
        <v/>
      </c>
      <c r="D186" t="s">
        <v>467</v>
      </c>
      <c r="E186" s="1" t="s">
        <v>502</v>
      </c>
      <c r="F186">
        <v>2012</v>
      </c>
      <c r="G186" t="s">
        <v>503</v>
      </c>
      <c r="H186" t="s">
        <v>159</v>
      </c>
      <c r="I186" t="s">
        <v>175</v>
      </c>
      <c r="J186" s="1">
        <f>COUNTIF([2]SB!$E:$E,E186)</f>
        <v>0</v>
      </c>
      <c r="L186" s="8">
        <f t="shared" si="2"/>
        <v>0</v>
      </c>
    </row>
    <row r="187" spans="1:12" x14ac:dyDescent="0.25">
      <c r="A187" t="s">
        <v>1639</v>
      </c>
      <c r="B187" t="str">
        <f>_xlfn.XLOOKUP(E187,[1]SB2_total!$E:$E,[1]SB2_total!$B:$B,"")</f>
        <v/>
      </c>
      <c r="D187" t="s">
        <v>504</v>
      </c>
      <c r="E187" s="1" t="s">
        <v>505</v>
      </c>
      <c r="F187">
        <v>2011</v>
      </c>
      <c r="G187" t="s">
        <v>506</v>
      </c>
      <c r="H187" t="s">
        <v>159</v>
      </c>
      <c r="I187" t="s">
        <v>175</v>
      </c>
      <c r="J187" s="1">
        <f>COUNTIF([2]SB!$E:$E,E187)</f>
        <v>0</v>
      </c>
      <c r="L187" s="8">
        <f t="shared" si="2"/>
        <v>0</v>
      </c>
    </row>
    <row r="188" spans="1:12" x14ac:dyDescent="0.25">
      <c r="A188" t="str">
        <f>_xlfn.XLOOKUP(E188,[1]SB2_total!$E:$E,[1]SB2_total!$A:$A,"")</f>
        <v>X</v>
      </c>
      <c r="B188" t="str">
        <f>_xlfn.XLOOKUP(E188,[1]SB2_total!$E:$E,[1]SB2_total!$B:$B,"")</f>
        <v>X</v>
      </c>
      <c r="D188" t="s">
        <v>314</v>
      </c>
      <c r="E188" s="1" t="s">
        <v>315</v>
      </c>
      <c r="F188">
        <v>2011</v>
      </c>
      <c r="G188" t="s">
        <v>507</v>
      </c>
      <c r="H188" t="s">
        <v>159</v>
      </c>
      <c r="I188" t="s">
        <v>175</v>
      </c>
      <c r="J188" s="1">
        <f>COUNTIF([2]SB!$E:$E,E188)</f>
        <v>1</v>
      </c>
      <c r="L188" s="8">
        <f t="shared" si="2"/>
        <v>0</v>
      </c>
    </row>
    <row r="189" spans="1:12" x14ac:dyDescent="0.25">
      <c r="A189" t="s">
        <v>1639</v>
      </c>
      <c r="B189" t="str">
        <f>_xlfn.XLOOKUP(E189,[1]SB2_total!$E:$E,[1]SB2_total!$B:$B,"")</f>
        <v/>
      </c>
      <c r="D189" t="s">
        <v>508</v>
      </c>
      <c r="E189" s="1" t="s">
        <v>509</v>
      </c>
      <c r="F189">
        <v>2011</v>
      </c>
      <c r="G189" t="s">
        <v>510</v>
      </c>
      <c r="H189" t="s">
        <v>159</v>
      </c>
      <c r="I189" t="s">
        <v>175</v>
      </c>
      <c r="J189" s="1">
        <f>COUNTIF([2]SB!$E:$E,E189)</f>
        <v>0</v>
      </c>
      <c r="L189" s="8">
        <f t="shared" si="2"/>
        <v>0</v>
      </c>
    </row>
    <row r="190" spans="1:12" x14ac:dyDescent="0.25">
      <c r="A190" t="s">
        <v>1639</v>
      </c>
      <c r="B190" t="str">
        <f>_xlfn.XLOOKUP(E190,[1]SB2_total!$E:$E,[1]SB2_total!$B:$B,"")</f>
        <v/>
      </c>
      <c r="D190" t="s">
        <v>511</v>
      </c>
      <c r="E190" s="1" t="s">
        <v>512</v>
      </c>
      <c r="F190">
        <v>2011</v>
      </c>
      <c r="G190" t="s">
        <v>513</v>
      </c>
      <c r="H190" t="s">
        <v>159</v>
      </c>
      <c r="I190" t="s">
        <v>175</v>
      </c>
      <c r="J190" s="1">
        <f>COUNTIF([2]SB!$E:$E,E190)</f>
        <v>0</v>
      </c>
      <c r="L190" s="8">
        <f t="shared" si="2"/>
        <v>0</v>
      </c>
    </row>
    <row r="191" spans="1:12" x14ac:dyDescent="0.25">
      <c r="A191" t="s">
        <v>1639</v>
      </c>
      <c r="B191" t="str">
        <f>_xlfn.XLOOKUP(E191,[1]SB2_total!$E:$E,[1]SB2_total!$B:$B,"")</f>
        <v/>
      </c>
      <c r="D191" t="s">
        <v>514</v>
      </c>
      <c r="E191" s="1" t="s">
        <v>515</v>
      </c>
      <c r="F191">
        <v>2011</v>
      </c>
      <c r="G191" t="s">
        <v>516</v>
      </c>
      <c r="H191" t="s">
        <v>159</v>
      </c>
      <c r="I191" t="s">
        <v>175</v>
      </c>
      <c r="J191" s="1">
        <f>COUNTIF([2]SB!$E:$E,E191)</f>
        <v>0</v>
      </c>
      <c r="L191" s="8">
        <f t="shared" si="2"/>
        <v>0</v>
      </c>
    </row>
    <row r="192" spans="1:12" x14ac:dyDescent="0.25">
      <c r="A192" t="s">
        <v>1639</v>
      </c>
      <c r="B192" t="str">
        <f>_xlfn.XLOOKUP(E192,[1]SB2_total!$E:$E,[1]SB2_total!$B:$B,"")</f>
        <v/>
      </c>
      <c r="D192" t="s">
        <v>517</v>
      </c>
      <c r="E192" s="1" t="s">
        <v>518</v>
      </c>
      <c r="F192">
        <v>2011</v>
      </c>
      <c r="G192" t="s">
        <v>519</v>
      </c>
      <c r="H192" t="s">
        <v>159</v>
      </c>
      <c r="I192" t="s">
        <v>175</v>
      </c>
      <c r="J192" s="1">
        <f>COUNTIF([2]SB!$E:$E,E192)</f>
        <v>0</v>
      </c>
      <c r="L192" s="8">
        <f t="shared" si="2"/>
        <v>0</v>
      </c>
    </row>
    <row r="193" spans="1:12" x14ac:dyDescent="0.25">
      <c r="A193" t="s">
        <v>1639</v>
      </c>
      <c r="B193" t="str">
        <f>_xlfn.XLOOKUP(E193,[1]SB2_total!$E:$E,[1]SB2_total!$B:$B,"")</f>
        <v/>
      </c>
      <c r="D193" t="s">
        <v>520</v>
      </c>
      <c r="E193" s="1" t="s">
        <v>521</v>
      </c>
      <c r="F193">
        <v>2011</v>
      </c>
      <c r="G193" t="s">
        <v>522</v>
      </c>
      <c r="H193" t="s">
        <v>159</v>
      </c>
      <c r="I193" t="s">
        <v>175</v>
      </c>
      <c r="J193" s="1">
        <f>COUNTIF([2]SB!$E:$E,E193)</f>
        <v>0</v>
      </c>
      <c r="L193" s="8">
        <f t="shared" si="2"/>
        <v>0</v>
      </c>
    </row>
    <row r="194" spans="1:12" x14ac:dyDescent="0.25">
      <c r="A194" t="str">
        <f>_xlfn.XLOOKUP(E194,[1]SB2_total!$E:$E,[1]SB2_total!$A:$A,"")</f>
        <v>X</v>
      </c>
      <c r="B194">
        <f>_xlfn.XLOOKUP(E194,[1]SB2_total!$E:$E,[1]SB2_total!$B:$B,"")</f>
        <v>0</v>
      </c>
      <c r="D194" t="s">
        <v>523</v>
      </c>
      <c r="E194" s="1" t="s">
        <v>524</v>
      </c>
      <c r="F194">
        <v>2011</v>
      </c>
      <c r="G194" t="s">
        <v>525</v>
      </c>
      <c r="H194" t="s">
        <v>159</v>
      </c>
      <c r="I194" t="s">
        <v>175</v>
      </c>
      <c r="J194" s="1">
        <f>COUNTIF([2]SB!$E:$E,E194)</f>
        <v>0</v>
      </c>
      <c r="L194" s="8">
        <f t="shared" si="2"/>
        <v>0</v>
      </c>
    </row>
    <row r="195" spans="1:12" x14ac:dyDescent="0.25">
      <c r="A195" t="s">
        <v>1639</v>
      </c>
      <c r="B195" t="str">
        <f>_xlfn.XLOOKUP(E195,[1]SB2_total!$E:$E,[1]SB2_total!$B:$B,"")</f>
        <v/>
      </c>
      <c r="D195" t="s">
        <v>526</v>
      </c>
      <c r="E195" s="1" t="s">
        <v>527</v>
      </c>
      <c r="F195">
        <v>2011</v>
      </c>
      <c r="G195" t="s">
        <v>528</v>
      </c>
      <c r="H195" t="s">
        <v>159</v>
      </c>
      <c r="I195" t="s">
        <v>175</v>
      </c>
      <c r="J195" s="1">
        <f>COUNTIF([2]SB!$E:$E,E195)</f>
        <v>0</v>
      </c>
      <c r="L195" s="8">
        <f t="shared" ref="L195:L258" si="3">IF(AND(A195="",SEARCH("scopus",G195)),1,0)</f>
        <v>0</v>
      </c>
    </row>
    <row r="196" spans="1:12" x14ac:dyDescent="0.25">
      <c r="A196" t="s">
        <v>1639</v>
      </c>
      <c r="B196" t="str">
        <f>_xlfn.XLOOKUP(E196,[1]SB2_total!$E:$E,[1]SB2_total!$B:$B,"")</f>
        <v/>
      </c>
      <c r="D196" t="s">
        <v>529</v>
      </c>
      <c r="E196" s="1" t="s">
        <v>530</v>
      </c>
      <c r="F196">
        <v>2010</v>
      </c>
      <c r="G196" t="s">
        <v>531</v>
      </c>
      <c r="H196" t="s">
        <v>159</v>
      </c>
      <c r="I196" t="s">
        <v>175</v>
      </c>
      <c r="J196" s="1">
        <f>COUNTIF([2]SB!$E:$E,E196)</f>
        <v>0</v>
      </c>
      <c r="L196" s="8">
        <f t="shared" si="3"/>
        <v>0</v>
      </c>
    </row>
    <row r="197" spans="1:12" x14ac:dyDescent="0.25">
      <c r="A197" t="s">
        <v>1639</v>
      </c>
      <c r="B197" t="str">
        <f>_xlfn.XLOOKUP(E197,[1]SB2_total!$E:$E,[1]SB2_total!$B:$B,"")</f>
        <v/>
      </c>
      <c r="D197" t="s">
        <v>532</v>
      </c>
      <c r="E197" s="1" t="s">
        <v>533</v>
      </c>
      <c r="F197">
        <v>2010</v>
      </c>
      <c r="G197" t="s">
        <v>534</v>
      </c>
      <c r="H197" t="s">
        <v>159</v>
      </c>
      <c r="I197" t="s">
        <v>175</v>
      </c>
      <c r="J197" s="1">
        <f>COUNTIF([2]SB!$E:$E,E197)</f>
        <v>0</v>
      </c>
      <c r="L197" s="8">
        <f t="shared" si="3"/>
        <v>0</v>
      </c>
    </row>
    <row r="198" spans="1:12" x14ac:dyDescent="0.25">
      <c r="A198" t="s">
        <v>1639</v>
      </c>
      <c r="B198" t="str">
        <f>_xlfn.XLOOKUP(E198,[1]SB2_total!$E:$E,[1]SB2_total!$B:$B,"")</f>
        <v/>
      </c>
      <c r="D198" t="s">
        <v>535</v>
      </c>
      <c r="E198" s="1" t="s">
        <v>536</v>
      </c>
      <c r="F198">
        <v>2009</v>
      </c>
      <c r="G198" t="s">
        <v>537</v>
      </c>
      <c r="H198" t="s">
        <v>159</v>
      </c>
      <c r="I198" t="s">
        <v>175</v>
      </c>
      <c r="J198" s="1">
        <f>COUNTIF([2]SB!$E:$E,E198)</f>
        <v>0</v>
      </c>
      <c r="L198" s="8">
        <f t="shared" si="3"/>
        <v>0</v>
      </c>
    </row>
    <row r="199" spans="1:12" x14ac:dyDescent="0.25">
      <c r="A199" t="s">
        <v>1639</v>
      </c>
      <c r="B199" t="str">
        <f>_xlfn.XLOOKUP(E199,[1]SB2_total!$E:$E,[1]SB2_total!$B:$B,"")</f>
        <v/>
      </c>
      <c r="D199" t="s">
        <v>538</v>
      </c>
      <c r="E199" s="4" t="s">
        <v>539</v>
      </c>
      <c r="F199">
        <v>2009</v>
      </c>
      <c r="G199" t="s">
        <v>540</v>
      </c>
      <c r="H199" t="s">
        <v>159</v>
      </c>
      <c r="I199" t="s">
        <v>175</v>
      </c>
      <c r="J199" s="4">
        <f>COUNTIF([2]SB!$E:$E,E199)</f>
        <v>0</v>
      </c>
      <c r="L199" s="8">
        <f t="shared" si="3"/>
        <v>0</v>
      </c>
    </row>
    <row r="200" spans="1:12" x14ac:dyDescent="0.25">
      <c r="A200">
        <f>_xlfn.XLOOKUP(E200,[1]SB2_total!$E:$E,[1]SB2_total!$A:$A,"")</f>
        <v>0</v>
      </c>
      <c r="B200">
        <f>_xlfn.XLOOKUP(E200,[1]SB2_total!$E:$E,[1]SB2_total!$B:$B,"")</f>
        <v>0</v>
      </c>
      <c r="D200" t="s">
        <v>541</v>
      </c>
      <c r="E200" s="1" t="s">
        <v>16</v>
      </c>
      <c r="F200">
        <v>2003</v>
      </c>
      <c r="G200" t="s">
        <v>143</v>
      </c>
      <c r="H200" t="s">
        <v>159</v>
      </c>
      <c r="I200" t="s">
        <v>10</v>
      </c>
      <c r="J200" s="1">
        <f>COUNTIF([2]SB!$E:$E,E200)</f>
        <v>0</v>
      </c>
      <c r="L200" s="8" t="e">
        <f t="shared" si="3"/>
        <v>#VALUE!</v>
      </c>
    </row>
    <row r="201" spans="1:12" x14ac:dyDescent="0.25">
      <c r="A201" t="str">
        <f>_xlfn.XLOOKUP(E201,[1]SB2_total!$E:$E,[1]SB2_total!$A:$A,"")</f>
        <v/>
      </c>
      <c r="B201" t="str">
        <f>_xlfn.XLOOKUP(E201,[1]SB2_total!$E:$E,[1]SB2_total!$B:$B,"")</f>
        <v/>
      </c>
      <c r="D201" t="s">
        <v>542</v>
      </c>
      <c r="E201" s="1" t="s">
        <v>543</v>
      </c>
      <c r="F201">
        <v>1995</v>
      </c>
      <c r="G201" t="s">
        <v>143</v>
      </c>
      <c r="H201" t="s">
        <v>159</v>
      </c>
      <c r="I201" t="s">
        <v>10</v>
      </c>
      <c r="J201" s="1">
        <f>COUNTIF([2]SB!$E:$E,E201)</f>
        <v>0</v>
      </c>
      <c r="L201" s="8" t="e">
        <f t="shared" si="3"/>
        <v>#VALUE!</v>
      </c>
    </row>
    <row r="202" spans="1:12" x14ac:dyDescent="0.25">
      <c r="A202" t="s">
        <v>1640</v>
      </c>
      <c r="B202" t="str">
        <f>_xlfn.XLOOKUP(E202,[1]SB2_total!$E:$E,[1]SB2_total!$B:$B,"")</f>
        <v/>
      </c>
      <c r="D202" t="s">
        <v>544</v>
      </c>
      <c r="E202" s="1" t="s">
        <v>545</v>
      </c>
      <c r="F202">
        <v>2003</v>
      </c>
      <c r="G202" t="s">
        <v>546</v>
      </c>
      <c r="H202" t="s">
        <v>159</v>
      </c>
      <c r="I202" t="s">
        <v>10</v>
      </c>
      <c r="J202" s="1">
        <f>COUNTIF([2]SB!$E:$E,E202)</f>
        <v>0</v>
      </c>
      <c r="L202" s="8">
        <f t="shared" si="3"/>
        <v>0</v>
      </c>
    </row>
    <row r="203" spans="1:12" x14ac:dyDescent="0.25">
      <c r="A203">
        <f>_xlfn.XLOOKUP(E203,[1]SB2_total!$E:$E,[1]SB2_total!$A:$A,"")</f>
        <v>0</v>
      </c>
      <c r="B203">
        <f>_xlfn.XLOOKUP(E203,[1]SB2_total!$E:$E,[1]SB2_total!$B:$B,"")</f>
        <v>0</v>
      </c>
      <c r="D203" t="s">
        <v>154</v>
      </c>
      <c r="E203" s="1" t="s">
        <v>547</v>
      </c>
      <c r="F203">
        <v>1998</v>
      </c>
      <c r="G203" t="s">
        <v>143</v>
      </c>
      <c r="H203" t="s">
        <v>159</v>
      </c>
      <c r="I203" t="s">
        <v>10</v>
      </c>
      <c r="J203" s="1">
        <f>COUNTIF([2]SB!$E:$E,E203)</f>
        <v>0</v>
      </c>
      <c r="L203" s="8" t="e">
        <f t="shared" si="3"/>
        <v>#VALUE!</v>
      </c>
    </row>
    <row r="204" spans="1:12" x14ac:dyDescent="0.25">
      <c r="A204" t="s">
        <v>1639</v>
      </c>
      <c r="C204" t="s">
        <v>1643</v>
      </c>
      <c r="D204" t="s">
        <v>548</v>
      </c>
      <c r="E204" s="1" t="s">
        <v>549</v>
      </c>
      <c r="F204">
        <v>2005</v>
      </c>
      <c r="G204" t="s">
        <v>550</v>
      </c>
      <c r="H204" t="s">
        <v>159</v>
      </c>
      <c r="I204" t="s">
        <v>10</v>
      </c>
      <c r="J204" s="1">
        <f>COUNTIF([2]SB!$E:$E,E204)</f>
        <v>0</v>
      </c>
      <c r="L204" s="8">
        <f t="shared" si="3"/>
        <v>0</v>
      </c>
    </row>
    <row r="205" spans="1:12" x14ac:dyDescent="0.25">
      <c r="A205">
        <f>_xlfn.XLOOKUP(E205,[1]SB2_total!$E:$E,[1]SB2_total!$A:$A,"")</f>
        <v>0</v>
      </c>
      <c r="B205">
        <f>_xlfn.XLOOKUP(E205,[1]SB2_total!$E:$E,[1]SB2_total!$B:$B,"")</f>
        <v>0</v>
      </c>
      <c r="D205" t="s">
        <v>551</v>
      </c>
      <c r="E205" s="1" t="s">
        <v>16</v>
      </c>
      <c r="F205">
        <v>1992</v>
      </c>
      <c r="G205" t="s">
        <v>143</v>
      </c>
      <c r="H205" t="s">
        <v>159</v>
      </c>
      <c r="I205" t="s">
        <v>10</v>
      </c>
      <c r="J205" s="1">
        <f>COUNTIF([2]SB!$E:$E,E205)</f>
        <v>0</v>
      </c>
      <c r="L205" s="8" t="e">
        <f t="shared" si="3"/>
        <v>#VALUE!</v>
      </c>
    </row>
    <row r="206" spans="1:12" x14ac:dyDescent="0.25">
      <c r="A206" t="s">
        <v>1639</v>
      </c>
      <c r="B206" t="str">
        <f>_xlfn.XLOOKUP(E206,[1]SB2_total!$E:$E,[1]SB2_total!$B:$B,"")</f>
        <v/>
      </c>
      <c r="D206" t="s">
        <v>552</v>
      </c>
      <c r="E206" s="1" t="s">
        <v>553</v>
      </c>
      <c r="F206">
        <v>2006</v>
      </c>
      <c r="G206" t="s">
        <v>554</v>
      </c>
      <c r="H206" t="s">
        <v>159</v>
      </c>
      <c r="I206" t="s">
        <v>10</v>
      </c>
      <c r="J206" s="1">
        <f>COUNTIF([2]SB!$E:$E,E206)</f>
        <v>0</v>
      </c>
      <c r="L206" s="8">
        <f t="shared" si="3"/>
        <v>0</v>
      </c>
    </row>
    <row r="207" spans="1:12" x14ac:dyDescent="0.25">
      <c r="A207" t="s">
        <v>1639</v>
      </c>
      <c r="B207" t="str">
        <f>_xlfn.XLOOKUP(E207,[1]SB2_total!$E:$E,[1]SB2_total!$B:$B,"")</f>
        <v/>
      </c>
      <c r="D207" t="s">
        <v>555</v>
      </c>
      <c r="E207" s="1" t="s">
        <v>556</v>
      </c>
      <c r="F207">
        <v>2007</v>
      </c>
      <c r="G207" t="s">
        <v>557</v>
      </c>
      <c r="H207" t="s">
        <v>159</v>
      </c>
      <c r="I207" t="s">
        <v>10</v>
      </c>
      <c r="J207" s="1">
        <f>COUNTIF([2]SB!$E:$E,E207)</f>
        <v>0</v>
      </c>
      <c r="L207" s="8">
        <f t="shared" si="3"/>
        <v>0</v>
      </c>
    </row>
    <row r="208" spans="1:12" x14ac:dyDescent="0.25">
      <c r="A208" t="s">
        <v>1639</v>
      </c>
      <c r="B208" t="str">
        <f>_xlfn.XLOOKUP(E208,[1]SB2_total!$E:$E,[1]SB2_total!$B:$B,"")</f>
        <v/>
      </c>
      <c r="D208" t="s">
        <v>558</v>
      </c>
      <c r="E208" s="1" t="s">
        <v>559</v>
      </c>
      <c r="F208">
        <v>2007</v>
      </c>
      <c r="G208" t="s">
        <v>560</v>
      </c>
      <c r="H208" t="s">
        <v>159</v>
      </c>
      <c r="I208" t="s">
        <v>10</v>
      </c>
      <c r="J208" s="1">
        <f>COUNTIF([2]SB!$E:$E,E208)</f>
        <v>0</v>
      </c>
      <c r="L208" s="8">
        <f t="shared" si="3"/>
        <v>0</v>
      </c>
    </row>
    <row r="209" spans="1:12" x14ac:dyDescent="0.25">
      <c r="A209" t="s">
        <v>1639</v>
      </c>
      <c r="B209" t="str">
        <f>_xlfn.XLOOKUP(E209,[1]SB2_total!$E:$E,[1]SB2_total!$B:$B,"")</f>
        <v/>
      </c>
      <c r="D209" t="s">
        <v>561</v>
      </c>
      <c r="E209" s="1" t="s">
        <v>562</v>
      </c>
      <c r="F209">
        <v>2005</v>
      </c>
      <c r="G209" t="s">
        <v>563</v>
      </c>
      <c r="H209" t="s">
        <v>159</v>
      </c>
      <c r="I209" t="s">
        <v>10</v>
      </c>
      <c r="J209" s="1">
        <f>COUNTIF([2]SB!$E:$E,E209)</f>
        <v>0</v>
      </c>
      <c r="L209" s="8">
        <f t="shared" si="3"/>
        <v>0</v>
      </c>
    </row>
    <row r="210" spans="1:12" x14ac:dyDescent="0.25">
      <c r="A210" t="s">
        <v>1639</v>
      </c>
      <c r="B210" t="str">
        <f>_xlfn.XLOOKUP(E210,[1]SB2_total!$E:$E,[1]SB2_total!$B:$B,"")</f>
        <v/>
      </c>
      <c r="D210" t="s">
        <v>564</v>
      </c>
      <c r="E210" s="1" t="s">
        <v>565</v>
      </c>
      <c r="F210">
        <v>2003</v>
      </c>
      <c r="G210" t="s">
        <v>566</v>
      </c>
      <c r="H210" t="s">
        <v>159</v>
      </c>
      <c r="I210" t="s">
        <v>10</v>
      </c>
      <c r="J210" s="1">
        <f>COUNTIF([2]SB!$E:$E,E210)</f>
        <v>0</v>
      </c>
      <c r="L210" s="8">
        <f t="shared" si="3"/>
        <v>0</v>
      </c>
    </row>
    <row r="211" spans="1:12" x14ac:dyDescent="0.25">
      <c r="A211" t="str">
        <f>_xlfn.XLOOKUP(E211,[1]SB2_total!$E:$E,[1]SB2_total!$A:$A,"")</f>
        <v>X</v>
      </c>
      <c r="B211">
        <f>_xlfn.XLOOKUP(E211,[1]SB2_total!$E:$E,[1]SB2_total!$B:$B,"")</f>
        <v>0</v>
      </c>
      <c r="D211" t="s">
        <v>567</v>
      </c>
      <c r="E211" s="1" t="s">
        <v>568</v>
      </c>
      <c r="F211">
        <v>2005</v>
      </c>
      <c r="G211" t="s">
        <v>569</v>
      </c>
      <c r="H211" t="s">
        <v>159</v>
      </c>
      <c r="I211" t="s">
        <v>10</v>
      </c>
      <c r="J211" s="1">
        <f>COUNTIF([2]SB!$E:$E,E211)</f>
        <v>0</v>
      </c>
      <c r="L211" s="8">
        <f t="shared" si="3"/>
        <v>0</v>
      </c>
    </row>
    <row r="212" spans="1:12" x14ac:dyDescent="0.25">
      <c r="A212" t="s">
        <v>1639</v>
      </c>
      <c r="B212" t="str">
        <f>_xlfn.XLOOKUP(E212,[1]SB2_total!$E:$E,[1]SB2_total!$B:$B,"")</f>
        <v/>
      </c>
      <c r="D212" t="s">
        <v>570</v>
      </c>
      <c r="E212" s="1" t="s">
        <v>571</v>
      </c>
      <c r="F212">
        <v>2006</v>
      </c>
      <c r="G212" t="s">
        <v>572</v>
      </c>
      <c r="H212" t="s">
        <v>159</v>
      </c>
      <c r="I212" t="s">
        <v>10</v>
      </c>
      <c r="J212" s="1">
        <f>COUNTIF([2]SB!$E:$E,E212)</f>
        <v>0</v>
      </c>
      <c r="L212" s="8">
        <f t="shared" si="3"/>
        <v>0</v>
      </c>
    </row>
    <row r="213" spans="1:12" x14ac:dyDescent="0.25">
      <c r="A213" t="s">
        <v>1639</v>
      </c>
      <c r="B213" t="str">
        <f>_xlfn.XLOOKUP(E213,[1]SB2_total!$E:$E,[1]SB2_total!$B:$B,"")</f>
        <v/>
      </c>
      <c r="D213" t="s">
        <v>573</v>
      </c>
      <c r="E213" s="1" t="s">
        <v>574</v>
      </c>
      <c r="F213">
        <v>1992</v>
      </c>
      <c r="G213" t="s">
        <v>575</v>
      </c>
      <c r="H213" t="s">
        <v>159</v>
      </c>
      <c r="I213" t="s">
        <v>10</v>
      </c>
      <c r="J213" s="1">
        <f>COUNTIF([2]SB!$E:$E,E213)</f>
        <v>0</v>
      </c>
      <c r="L213" s="8">
        <f t="shared" si="3"/>
        <v>0</v>
      </c>
    </row>
    <row r="214" spans="1:12" x14ac:dyDescent="0.25">
      <c r="A214" t="str">
        <f>_xlfn.XLOOKUP(E214,[1]SB2_total!$E:$E,[1]SB2_total!$A:$A,"")</f>
        <v>X</v>
      </c>
      <c r="B214" t="str">
        <f>_xlfn.XLOOKUP(E214,[1]SB2_total!$E:$E,[1]SB2_total!$B:$B,"")</f>
        <v>X</v>
      </c>
      <c r="D214" t="s">
        <v>185</v>
      </c>
      <c r="E214" s="1" t="s">
        <v>186</v>
      </c>
      <c r="F214">
        <v>2008</v>
      </c>
      <c r="G214" t="s">
        <v>187</v>
      </c>
      <c r="H214" t="s">
        <v>159</v>
      </c>
      <c r="I214" t="s">
        <v>10</v>
      </c>
      <c r="J214" s="1">
        <f>COUNTIF([2]SB!$E:$E,E214)</f>
        <v>1</v>
      </c>
      <c r="L214" s="8">
        <f t="shared" si="3"/>
        <v>0</v>
      </c>
    </row>
    <row r="215" spans="1:12" x14ac:dyDescent="0.25">
      <c r="A215" t="str">
        <f>_xlfn.XLOOKUP(E215,[1]SB2_total!$E:$E,[1]SB2_total!$A:$A,"")</f>
        <v/>
      </c>
      <c r="B215" t="str">
        <f>_xlfn.XLOOKUP(E215,[1]SB2_total!$E:$E,[1]SB2_total!$B:$B,"")</f>
        <v/>
      </c>
      <c r="D215" t="s">
        <v>576</v>
      </c>
      <c r="E215" s="1" t="s">
        <v>577</v>
      </c>
      <c r="F215">
        <v>2006</v>
      </c>
      <c r="G215" t="s">
        <v>143</v>
      </c>
      <c r="H215" t="s">
        <v>159</v>
      </c>
      <c r="I215" t="s">
        <v>10</v>
      </c>
      <c r="J215" s="1">
        <f>COUNTIF([2]SB!$E:$E,E215)</f>
        <v>0</v>
      </c>
      <c r="L215" s="8" t="e">
        <f t="shared" si="3"/>
        <v>#VALUE!</v>
      </c>
    </row>
    <row r="216" spans="1:12" x14ac:dyDescent="0.25">
      <c r="A216" t="str">
        <f>_xlfn.XLOOKUP(E216,[1]SB2_total!$E:$E,[1]SB2_total!$A:$A,"")</f>
        <v/>
      </c>
      <c r="B216" t="str">
        <f>_xlfn.XLOOKUP(E216,[1]SB2_total!$E:$E,[1]SB2_total!$B:$B,"")</f>
        <v/>
      </c>
      <c r="D216" t="s">
        <v>578</v>
      </c>
      <c r="E216" s="1" t="s">
        <v>579</v>
      </c>
      <c r="F216">
        <v>2002</v>
      </c>
      <c r="G216" t="s">
        <v>143</v>
      </c>
      <c r="H216" t="s">
        <v>159</v>
      </c>
      <c r="I216" t="s">
        <v>10</v>
      </c>
      <c r="J216" s="1">
        <f>COUNTIF([2]SB!$E:$E,E216)</f>
        <v>0</v>
      </c>
      <c r="L216" s="8" t="e">
        <f t="shared" si="3"/>
        <v>#VALUE!</v>
      </c>
    </row>
    <row r="217" spans="1:12" x14ac:dyDescent="0.25">
      <c r="A217" t="str">
        <f>_xlfn.XLOOKUP(E217,[1]SB2_total!$E:$E,[1]SB2_total!$A:$A,"")</f>
        <v/>
      </c>
      <c r="B217" t="str">
        <f>_xlfn.XLOOKUP(E217,[1]SB2_total!$E:$E,[1]SB2_total!$B:$B,"")</f>
        <v/>
      </c>
      <c r="D217" t="s">
        <v>580</v>
      </c>
      <c r="E217" s="1" t="s">
        <v>581</v>
      </c>
      <c r="F217">
        <v>1991</v>
      </c>
      <c r="G217" t="s">
        <v>143</v>
      </c>
      <c r="H217" t="s">
        <v>159</v>
      </c>
      <c r="I217" t="s">
        <v>10</v>
      </c>
      <c r="J217" s="1">
        <f>COUNTIF([2]SB!$E:$E,E217)</f>
        <v>0</v>
      </c>
      <c r="L217" s="8" t="e">
        <f t="shared" si="3"/>
        <v>#VALUE!</v>
      </c>
    </row>
    <row r="218" spans="1:12" x14ac:dyDescent="0.25">
      <c r="A218" t="s">
        <v>1639</v>
      </c>
      <c r="B218" t="str">
        <f>_xlfn.XLOOKUP(E218,[1]SB2_total!$E:$E,[1]SB2_total!$B:$B,"")</f>
        <v/>
      </c>
      <c r="D218" t="s">
        <v>582</v>
      </c>
      <c r="E218" s="1" t="s">
        <v>583</v>
      </c>
      <c r="F218">
        <v>2007</v>
      </c>
      <c r="G218" t="s">
        <v>584</v>
      </c>
      <c r="H218" t="s">
        <v>159</v>
      </c>
      <c r="I218" t="s">
        <v>10</v>
      </c>
      <c r="J218" s="1">
        <f>COUNTIF([2]SB!$E:$E,E218)</f>
        <v>0</v>
      </c>
      <c r="L218" s="8">
        <f t="shared" si="3"/>
        <v>0</v>
      </c>
    </row>
    <row r="219" spans="1:12" x14ac:dyDescent="0.25">
      <c r="A219" t="s">
        <v>1639</v>
      </c>
      <c r="B219" t="str">
        <f>_xlfn.XLOOKUP(E219,[1]SB2_total!$E:$E,[1]SB2_total!$B:$B,"")</f>
        <v/>
      </c>
      <c r="D219" t="s">
        <v>585</v>
      </c>
      <c r="E219" s="1" t="s">
        <v>586</v>
      </c>
      <c r="F219">
        <v>2005</v>
      </c>
      <c r="G219" t="s">
        <v>587</v>
      </c>
      <c r="H219" t="s">
        <v>159</v>
      </c>
      <c r="I219" t="s">
        <v>10</v>
      </c>
      <c r="J219" s="1">
        <f>COUNTIF([2]SB!$E:$E,E219)</f>
        <v>0</v>
      </c>
      <c r="L219" s="8">
        <f t="shared" si="3"/>
        <v>0</v>
      </c>
    </row>
    <row r="220" spans="1:12" x14ac:dyDescent="0.25">
      <c r="A220" t="s">
        <v>1639</v>
      </c>
      <c r="B220" t="s">
        <v>1639</v>
      </c>
      <c r="D220" t="s">
        <v>588</v>
      </c>
      <c r="E220" s="1" t="s">
        <v>589</v>
      </c>
      <c r="F220">
        <v>2008</v>
      </c>
      <c r="G220" t="s">
        <v>590</v>
      </c>
      <c r="H220" t="s">
        <v>159</v>
      </c>
      <c r="I220" t="s">
        <v>10</v>
      </c>
      <c r="J220" s="1">
        <f>COUNTIF([2]SB!$E:$E,E220)</f>
        <v>1</v>
      </c>
      <c r="L220" s="8">
        <f t="shared" si="3"/>
        <v>0</v>
      </c>
    </row>
    <row r="221" spans="1:12" x14ac:dyDescent="0.25">
      <c r="A221" t="str">
        <f>_xlfn.XLOOKUP(E221,[1]SB2_total!$E:$E,[1]SB2_total!$A:$A,"")</f>
        <v/>
      </c>
      <c r="B221" t="str">
        <f>_xlfn.XLOOKUP(E221,[1]SB2_total!$E:$E,[1]SB2_total!$B:$B,"")</f>
        <v/>
      </c>
      <c r="D221" t="s">
        <v>591</v>
      </c>
      <c r="E221" s="1" t="s">
        <v>592</v>
      </c>
      <c r="F221">
        <v>2006</v>
      </c>
      <c r="G221" t="s">
        <v>143</v>
      </c>
      <c r="H221" t="s">
        <v>159</v>
      </c>
      <c r="I221" t="s">
        <v>10</v>
      </c>
      <c r="J221" s="1">
        <f>COUNTIF([2]SB!$E:$E,E221)</f>
        <v>0</v>
      </c>
      <c r="L221" s="8" t="e">
        <f t="shared" si="3"/>
        <v>#VALUE!</v>
      </c>
    </row>
    <row r="222" spans="1:12" x14ac:dyDescent="0.25">
      <c r="A222">
        <f>_xlfn.XLOOKUP(E222,[1]SB2_total!$E:$E,[1]SB2_total!$A:$A,"")</f>
        <v>0</v>
      </c>
      <c r="B222">
        <f>_xlfn.XLOOKUP(E222,[1]SB2_total!$E:$E,[1]SB2_total!$B:$B,"")</f>
        <v>0</v>
      </c>
      <c r="D222" t="s">
        <v>593</v>
      </c>
      <c r="E222" s="1" t="s">
        <v>594</v>
      </c>
      <c r="F222">
        <v>1996</v>
      </c>
      <c r="G222" t="s">
        <v>143</v>
      </c>
      <c r="H222" t="s">
        <v>159</v>
      </c>
      <c r="I222" t="s">
        <v>10</v>
      </c>
      <c r="J222" s="1">
        <f>COUNTIF([2]SB!$E:$E,E222)</f>
        <v>0</v>
      </c>
      <c r="L222" s="8" t="e">
        <f t="shared" si="3"/>
        <v>#VALUE!</v>
      </c>
    </row>
    <row r="223" spans="1:12" x14ac:dyDescent="0.25">
      <c r="A223" t="str">
        <f>_xlfn.XLOOKUP(E223,[1]SB2_total!$E:$E,[1]SB2_total!$A:$A,"")</f>
        <v>X</v>
      </c>
      <c r="B223">
        <f>_xlfn.XLOOKUP(E223,[1]SB2_total!$E:$E,[1]SB2_total!$B:$B,"")</f>
        <v>0</v>
      </c>
      <c r="D223" t="s">
        <v>595</v>
      </c>
      <c r="E223" s="1" t="s">
        <v>596</v>
      </c>
      <c r="F223">
        <v>2005</v>
      </c>
      <c r="G223" t="s">
        <v>597</v>
      </c>
      <c r="H223" t="s">
        <v>159</v>
      </c>
      <c r="I223" t="s">
        <v>10</v>
      </c>
      <c r="J223" s="1">
        <f>COUNTIF([2]SB!$E:$E,E223)</f>
        <v>0</v>
      </c>
      <c r="L223" s="8">
        <f t="shared" si="3"/>
        <v>0</v>
      </c>
    </row>
    <row r="224" spans="1:12" x14ac:dyDescent="0.25">
      <c r="A224" t="str">
        <f>_xlfn.XLOOKUP(E224,[1]SB2_total!$E:$E,[1]SB2_total!$A:$A,"")</f>
        <v/>
      </c>
      <c r="B224" t="str">
        <f>_xlfn.XLOOKUP(E224,[1]SB2_total!$E:$E,[1]SB2_total!$B:$B,"")</f>
        <v/>
      </c>
      <c r="D224" t="s">
        <v>154</v>
      </c>
      <c r="E224" s="1" t="s">
        <v>598</v>
      </c>
      <c r="F224">
        <v>2003</v>
      </c>
      <c r="G224" t="s">
        <v>143</v>
      </c>
      <c r="H224" t="s">
        <v>159</v>
      </c>
      <c r="I224" t="s">
        <v>10</v>
      </c>
      <c r="J224" s="1">
        <f>COUNTIF([2]SB!$E:$E,E224)</f>
        <v>0</v>
      </c>
      <c r="L224" s="8" t="e">
        <f t="shared" si="3"/>
        <v>#VALUE!</v>
      </c>
    </row>
    <row r="225" spans="1:12" x14ac:dyDescent="0.25">
      <c r="A225">
        <f>_xlfn.XLOOKUP(E225,[1]SB2_total!$E:$E,[1]SB2_total!$A:$A,"")</f>
        <v>0</v>
      </c>
      <c r="B225">
        <f>_xlfn.XLOOKUP(E225,[1]SB2_total!$E:$E,[1]SB2_total!$B:$B,"")</f>
        <v>0</v>
      </c>
      <c r="D225" t="s">
        <v>154</v>
      </c>
      <c r="E225" s="1" t="s">
        <v>16</v>
      </c>
      <c r="F225">
        <v>0</v>
      </c>
      <c r="G225" t="s">
        <v>143</v>
      </c>
      <c r="H225" t="s">
        <v>159</v>
      </c>
      <c r="I225" t="s">
        <v>10</v>
      </c>
      <c r="J225" s="1">
        <f>COUNTIF([2]SB!$E:$E,E225)</f>
        <v>0</v>
      </c>
      <c r="L225" s="8" t="e">
        <f t="shared" si="3"/>
        <v>#VALUE!</v>
      </c>
    </row>
    <row r="226" spans="1:12" x14ac:dyDescent="0.25">
      <c r="A226" t="s">
        <v>1639</v>
      </c>
      <c r="B226" t="str">
        <f>_xlfn.XLOOKUP(E226,[1]SB2_total!$E:$E,[1]SB2_total!$B:$B,"")</f>
        <v/>
      </c>
      <c r="D226" t="s">
        <v>599</v>
      </c>
      <c r="E226" s="1" t="s">
        <v>600</v>
      </c>
      <c r="F226">
        <v>1996</v>
      </c>
      <c r="G226" t="s">
        <v>601</v>
      </c>
      <c r="H226" t="s">
        <v>159</v>
      </c>
      <c r="I226" t="s">
        <v>10</v>
      </c>
      <c r="J226" s="1">
        <f>COUNTIF([2]SB!$E:$E,E226)</f>
        <v>0</v>
      </c>
      <c r="L226" s="8">
        <f t="shared" si="3"/>
        <v>0</v>
      </c>
    </row>
    <row r="227" spans="1:12" x14ac:dyDescent="0.25">
      <c r="A227" t="s">
        <v>1639</v>
      </c>
      <c r="B227" t="str">
        <f>_xlfn.XLOOKUP(E227,[1]SB2_total!$E:$E,[1]SB2_total!$B:$B,"")</f>
        <v/>
      </c>
      <c r="D227" t="s">
        <v>602</v>
      </c>
      <c r="E227" s="1" t="s">
        <v>603</v>
      </c>
      <c r="F227">
        <v>2007</v>
      </c>
      <c r="G227" t="s">
        <v>604</v>
      </c>
      <c r="H227" t="s">
        <v>159</v>
      </c>
      <c r="I227" t="s">
        <v>10</v>
      </c>
      <c r="J227" s="1">
        <f>COUNTIF([2]SB!$E:$E,E227)</f>
        <v>0</v>
      </c>
      <c r="L227" s="8">
        <f t="shared" si="3"/>
        <v>0</v>
      </c>
    </row>
    <row r="228" spans="1:12" x14ac:dyDescent="0.25">
      <c r="A228" t="s">
        <v>1639</v>
      </c>
      <c r="B228" t="str">
        <f>_xlfn.XLOOKUP(E228,[1]SB2_total!$E:$E,[1]SB2_total!$B:$B,"")</f>
        <v/>
      </c>
      <c r="D228" t="s">
        <v>605</v>
      </c>
      <c r="E228" s="1" t="s">
        <v>606</v>
      </c>
      <c r="F228">
        <v>2008</v>
      </c>
      <c r="G228" t="s">
        <v>607</v>
      </c>
      <c r="H228" t="s">
        <v>159</v>
      </c>
      <c r="I228" t="s">
        <v>10</v>
      </c>
      <c r="J228" s="1">
        <f>COUNTIF([2]SB!$E:$E,E228)</f>
        <v>0</v>
      </c>
      <c r="L228" s="8">
        <f t="shared" si="3"/>
        <v>0</v>
      </c>
    </row>
    <row r="229" spans="1:12" x14ac:dyDescent="0.25">
      <c r="A229" t="s">
        <v>1639</v>
      </c>
      <c r="B229" t="str">
        <f>_xlfn.XLOOKUP(E229,[1]SB2_total!$E:$E,[1]SB2_total!$B:$B,"")</f>
        <v/>
      </c>
      <c r="D229" t="s">
        <v>608</v>
      </c>
      <c r="E229" s="1" t="s">
        <v>609</v>
      </c>
      <c r="F229">
        <v>2006</v>
      </c>
      <c r="G229" t="s">
        <v>610</v>
      </c>
      <c r="H229" t="s">
        <v>159</v>
      </c>
      <c r="I229" t="s">
        <v>10</v>
      </c>
      <c r="J229" s="1">
        <f>COUNTIF([2]SB!$E:$E,E229)</f>
        <v>0</v>
      </c>
      <c r="L229" s="8">
        <f t="shared" si="3"/>
        <v>0</v>
      </c>
    </row>
    <row r="230" spans="1:12" x14ac:dyDescent="0.25">
      <c r="A230" t="s">
        <v>1639</v>
      </c>
      <c r="B230" t="str">
        <f>_xlfn.XLOOKUP(E230,[1]SB2_total!$E:$E,[1]SB2_total!$B:$B,"")</f>
        <v/>
      </c>
      <c r="D230" t="s">
        <v>582</v>
      </c>
      <c r="E230" s="1" t="s">
        <v>611</v>
      </c>
      <c r="F230">
        <v>2004</v>
      </c>
      <c r="G230" t="s">
        <v>612</v>
      </c>
      <c r="H230" t="s">
        <v>159</v>
      </c>
      <c r="I230" t="s">
        <v>10</v>
      </c>
      <c r="J230" s="1">
        <f>COUNTIF([2]SB!$E:$E,E230)</f>
        <v>0</v>
      </c>
      <c r="L230" s="8">
        <f t="shared" si="3"/>
        <v>0</v>
      </c>
    </row>
    <row r="231" spans="1:12" x14ac:dyDescent="0.25">
      <c r="A231" t="str">
        <f>_xlfn.XLOOKUP(E231,[1]SB2_total!$E:$E,[1]SB2_total!$A:$A,"")</f>
        <v/>
      </c>
      <c r="B231" t="str">
        <f>_xlfn.XLOOKUP(E231,[1]SB2_total!$E:$E,[1]SB2_total!$B:$B,"")</f>
        <v/>
      </c>
      <c r="D231" t="s">
        <v>613</v>
      </c>
      <c r="E231" s="1" t="s">
        <v>614</v>
      </c>
      <c r="F231">
        <v>2006</v>
      </c>
      <c r="G231" t="s">
        <v>143</v>
      </c>
      <c r="H231" t="s">
        <v>159</v>
      </c>
      <c r="I231" t="s">
        <v>10</v>
      </c>
      <c r="J231" s="1">
        <f>COUNTIF([2]SB!$E:$E,E231)</f>
        <v>0</v>
      </c>
      <c r="L231" s="8" t="e">
        <f t="shared" si="3"/>
        <v>#VALUE!</v>
      </c>
    </row>
    <row r="232" spans="1:12" x14ac:dyDescent="0.25">
      <c r="A232" t="s">
        <v>1639</v>
      </c>
      <c r="B232" t="str">
        <f>_xlfn.XLOOKUP(E232,[1]SB2_total!$E:$E,[1]SB2_total!$B:$B,"")</f>
        <v/>
      </c>
      <c r="D232" t="s">
        <v>615</v>
      </c>
      <c r="E232" s="1" t="s">
        <v>616</v>
      </c>
      <c r="F232">
        <v>2007</v>
      </c>
      <c r="G232" t="s">
        <v>617</v>
      </c>
      <c r="H232" t="s">
        <v>159</v>
      </c>
      <c r="I232" t="s">
        <v>10</v>
      </c>
      <c r="J232" s="1">
        <f>COUNTIF([2]SB!$E:$E,E232)</f>
        <v>0</v>
      </c>
      <c r="L232" s="8">
        <f t="shared" si="3"/>
        <v>0</v>
      </c>
    </row>
    <row r="233" spans="1:12" x14ac:dyDescent="0.25">
      <c r="A233" t="str">
        <f>_xlfn.XLOOKUP(E233,[1]SB2_total!$E:$E,[1]SB2_total!$A:$A,"")</f>
        <v/>
      </c>
      <c r="B233" t="str">
        <f>_xlfn.XLOOKUP(E233,[1]SB2_total!$E:$E,[1]SB2_total!$B:$B,"")</f>
        <v/>
      </c>
      <c r="D233" t="s">
        <v>618</v>
      </c>
      <c r="E233" s="1" t="s">
        <v>619</v>
      </c>
      <c r="F233">
        <v>1998</v>
      </c>
      <c r="G233" t="s">
        <v>143</v>
      </c>
      <c r="H233" t="s">
        <v>159</v>
      </c>
      <c r="I233" t="s">
        <v>10</v>
      </c>
      <c r="J233" s="1">
        <f>COUNTIF([2]SB!$E:$E,E233)</f>
        <v>0</v>
      </c>
      <c r="L233" s="8" t="e">
        <f t="shared" si="3"/>
        <v>#VALUE!</v>
      </c>
    </row>
    <row r="234" spans="1:12" x14ac:dyDescent="0.25">
      <c r="A234" t="str">
        <f>_xlfn.XLOOKUP(E234,[1]SB2_total!$E:$E,[1]SB2_total!$A:$A,"")</f>
        <v/>
      </c>
      <c r="B234" t="str">
        <f>_xlfn.XLOOKUP(E234,[1]SB2_total!$E:$E,[1]SB2_total!$B:$B,"")</f>
        <v/>
      </c>
      <c r="D234" t="s">
        <v>620</v>
      </c>
      <c r="E234" s="1" t="s">
        <v>621</v>
      </c>
      <c r="F234">
        <v>2006</v>
      </c>
      <c r="G234" t="s">
        <v>143</v>
      </c>
      <c r="H234" t="s">
        <v>159</v>
      </c>
      <c r="I234" t="s">
        <v>10</v>
      </c>
      <c r="J234" s="1">
        <f>COUNTIF([2]SB!$E:$E,E234)</f>
        <v>0</v>
      </c>
      <c r="L234" s="8" t="e">
        <f t="shared" si="3"/>
        <v>#VALUE!</v>
      </c>
    </row>
    <row r="235" spans="1:12" x14ac:dyDescent="0.25">
      <c r="A235" t="s">
        <v>1639</v>
      </c>
      <c r="B235" t="str">
        <f>_xlfn.XLOOKUP(E235,[1]SB2_total!$E:$E,[1]SB2_total!$B:$B,"")</f>
        <v/>
      </c>
      <c r="D235" t="s">
        <v>622</v>
      </c>
      <c r="E235" s="1" t="s">
        <v>623</v>
      </c>
      <c r="F235">
        <v>2008</v>
      </c>
      <c r="G235" t="s">
        <v>624</v>
      </c>
      <c r="H235" t="s">
        <v>159</v>
      </c>
      <c r="I235" t="s">
        <v>10</v>
      </c>
      <c r="J235" s="1">
        <f>COUNTIF([2]SB!$E:$E,E235)</f>
        <v>0</v>
      </c>
      <c r="L235" s="8">
        <f t="shared" si="3"/>
        <v>0</v>
      </c>
    </row>
    <row r="236" spans="1:12" x14ac:dyDescent="0.25">
      <c r="A236">
        <f>_xlfn.XLOOKUP(E236,[1]SB2_total!$E:$E,[1]SB2_total!$A:$A,"")</f>
        <v>0</v>
      </c>
      <c r="B236">
        <f>_xlfn.XLOOKUP(E236,[1]SB2_total!$E:$E,[1]SB2_total!$B:$B,"")</f>
        <v>0</v>
      </c>
      <c r="D236" t="s">
        <v>625</v>
      </c>
      <c r="E236" s="1" t="s">
        <v>16</v>
      </c>
      <c r="F236">
        <v>2019</v>
      </c>
      <c r="G236" t="s">
        <v>143</v>
      </c>
      <c r="H236" t="s">
        <v>159</v>
      </c>
      <c r="I236" t="s">
        <v>10</v>
      </c>
      <c r="J236" s="1">
        <f>COUNTIF([2]SB!$E:$E,E236)</f>
        <v>0</v>
      </c>
      <c r="L236" s="8" t="e">
        <f t="shared" si="3"/>
        <v>#VALUE!</v>
      </c>
    </row>
    <row r="237" spans="1:12" x14ac:dyDescent="0.25">
      <c r="A237" t="str">
        <f>_xlfn.XLOOKUP(E237,[1]SB2_total!$E:$E,[1]SB2_total!$A:$A,"")</f>
        <v/>
      </c>
      <c r="B237" t="str">
        <f>_xlfn.XLOOKUP(E237,[1]SB2_total!$E:$E,[1]SB2_total!$B:$B,"")</f>
        <v/>
      </c>
      <c r="D237" t="s">
        <v>154</v>
      </c>
      <c r="E237" s="1" t="s">
        <v>626</v>
      </c>
      <c r="F237">
        <v>2007</v>
      </c>
      <c r="G237" t="s">
        <v>143</v>
      </c>
      <c r="H237" t="s">
        <v>159</v>
      </c>
      <c r="I237" t="s">
        <v>10</v>
      </c>
      <c r="J237" s="1">
        <f>COUNTIF([2]SB!$E:$E,E237)</f>
        <v>0</v>
      </c>
      <c r="L237" s="8" t="e">
        <f t="shared" si="3"/>
        <v>#VALUE!</v>
      </c>
    </row>
    <row r="238" spans="1:12" x14ac:dyDescent="0.25">
      <c r="A238" t="str">
        <f>_xlfn.XLOOKUP(E238,[1]SB2_total!$E:$E,[1]SB2_total!$A:$A,"")</f>
        <v/>
      </c>
      <c r="B238" t="str">
        <f>_xlfn.XLOOKUP(E238,[1]SB2_total!$E:$E,[1]SB2_total!$B:$B,"")</f>
        <v/>
      </c>
      <c r="D238" t="s">
        <v>627</v>
      </c>
      <c r="E238" s="1" t="s">
        <v>628</v>
      </c>
      <c r="F238">
        <v>2007</v>
      </c>
      <c r="G238" t="s">
        <v>143</v>
      </c>
      <c r="H238" t="s">
        <v>159</v>
      </c>
      <c r="I238" t="s">
        <v>10</v>
      </c>
      <c r="J238" s="1">
        <f>COUNTIF([2]SB!$E:$E,E238)</f>
        <v>0</v>
      </c>
      <c r="L238" s="8" t="e">
        <f t="shared" si="3"/>
        <v>#VALUE!</v>
      </c>
    </row>
    <row r="239" spans="1:12" x14ac:dyDescent="0.25">
      <c r="A239">
        <f>_xlfn.XLOOKUP(E239,[1]SB2_total!$E:$E,[1]SB2_total!$A:$A,"")</f>
        <v>0</v>
      </c>
      <c r="B239">
        <f>_xlfn.XLOOKUP(E239,[1]SB2_total!$E:$E,[1]SB2_total!$B:$B,"")</f>
        <v>0</v>
      </c>
      <c r="D239" t="s">
        <v>629</v>
      </c>
      <c r="E239" s="1" t="s">
        <v>16</v>
      </c>
      <c r="F239">
        <v>2010</v>
      </c>
      <c r="G239" t="s">
        <v>143</v>
      </c>
      <c r="H239" t="s">
        <v>159</v>
      </c>
      <c r="I239" t="s">
        <v>10</v>
      </c>
      <c r="J239" s="1">
        <f>COUNTIF([2]SB!$E:$E,E239)</f>
        <v>0</v>
      </c>
      <c r="L239" s="8" t="e">
        <f t="shared" si="3"/>
        <v>#VALUE!</v>
      </c>
    </row>
    <row r="240" spans="1:12" x14ac:dyDescent="0.25">
      <c r="A240">
        <f>_xlfn.XLOOKUP(E240,[1]SB2_total!$E:$E,[1]SB2_total!$A:$A,"")</f>
        <v>0</v>
      </c>
      <c r="B240">
        <f>_xlfn.XLOOKUP(E240,[1]SB2_total!$E:$E,[1]SB2_total!$B:$B,"")</f>
        <v>0</v>
      </c>
      <c r="D240" t="s">
        <v>154</v>
      </c>
      <c r="E240" s="1" t="s">
        <v>16</v>
      </c>
      <c r="F240">
        <v>2010</v>
      </c>
      <c r="G240" t="s">
        <v>143</v>
      </c>
      <c r="H240" t="s">
        <v>159</v>
      </c>
      <c r="I240" t="s">
        <v>10</v>
      </c>
      <c r="J240" s="1">
        <f>COUNTIF([2]SB!$E:$E,E240)</f>
        <v>0</v>
      </c>
      <c r="L240" s="8" t="e">
        <f t="shared" si="3"/>
        <v>#VALUE!</v>
      </c>
    </row>
    <row r="241" spans="1:12" x14ac:dyDescent="0.25">
      <c r="A241">
        <f>_xlfn.XLOOKUP(E241,[1]SB2_total!$E:$E,[1]SB2_total!$A:$A,"")</f>
        <v>0</v>
      </c>
      <c r="B241">
        <f>_xlfn.XLOOKUP(E241,[1]SB2_total!$E:$E,[1]SB2_total!$B:$B,"")</f>
        <v>0</v>
      </c>
      <c r="D241" t="s">
        <v>154</v>
      </c>
      <c r="E241" s="1" t="s">
        <v>16</v>
      </c>
      <c r="F241">
        <v>2010</v>
      </c>
      <c r="G241" t="s">
        <v>143</v>
      </c>
      <c r="H241" t="s">
        <v>159</v>
      </c>
      <c r="I241" t="s">
        <v>10</v>
      </c>
      <c r="J241" s="1">
        <f>COUNTIF([2]SB!$E:$E,E241)</f>
        <v>0</v>
      </c>
      <c r="L241" s="8" t="e">
        <f t="shared" si="3"/>
        <v>#VALUE!</v>
      </c>
    </row>
    <row r="242" spans="1:12" x14ac:dyDescent="0.25">
      <c r="A242">
        <f>_xlfn.XLOOKUP(E242,[1]SB2_total!$E:$E,[1]SB2_total!$A:$A,"")</f>
        <v>0</v>
      </c>
      <c r="B242">
        <f>_xlfn.XLOOKUP(E242,[1]SB2_total!$E:$E,[1]SB2_total!$B:$B,"")</f>
        <v>0</v>
      </c>
      <c r="D242" t="s">
        <v>154</v>
      </c>
      <c r="E242" s="1" t="s">
        <v>16</v>
      </c>
      <c r="F242">
        <v>2010</v>
      </c>
      <c r="G242" t="s">
        <v>143</v>
      </c>
      <c r="H242" t="s">
        <v>159</v>
      </c>
      <c r="I242" t="s">
        <v>10</v>
      </c>
      <c r="J242" s="1">
        <f>COUNTIF([2]SB!$E:$E,E242)</f>
        <v>0</v>
      </c>
      <c r="L242" s="8" t="e">
        <f t="shared" si="3"/>
        <v>#VALUE!</v>
      </c>
    </row>
    <row r="243" spans="1:12" x14ac:dyDescent="0.25">
      <c r="A243">
        <f>_xlfn.XLOOKUP(E243,[1]SB2_total!$E:$E,[1]SB2_total!$A:$A,"")</f>
        <v>0</v>
      </c>
      <c r="B243">
        <f>_xlfn.XLOOKUP(E243,[1]SB2_total!$E:$E,[1]SB2_total!$B:$B,"")</f>
        <v>0</v>
      </c>
      <c r="D243" t="s">
        <v>154</v>
      </c>
      <c r="E243" s="1" t="s">
        <v>16</v>
      </c>
      <c r="F243">
        <v>2010</v>
      </c>
      <c r="G243" t="s">
        <v>143</v>
      </c>
      <c r="H243" t="s">
        <v>159</v>
      </c>
      <c r="I243" t="s">
        <v>10</v>
      </c>
      <c r="J243" s="1">
        <f>COUNTIF([2]SB!$E:$E,E243)</f>
        <v>0</v>
      </c>
      <c r="L243" s="8" t="e">
        <f t="shared" si="3"/>
        <v>#VALUE!</v>
      </c>
    </row>
    <row r="244" spans="1:12" x14ac:dyDescent="0.25">
      <c r="A244">
        <f>_xlfn.XLOOKUP(E244,[1]SB2_total!$E:$E,[1]SB2_total!$A:$A,"")</f>
        <v>0</v>
      </c>
      <c r="B244">
        <f>_xlfn.XLOOKUP(E244,[1]SB2_total!$E:$E,[1]SB2_total!$B:$B,"")</f>
        <v>0</v>
      </c>
      <c r="D244" t="s">
        <v>154</v>
      </c>
      <c r="E244" s="1" t="s">
        <v>16</v>
      </c>
      <c r="F244">
        <v>2010</v>
      </c>
      <c r="G244" t="s">
        <v>143</v>
      </c>
      <c r="H244" t="s">
        <v>159</v>
      </c>
      <c r="I244" t="s">
        <v>10</v>
      </c>
      <c r="J244" s="1">
        <f>COUNTIF([2]SB!$E:$E,E244)</f>
        <v>0</v>
      </c>
      <c r="L244" s="8" t="e">
        <f t="shared" si="3"/>
        <v>#VALUE!</v>
      </c>
    </row>
    <row r="245" spans="1:12" x14ac:dyDescent="0.25">
      <c r="A245">
        <f>_xlfn.XLOOKUP(E245,[1]SB2_total!$E:$E,[1]SB2_total!$A:$A,"")</f>
        <v>0</v>
      </c>
      <c r="B245">
        <f>_xlfn.XLOOKUP(E245,[1]SB2_total!$E:$E,[1]SB2_total!$B:$B,"")</f>
        <v>0</v>
      </c>
      <c r="D245" t="s">
        <v>154</v>
      </c>
      <c r="E245" s="1" t="s">
        <v>16</v>
      </c>
      <c r="F245">
        <v>2010</v>
      </c>
      <c r="G245" t="s">
        <v>143</v>
      </c>
      <c r="H245" t="s">
        <v>159</v>
      </c>
      <c r="I245" t="s">
        <v>10</v>
      </c>
      <c r="J245" s="1">
        <f>COUNTIF([2]SB!$E:$E,E245)</f>
        <v>0</v>
      </c>
      <c r="L245" s="8" t="e">
        <f t="shared" si="3"/>
        <v>#VALUE!</v>
      </c>
    </row>
    <row r="246" spans="1:12" x14ac:dyDescent="0.25">
      <c r="A246">
        <f>_xlfn.XLOOKUP(E246,[1]SB2_total!$E:$E,[1]SB2_total!$A:$A,"")</f>
        <v>0</v>
      </c>
      <c r="B246">
        <f>_xlfn.XLOOKUP(E246,[1]SB2_total!$E:$E,[1]SB2_total!$B:$B,"")</f>
        <v>0</v>
      </c>
      <c r="D246" t="s">
        <v>154</v>
      </c>
      <c r="E246" s="1" t="s">
        <v>16</v>
      </c>
      <c r="F246">
        <v>2007</v>
      </c>
      <c r="G246" t="s">
        <v>143</v>
      </c>
      <c r="H246" t="s">
        <v>159</v>
      </c>
      <c r="I246" t="s">
        <v>10</v>
      </c>
      <c r="J246" s="1">
        <f>COUNTIF([2]SB!$E:$E,E246)</f>
        <v>0</v>
      </c>
      <c r="L246" s="8" t="e">
        <f t="shared" si="3"/>
        <v>#VALUE!</v>
      </c>
    </row>
    <row r="247" spans="1:12" x14ac:dyDescent="0.25">
      <c r="A247" t="str">
        <f>_xlfn.XLOOKUP(E247,[1]SB2_total!$E:$E,[1]SB2_total!$A:$A,"")</f>
        <v/>
      </c>
      <c r="B247" t="str">
        <f>_xlfn.XLOOKUP(E247,[1]SB2_total!$E:$E,[1]SB2_total!$B:$B,"")</f>
        <v/>
      </c>
      <c r="D247" t="s">
        <v>630</v>
      </c>
      <c r="E247" s="1" t="s">
        <v>631</v>
      </c>
      <c r="F247">
        <v>2006</v>
      </c>
      <c r="G247" t="s">
        <v>143</v>
      </c>
      <c r="H247" t="s">
        <v>159</v>
      </c>
      <c r="I247" t="s">
        <v>10</v>
      </c>
      <c r="J247" s="1">
        <f>COUNTIF([2]SB!$E:$E,E247)</f>
        <v>0</v>
      </c>
      <c r="L247" s="8" t="e">
        <f t="shared" si="3"/>
        <v>#VALUE!</v>
      </c>
    </row>
    <row r="248" spans="1:12" x14ac:dyDescent="0.25">
      <c r="A248" t="str">
        <f>_xlfn.XLOOKUP(E248,[1]SB2_total!$E:$E,[1]SB2_total!$A:$A,"")</f>
        <v/>
      </c>
      <c r="B248" t="str">
        <f>_xlfn.XLOOKUP(E248,[1]SB2_total!$E:$E,[1]SB2_total!$B:$B,"")</f>
        <v/>
      </c>
      <c r="D248" t="s">
        <v>632</v>
      </c>
      <c r="E248" s="1" t="s">
        <v>633</v>
      </c>
      <c r="F248">
        <v>2005</v>
      </c>
      <c r="G248" t="s">
        <v>143</v>
      </c>
      <c r="H248" t="s">
        <v>159</v>
      </c>
      <c r="I248" t="s">
        <v>10</v>
      </c>
      <c r="J248" s="1">
        <f>COUNTIF([2]SB!$E:$E,E248)</f>
        <v>0</v>
      </c>
      <c r="L248" s="8" t="e">
        <f t="shared" si="3"/>
        <v>#VALUE!</v>
      </c>
    </row>
    <row r="249" spans="1:12" x14ac:dyDescent="0.25">
      <c r="A249">
        <f>_xlfn.XLOOKUP(E249,[1]SB2_total!$E:$E,[1]SB2_total!$A:$A,"")</f>
        <v>0</v>
      </c>
      <c r="B249">
        <f>_xlfn.XLOOKUP(E249,[1]SB2_total!$E:$E,[1]SB2_total!$B:$B,"")</f>
        <v>0</v>
      </c>
      <c r="D249" t="s">
        <v>634</v>
      </c>
      <c r="E249" s="4" t="s">
        <v>16</v>
      </c>
      <c r="F249">
        <v>2005</v>
      </c>
      <c r="G249" t="s">
        <v>143</v>
      </c>
      <c r="H249" t="s">
        <v>159</v>
      </c>
      <c r="I249" t="s">
        <v>10</v>
      </c>
      <c r="J249" s="4">
        <f>COUNTIF([2]SB!$E:$E,E249)</f>
        <v>0</v>
      </c>
      <c r="L249" s="8" t="e">
        <f t="shared" si="3"/>
        <v>#VALUE!</v>
      </c>
    </row>
    <row r="250" spans="1:12" x14ac:dyDescent="0.25">
      <c r="A250" t="str">
        <f>_xlfn.XLOOKUP(E250,[1]SB2_total!$E:$E,[1]SB2_total!$A:$A,"")</f>
        <v>X</v>
      </c>
      <c r="B250">
        <f>_xlfn.XLOOKUP(E250,[1]SB2_total!$E:$E,[1]SB2_total!$B:$B,"")</f>
        <v>0</v>
      </c>
      <c r="D250" t="s">
        <v>635</v>
      </c>
      <c r="E250" s="1" t="s">
        <v>636</v>
      </c>
      <c r="F250">
        <v>2023</v>
      </c>
      <c r="G250" t="s">
        <v>637</v>
      </c>
      <c r="H250" t="s">
        <v>160</v>
      </c>
      <c r="I250" t="s">
        <v>175</v>
      </c>
      <c r="J250" s="1">
        <f>COUNTIF([2]SB!$E:$E,E250)</f>
        <v>0</v>
      </c>
      <c r="L250" s="8">
        <f t="shared" si="3"/>
        <v>0</v>
      </c>
    </row>
    <row r="251" spans="1:12" x14ac:dyDescent="0.25">
      <c r="A251" t="s">
        <v>1639</v>
      </c>
      <c r="B251" t="str">
        <f>_xlfn.XLOOKUP(E251,[1]SB2_total!$E:$E,[1]SB2_total!$B:$B,"")</f>
        <v/>
      </c>
      <c r="D251" t="s">
        <v>638</v>
      </c>
      <c r="E251" s="1" t="s">
        <v>639</v>
      </c>
      <c r="F251">
        <v>2022</v>
      </c>
      <c r="G251" t="s">
        <v>640</v>
      </c>
      <c r="H251" t="s">
        <v>160</v>
      </c>
      <c r="I251" t="s">
        <v>175</v>
      </c>
      <c r="J251" s="1">
        <f>COUNTIF([2]SB!$E:$E,E251)</f>
        <v>0</v>
      </c>
      <c r="L251" s="8">
        <f t="shared" si="3"/>
        <v>0</v>
      </c>
    </row>
    <row r="252" spans="1:12" x14ac:dyDescent="0.25">
      <c r="A252" t="str">
        <f>_xlfn.XLOOKUP(E252,[1]SB2_total!$E:$E,[1]SB2_total!$A:$A,"")</f>
        <v>X</v>
      </c>
      <c r="B252">
        <f>_xlfn.XLOOKUP(E252,[1]SB2_total!$E:$E,[1]SB2_total!$B:$B,"")</f>
        <v>0</v>
      </c>
      <c r="D252" t="s">
        <v>641</v>
      </c>
      <c r="E252" s="1" t="s">
        <v>642</v>
      </c>
      <c r="F252">
        <v>2022</v>
      </c>
      <c r="G252" t="s">
        <v>643</v>
      </c>
      <c r="H252" t="s">
        <v>160</v>
      </c>
      <c r="I252" t="s">
        <v>175</v>
      </c>
      <c r="J252" s="1">
        <f>COUNTIF([2]SB!$E:$E,E252)</f>
        <v>0</v>
      </c>
      <c r="L252" s="8">
        <f t="shared" si="3"/>
        <v>0</v>
      </c>
    </row>
    <row r="253" spans="1:12" x14ac:dyDescent="0.25">
      <c r="A253" t="s">
        <v>1639</v>
      </c>
      <c r="B253" t="str">
        <f>_xlfn.XLOOKUP(E253,[1]SB2_total!$E:$E,[1]SB2_total!$B:$B,"")</f>
        <v/>
      </c>
      <c r="D253" t="s">
        <v>644</v>
      </c>
      <c r="E253" s="1" t="s">
        <v>645</v>
      </c>
      <c r="F253">
        <v>2022</v>
      </c>
      <c r="G253" t="s">
        <v>646</v>
      </c>
      <c r="H253" t="s">
        <v>160</v>
      </c>
      <c r="I253" t="s">
        <v>175</v>
      </c>
      <c r="J253" s="1">
        <f>COUNTIF([2]SB!$E:$E,E253)</f>
        <v>0</v>
      </c>
      <c r="L253" s="8">
        <f t="shared" si="3"/>
        <v>0</v>
      </c>
    </row>
    <row r="254" spans="1:12" x14ac:dyDescent="0.25">
      <c r="A254" t="str">
        <f>_xlfn.XLOOKUP(E254,[1]SB2_total!$E:$E,[1]SB2_total!$A:$A,"")</f>
        <v>X</v>
      </c>
      <c r="B254">
        <f>_xlfn.XLOOKUP(E254,[1]SB2_total!$E:$E,[1]SB2_total!$B:$B,"")</f>
        <v>0</v>
      </c>
      <c r="D254" t="s">
        <v>647</v>
      </c>
      <c r="E254" s="1" t="s">
        <v>648</v>
      </c>
      <c r="F254">
        <v>2022</v>
      </c>
      <c r="G254" t="s">
        <v>649</v>
      </c>
      <c r="H254" t="s">
        <v>160</v>
      </c>
      <c r="I254" t="s">
        <v>175</v>
      </c>
      <c r="J254" s="1">
        <f>COUNTIF([2]SB!$E:$E,E254)</f>
        <v>0</v>
      </c>
      <c r="L254" s="8">
        <f t="shared" si="3"/>
        <v>0</v>
      </c>
    </row>
    <row r="255" spans="1:12" x14ac:dyDescent="0.25">
      <c r="A255" t="s">
        <v>1639</v>
      </c>
      <c r="B255" t="str">
        <f>_xlfn.XLOOKUP(E255,[1]SB2_total!$E:$E,[1]SB2_total!$B:$B,"")</f>
        <v/>
      </c>
      <c r="D255" t="s">
        <v>650</v>
      </c>
      <c r="E255" s="1" t="s">
        <v>651</v>
      </c>
      <c r="F255">
        <v>2022</v>
      </c>
      <c r="G255" t="s">
        <v>652</v>
      </c>
      <c r="H255" t="s">
        <v>160</v>
      </c>
      <c r="I255" t="s">
        <v>175</v>
      </c>
      <c r="J255" s="1">
        <f>COUNTIF([2]SB!$E:$E,E255)</f>
        <v>0</v>
      </c>
      <c r="L255" s="8">
        <f t="shared" si="3"/>
        <v>0</v>
      </c>
    </row>
    <row r="256" spans="1:12" x14ac:dyDescent="0.25">
      <c r="A256" t="s">
        <v>1639</v>
      </c>
      <c r="B256" t="str">
        <f>_xlfn.XLOOKUP(E256,[1]SB2_total!$E:$E,[1]SB2_total!$B:$B,"")</f>
        <v/>
      </c>
      <c r="D256" t="s">
        <v>653</v>
      </c>
      <c r="E256" s="1" t="s">
        <v>654</v>
      </c>
      <c r="F256">
        <v>2022</v>
      </c>
      <c r="G256" t="s">
        <v>655</v>
      </c>
      <c r="H256" t="s">
        <v>160</v>
      </c>
      <c r="I256" t="s">
        <v>175</v>
      </c>
      <c r="J256" s="1">
        <f>COUNTIF([2]SB!$E:$E,E256)</f>
        <v>0</v>
      </c>
      <c r="L256" s="8">
        <f t="shared" si="3"/>
        <v>0</v>
      </c>
    </row>
    <row r="257" spans="1:12" x14ac:dyDescent="0.25">
      <c r="A257" t="s">
        <v>1639</v>
      </c>
      <c r="B257" t="str">
        <f>_xlfn.XLOOKUP(E257,[1]SB2_total!$E:$E,[1]SB2_total!$B:$B,"")</f>
        <v/>
      </c>
      <c r="D257" t="s">
        <v>656</v>
      </c>
      <c r="E257" s="1" t="s">
        <v>657</v>
      </c>
      <c r="F257">
        <v>2021</v>
      </c>
      <c r="G257" t="s">
        <v>658</v>
      </c>
      <c r="H257" t="s">
        <v>160</v>
      </c>
      <c r="I257" t="s">
        <v>175</v>
      </c>
      <c r="J257" s="1">
        <f>COUNTIF([2]SB!$E:$E,E257)</f>
        <v>0</v>
      </c>
      <c r="L257" s="8">
        <f t="shared" si="3"/>
        <v>0</v>
      </c>
    </row>
    <row r="258" spans="1:12" x14ac:dyDescent="0.25">
      <c r="A258" t="str">
        <f>_xlfn.XLOOKUP(E258,[1]SB2_total!$E:$E,[1]SB2_total!$A:$A,"")</f>
        <v>X</v>
      </c>
      <c r="B258">
        <f>_xlfn.XLOOKUP(E258,[1]SB2_total!$E:$E,[1]SB2_total!$B:$B,"")</f>
        <v>0</v>
      </c>
      <c r="D258" t="s">
        <v>659</v>
      </c>
      <c r="E258" s="1" t="s">
        <v>660</v>
      </c>
      <c r="F258">
        <v>2021</v>
      </c>
      <c r="G258" t="s">
        <v>661</v>
      </c>
      <c r="H258" t="s">
        <v>160</v>
      </c>
      <c r="I258" t="s">
        <v>175</v>
      </c>
      <c r="J258" s="1">
        <f>COUNTIF([2]SB!$E:$E,E258)</f>
        <v>0</v>
      </c>
      <c r="L258" s="8">
        <f t="shared" si="3"/>
        <v>0</v>
      </c>
    </row>
    <row r="259" spans="1:12" x14ac:dyDescent="0.25">
      <c r="A259" t="s">
        <v>1639</v>
      </c>
      <c r="B259" t="str">
        <f>_xlfn.XLOOKUP(E259,[1]SB2_total!$E:$E,[1]SB2_total!$B:$B,"")</f>
        <v/>
      </c>
      <c r="D259" t="s">
        <v>662</v>
      </c>
      <c r="E259" s="1" t="s">
        <v>663</v>
      </c>
      <c r="F259">
        <v>2021</v>
      </c>
      <c r="G259" t="s">
        <v>664</v>
      </c>
      <c r="H259" t="s">
        <v>160</v>
      </c>
      <c r="I259" t="s">
        <v>175</v>
      </c>
      <c r="J259" s="1">
        <f>COUNTIF([2]SB!$E:$E,E259)</f>
        <v>0</v>
      </c>
      <c r="L259" s="8">
        <f t="shared" ref="L259:L322" si="4">IF(AND(A259="",SEARCH("scopus",G259)),1,0)</f>
        <v>0</v>
      </c>
    </row>
    <row r="260" spans="1:12" x14ac:dyDescent="0.25">
      <c r="A260" t="s">
        <v>1639</v>
      </c>
      <c r="B260" t="str">
        <f>_xlfn.XLOOKUP(E260,[1]SB2_total!$E:$E,[1]SB2_total!$B:$B,"")</f>
        <v/>
      </c>
      <c r="D260" t="s">
        <v>665</v>
      </c>
      <c r="E260" s="1" t="s">
        <v>666</v>
      </c>
      <c r="F260">
        <v>2021</v>
      </c>
      <c r="G260" t="s">
        <v>667</v>
      </c>
      <c r="H260" t="s">
        <v>160</v>
      </c>
      <c r="I260" t="s">
        <v>175</v>
      </c>
      <c r="J260" s="1">
        <f>COUNTIF([2]SB!$E:$E,E260)</f>
        <v>0</v>
      </c>
      <c r="L260" s="8">
        <f t="shared" si="4"/>
        <v>0</v>
      </c>
    </row>
    <row r="261" spans="1:12" x14ac:dyDescent="0.25">
      <c r="A261" t="str">
        <f>_xlfn.XLOOKUP(E261,[1]SB2_total!$E:$E,[1]SB2_total!$A:$A,"")</f>
        <v>X</v>
      </c>
      <c r="B261">
        <f>_xlfn.XLOOKUP(E261,[1]SB2_total!$E:$E,[1]SB2_total!$B:$B,"")</f>
        <v>0</v>
      </c>
      <c r="D261" t="s">
        <v>668</v>
      </c>
      <c r="E261" s="1" t="s">
        <v>669</v>
      </c>
      <c r="F261">
        <v>2021</v>
      </c>
      <c r="G261" t="s">
        <v>670</v>
      </c>
      <c r="H261" t="s">
        <v>160</v>
      </c>
      <c r="I261" t="s">
        <v>175</v>
      </c>
      <c r="J261" s="1">
        <f>COUNTIF([2]SB!$E:$E,E261)</f>
        <v>0</v>
      </c>
      <c r="L261" s="8">
        <f t="shared" si="4"/>
        <v>0</v>
      </c>
    </row>
    <row r="262" spans="1:12" x14ac:dyDescent="0.25">
      <c r="A262" t="str">
        <f>_xlfn.XLOOKUP(E262,[1]SB2_total!$E:$E,[1]SB2_total!$A:$A,"")</f>
        <v>X</v>
      </c>
      <c r="B262">
        <f>_xlfn.XLOOKUP(E262,[1]SB2_total!$E:$E,[1]SB2_total!$B:$B,"")</f>
        <v>0</v>
      </c>
      <c r="D262" t="s">
        <v>671</v>
      </c>
      <c r="E262" s="1" t="s">
        <v>672</v>
      </c>
      <c r="F262">
        <v>2021</v>
      </c>
      <c r="G262" t="s">
        <v>673</v>
      </c>
      <c r="H262" t="s">
        <v>160</v>
      </c>
      <c r="I262" t="s">
        <v>175</v>
      </c>
      <c r="J262" s="1">
        <f>COUNTIF([2]SB!$E:$E,E262)</f>
        <v>0</v>
      </c>
      <c r="L262" s="8">
        <f t="shared" si="4"/>
        <v>0</v>
      </c>
    </row>
    <row r="263" spans="1:12" x14ac:dyDescent="0.25">
      <c r="A263" t="str">
        <f>_xlfn.XLOOKUP(E263,[1]SB2_total!$E:$E,[1]SB2_total!$A:$A,"")</f>
        <v>X</v>
      </c>
      <c r="B263" t="str">
        <f>_xlfn.XLOOKUP(E263,[1]SB2_total!$E:$E,[1]SB2_total!$B:$B,"")</f>
        <v>X</v>
      </c>
      <c r="D263" t="s">
        <v>674</v>
      </c>
      <c r="E263" s="1" t="s">
        <v>675</v>
      </c>
      <c r="F263">
        <v>2021</v>
      </c>
      <c r="G263" t="s">
        <v>676</v>
      </c>
      <c r="H263" t="s">
        <v>160</v>
      </c>
      <c r="I263" t="s">
        <v>175</v>
      </c>
      <c r="J263" s="1">
        <f>COUNTIF([2]SB!$E:$E,E263)</f>
        <v>1</v>
      </c>
      <c r="L263" s="8">
        <f t="shared" si="4"/>
        <v>0</v>
      </c>
    </row>
    <row r="264" spans="1:12" x14ac:dyDescent="0.25">
      <c r="A264" t="str">
        <f>_xlfn.XLOOKUP(E264,[1]SB2_total!$E:$E,[1]SB2_total!$A:$A,"")</f>
        <v>X</v>
      </c>
      <c r="B264">
        <f>_xlfn.XLOOKUP(E264,[1]SB2_total!$E:$E,[1]SB2_total!$B:$B,"")</f>
        <v>0</v>
      </c>
      <c r="D264" t="s">
        <v>677</v>
      </c>
      <c r="E264" s="1" t="s">
        <v>678</v>
      </c>
      <c r="F264">
        <v>2021</v>
      </c>
      <c r="G264" t="s">
        <v>679</v>
      </c>
      <c r="H264" t="s">
        <v>160</v>
      </c>
      <c r="I264" t="s">
        <v>175</v>
      </c>
      <c r="J264" s="1">
        <f>COUNTIF([2]SB!$E:$E,E264)</f>
        <v>0</v>
      </c>
      <c r="L264" s="8">
        <f t="shared" si="4"/>
        <v>0</v>
      </c>
    </row>
    <row r="265" spans="1:12" x14ac:dyDescent="0.25">
      <c r="A265" t="str">
        <f>_xlfn.XLOOKUP(E265,[1]SB2_total!$E:$E,[1]SB2_total!$A:$A,"")</f>
        <v>X</v>
      </c>
      <c r="B265" t="str">
        <f>_xlfn.XLOOKUP(E265,[1]SB2_total!$E:$E,[1]SB2_total!$B:$B,"")</f>
        <v>X</v>
      </c>
      <c r="D265" t="s">
        <v>680</v>
      </c>
      <c r="E265" s="1" t="s">
        <v>681</v>
      </c>
      <c r="F265">
        <v>2021</v>
      </c>
      <c r="G265" t="s">
        <v>682</v>
      </c>
      <c r="H265" t="s">
        <v>160</v>
      </c>
      <c r="I265" t="s">
        <v>175</v>
      </c>
      <c r="J265" s="1">
        <f>COUNTIF([2]SB!$E:$E,E265)</f>
        <v>1</v>
      </c>
      <c r="L265" s="8">
        <f t="shared" si="4"/>
        <v>0</v>
      </c>
    </row>
    <row r="266" spans="1:12" x14ac:dyDescent="0.25">
      <c r="A266" t="s">
        <v>1639</v>
      </c>
      <c r="B266" t="str">
        <f>_xlfn.XLOOKUP(E266,[1]SB2_total!$E:$E,[1]SB2_total!$B:$B,"")</f>
        <v/>
      </c>
      <c r="D266" t="s">
        <v>683</v>
      </c>
      <c r="E266" s="1" t="s">
        <v>684</v>
      </c>
      <c r="F266">
        <v>2021</v>
      </c>
      <c r="G266" t="s">
        <v>685</v>
      </c>
      <c r="H266" t="s">
        <v>160</v>
      </c>
      <c r="I266" t="s">
        <v>175</v>
      </c>
      <c r="J266" s="1">
        <f>COUNTIF([2]SB!$E:$E,E266)</f>
        <v>0</v>
      </c>
      <c r="L266" s="8">
        <f t="shared" si="4"/>
        <v>0</v>
      </c>
    </row>
    <row r="267" spans="1:12" x14ac:dyDescent="0.25">
      <c r="A267" t="str">
        <f>_xlfn.XLOOKUP(E267,[1]SB2_total!$E:$E,[1]SB2_total!$A:$A,"")</f>
        <v>X</v>
      </c>
      <c r="B267">
        <f>_xlfn.XLOOKUP(E267,[1]SB2_total!$E:$E,[1]SB2_total!$B:$B,"")</f>
        <v>0</v>
      </c>
      <c r="D267" t="s">
        <v>103</v>
      </c>
      <c r="E267" s="1" t="s">
        <v>104</v>
      </c>
      <c r="F267">
        <v>2021</v>
      </c>
      <c r="G267" t="s">
        <v>105</v>
      </c>
      <c r="H267" t="s">
        <v>160</v>
      </c>
      <c r="I267" t="s">
        <v>175</v>
      </c>
      <c r="J267" s="1">
        <f>COUNTIF([2]SB!$E:$E,E267)</f>
        <v>0</v>
      </c>
      <c r="L267" s="8">
        <f t="shared" si="4"/>
        <v>0</v>
      </c>
    </row>
    <row r="268" spans="1:12" x14ac:dyDescent="0.25">
      <c r="A268" t="str">
        <f>_xlfn.XLOOKUP(E268,[1]SB2_total!$E:$E,[1]SB2_total!$A:$A,"")</f>
        <v>X</v>
      </c>
      <c r="B268">
        <f>_xlfn.XLOOKUP(E268,[1]SB2_total!$E:$E,[1]SB2_total!$B:$B,"")</f>
        <v>0</v>
      </c>
      <c r="D268" t="s">
        <v>686</v>
      </c>
      <c r="E268" s="1" t="s">
        <v>687</v>
      </c>
      <c r="F268">
        <v>2021</v>
      </c>
      <c r="G268" t="s">
        <v>688</v>
      </c>
      <c r="H268" t="s">
        <v>160</v>
      </c>
      <c r="I268" t="s">
        <v>175</v>
      </c>
      <c r="J268" s="1">
        <f>COUNTIF([2]SB!$E:$E,E268)</f>
        <v>0</v>
      </c>
      <c r="L268" s="8">
        <f t="shared" si="4"/>
        <v>0</v>
      </c>
    </row>
    <row r="269" spans="1:12" x14ac:dyDescent="0.25">
      <c r="A269" t="str">
        <f>_xlfn.XLOOKUP(E269,[1]SB2_total!$E:$E,[1]SB2_total!$A:$A,"")</f>
        <v>X</v>
      </c>
      <c r="B269">
        <f>_xlfn.XLOOKUP(E269,[1]SB2_total!$E:$E,[1]SB2_total!$B:$B,"")</f>
        <v>0</v>
      </c>
      <c r="D269" t="s">
        <v>385</v>
      </c>
      <c r="E269" s="1" t="s">
        <v>386</v>
      </c>
      <c r="F269">
        <v>2020</v>
      </c>
      <c r="G269" t="s">
        <v>387</v>
      </c>
      <c r="H269" t="s">
        <v>160</v>
      </c>
      <c r="I269" t="s">
        <v>175</v>
      </c>
      <c r="J269" s="1">
        <f>COUNTIF([2]SB!$E:$E,E269)</f>
        <v>0</v>
      </c>
      <c r="L269" s="8">
        <f t="shared" si="4"/>
        <v>0</v>
      </c>
    </row>
    <row r="270" spans="1:12" x14ac:dyDescent="0.25">
      <c r="A270" t="s">
        <v>1639</v>
      </c>
      <c r="B270" t="str">
        <f>_xlfn.XLOOKUP(E270,[1]SB2_total!$E:$E,[1]SB2_total!$B:$B,"")</f>
        <v/>
      </c>
      <c r="D270" t="s">
        <v>689</v>
      </c>
      <c r="E270" s="1" t="s">
        <v>690</v>
      </c>
      <c r="F270">
        <v>2020</v>
      </c>
      <c r="G270" t="s">
        <v>691</v>
      </c>
      <c r="H270" t="s">
        <v>160</v>
      </c>
      <c r="I270" t="s">
        <v>175</v>
      </c>
      <c r="J270" s="1" t="e">
        <f>COUNTIF([2]SB!$E:$E,E270)</f>
        <v>#VALUE!</v>
      </c>
      <c r="L270" s="8">
        <f t="shared" si="4"/>
        <v>0</v>
      </c>
    </row>
    <row r="271" spans="1:12" x14ac:dyDescent="0.25">
      <c r="A271" t="str">
        <f>_xlfn.XLOOKUP(E271,[1]SB2_total!$E:$E,[1]SB2_total!$A:$A,"")</f>
        <v>X</v>
      </c>
      <c r="B271" t="str">
        <f>_xlfn.XLOOKUP(E271,[1]SB2_total!$E:$E,[1]SB2_total!$B:$B,"")</f>
        <v>X</v>
      </c>
      <c r="D271" t="s">
        <v>692</v>
      </c>
      <c r="E271" s="1" t="s">
        <v>693</v>
      </c>
      <c r="F271">
        <v>2020</v>
      </c>
      <c r="G271" t="s">
        <v>694</v>
      </c>
      <c r="H271" t="s">
        <v>160</v>
      </c>
      <c r="I271" t="s">
        <v>175</v>
      </c>
      <c r="J271" s="1">
        <f>COUNTIF([2]SB!$E:$E,E271)</f>
        <v>1</v>
      </c>
      <c r="L271" s="8">
        <f t="shared" si="4"/>
        <v>0</v>
      </c>
    </row>
    <row r="272" spans="1:12" x14ac:dyDescent="0.25">
      <c r="A272" t="s">
        <v>1639</v>
      </c>
      <c r="B272" t="s">
        <v>1639</v>
      </c>
      <c r="D272" t="s">
        <v>695</v>
      </c>
      <c r="E272" s="1" t="s">
        <v>696</v>
      </c>
      <c r="F272">
        <v>2020</v>
      </c>
      <c r="G272" t="s">
        <v>697</v>
      </c>
      <c r="H272" t="s">
        <v>160</v>
      </c>
      <c r="I272" t="s">
        <v>175</v>
      </c>
      <c r="J272" s="1">
        <f>COUNTIF([2]SB!$E:$E,E272)</f>
        <v>1</v>
      </c>
      <c r="L272" s="8">
        <f t="shared" si="4"/>
        <v>0</v>
      </c>
    </row>
    <row r="273" spans="1:12" x14ac:dyDescent="0.25">
      <c r="A273" t="str">
        <f>_xlfn.XLOOKUP(E273,[1]SB2_total!$E:$E,[1]SB2_total!$A:$A,"")</f>
        <v>X</v>
      </c>
      <c r="B273">
        <f>_xlfn.XLOOKUP(E273,[1]SB2_total!$E:$E,[1]SB2_total!$B:$B,"")</f>
        <v>0</v>
      </c>
      <c r="D273" t="s">
        <v>698</v>
      </c>
      <c r="E273" s="1" t="s">
        <v>699</v>
      </c>
      <c r="F273">
        <v>2020</v>
      </c>
      <c r="G273" t="s">
        <v>700</v>
      </c>
      <c r="H273" t="s">
        <v>160</v>
      </c>
      <c r="I273" t="s">
        <v>175</v>
      </c>
      <c r="J273" s="1">
        <f>COUNTIF([2]SB!$E:$E,E273)</f>
        <v>0</v>
      </c>
      <c r="L273" s="8">
        <f t="shared" si="4"/>
        <v>0</v>
      </c>
    </row>
    <row r="274" spans="1:12" x14ac:dyDescent="0.25">
      <c r="A274" t="str">
        <f>_xlfn.XLOOKUP(E274,[1]SB2_total!$E:$E,[1]SB2_total!$A:$A,"")</f>
        <v>X</v>
      </c>
      <c r="B274">
        <f>_xlfn.XLOOKUP(E274,[1]SB2_total!$E:$E,[1]SB2_total!$B:$B,"")</f>
        <v>0</v>
      </c>
      <c r="D274" t="s">
        <v>701</v>
      </c>
      <c r="E274" s="1" t="s">
        <v>702</v>
      </c>
      <c r="F274">
        <v>2020</v>
      </c>
      <c r="G274" t="s">
        <v>703</v>
      </c>
      <c r="H274" t="s">
        <v>160</v>
      </c>
      <c r="I274" t="s">
        <v>175</v>
      </c>
      <c r="J274" s="1">
        <f>COUNTIF([2]SB!$E:$E,E274)</f>
        <v>0</v>
      </c>
      <c r="L274" s="8">
        <f t="shared" si="4"/>
        <v>0</v>
      </c>
    </row>
    <row r="275" spans="1:12" x14ac:dyDescent="0.25">
      <c r="A275" t="s">
        <v>1639</v>
      </c>
      <c r="B275" t="str">
        <f>_xlfn.XLOOKUP(E275,[1]SB2_total!$E:$E,[1]SB2_total!$B:$B,"")</f>
        <v/>
      </c>
      <c r="D275" t="s">
        <v>704</v>
      </c>
      <c r="E275" s="1" t="s">
        <v>705</v>
      </c>
      <c r="F275">
        <v>2019</v>
      </c>
      <c r="G275" t="s">
        <v>706</v>
      </c>
      <c r="H275" t="s">
        <v>160</v>
      </c>
      <c r="I275" t="s">
        <v>175</v>
      </c>
      <c r="J275" s="1">
        <f>COUNTIF([2]SB!$E:$E,E275)</f>
        <v>0</v>
      </c>
      <c r="L275" s="8">
        <f t="shared" si="4"/>
        <v>0</v>
      </c>
    </row>
    <row r="276" spans="1:12" x14ac:dyDescent="0.25">
      <c r="A276" t="str">
        <f>_xlfn.XLOOKUP(E276,[1]SB2_total!$E:$E,[1]SB2_total!$A:$A,"")</f>
        <v>X</v>
      </c>
      <c r="B276">
        <f>_xlfn.XLOOKUP(E276,[1]SB2_total!$E:$E,[1]SB2_total!$B:$B,"")</f>
        <v>0</v>
      </c>
      <c r="D276" t="s">
        <v>707</v>
      </c>
      <c r="E276" s="1" t="s">
        <v>708</v>
      </c>
      <c r="F276">
        <v>2019</v>
      </c>
      <c r="G276" t="s">
        <v>709</v>
      </c>
      <c r="H276" t="s">
        <v>160</v>
      </c>
      <c r="I276" t="s">
        <v>175</v>
      </c>
      <c r="J276" s="1">
        <f>COUNTIF([2]SB!$E:$E,E276)</f>
        <v>0</v>
      </c>
      <c r="L276" s="8">
        <f t="shared" si="4"/>
        <v>0</v>
      </c>
    </row>
    <row r="277" spans="1:12" x14ac:dyDescent="0.25">
      <c r="A277" t="str">
        <f>_xlfn.XLOOKUP(E277,[1]SB2_total!$E:$E,[1]SB2_total!$A:$A,"")</f>
        <v>X</v>
      </c>
      <c r="B277">
        <f>_xlfn.XLOOKUP(E277,[1]SB2_total!$E:$E,[1]SB2_total!$B:$B,"")</f>
        <v>0</v>
      </c>
      <c r="D277" t="s">
        <v>701</v>
      </c>
      <c r="E277" s="1" t="s">
        <v>710</v>
      </c>
      <c r="F277">
        <v>2019</v>
      </c>
      <c r="G277" t="s">
        <v>711</v>
      </c>
      <c r="H277" t="s">
        <v>160</v>
      </c>
      <c r="I277" t="s">
        <v>175</v>
      </c>
      <c r="J277" s="1">
        <f>COUNTIF([2]SB!$E:$E,E277)</f>
        <v>0</v>
      </c>
      <c r="L277" s="8">
        <f t="shared" si="4"/>
        <v>0</v>
      </c>
    </row>
    <row r="278" spans="1:12" x14ac:dyDescent="0.25">
      <c r="A278" t="str">
        <f>_xlfn.XLOOKUP(E278,[1]SB2_total!$E:$E,[1]SB2_total!$A:$A,"")</f>
        <v>X</v>
      </c>
      <c r="B278">
        <f>_xlfn.XLOOKUP(E278,[1]SB2_total!$E:$E,[1]SB2_total!$B:$B,"")</f>
        <v>0</v>
      </c>
      <c r="D278" t="s">
        <v>712</v>
      </c>
      <c r="E278" s="1" t="s">
        <v>713</v>
      </c>
      <c r="F278">
        <v>2019</v>
      </c>
      <c r="G278" t="s">
        <v>714</v>
      </c>
      <c r="H278" t="s">
        <v>160</v>
      </c>
      <c r="I278" t="s">
        <v>175</v>
      </c>
      <c r="J278" s="1">
        <f>COUNTIF([2]SB!$E:$E,E278)</f>
        <v>0</v>
      </c>
      <c r="L278" s="8">
        <f t="shared" si="4"/>
        <v>0</v>
      </c>
    </row>
    <row r="279" spans="1:12" x14ac:dyDescent="0.25">
      <c r="A279" t="s">
        <v>1639</v>
      </c>
      <c r="C279" t="s">
        <v>1645</v>
      </c>
      <c r="D279" t="s">
        <v>715</v>
      </c>
      <c r="E279" s="1" t="s">
        <v>716</v>
      </c>
      <c r="F279">
        <v>2019</v>
      </c>
      <c r="G279" t="s">
        <v>717</v>
      </c>
      <c r="H279" t="s">
        <v>160</v>
      </c>
      <c r="I279" t="s">
        <v>175</v>
      </c>
      <c r="J279" s="1">
        <f>COUNTIF([2]SB!$E:$E,E279)</f>
        <v>0</v>
      </c>
      <c r="L279" s="8">
        <f t="shared" si="4"/>
        <v>0</v>
      </c>
    </row>
    <row r="280" spans="1:12" x14ac:dyDescent="0.25">
      <c r="A280" t="str">
        <f>_xlfn.XLOOKUP(E280,[1]SB2_total!$E:$E,[1]SB2_total!$A:$A,"")</f>
        <v>X</v>
      </c>
      <c r="B280" t="str">
        <f>_xlfn.XLOOKUP(E280,[1]SB2_total!$E:$E,[1]SB2_total!$B:$B,"")</f>
        <v>X</v>
      </c>
      <c r="D280" t="s">
        <v>674</v>
      </c>
      <c r="E280" s="1" t="s">
        <v>718</v>
      </c>
      <c r="F280">
        <v>2018</v>
      </c>
      <c r="G280" t="s">
        <v>719</v>
      </c>
      <c r="H280" t="s">
        <v>160</v>
      </c>
      <c r="I280" t="s">
        <v>175</v>
      </c>
      <c r="J280" s="1">
        <f>COUNTIF([2]SB!$E:$E,E280)</f>
        <v>1</v>
      </c>
      <c r="L280" s="8">
        <f t="shared" si="4"/>
        <v>0</v>
      </c>
    </row>
    <row r="281" spans="1:12" x14ac:dyDescent="0.25">
      <c r="A281" t="s">
        <v>1639</v>
      </c>
      <c r="B281" t="str">
        <f>_xlfn.XLOOKUP(E281,[1]SB2_total!$E:$E,[1]SB2_total!$B:$B,"")</f>
        <v/>
      </c>
      <c r="D281" t="s">
        <v>720</v>
      </c>
      <c r="E281" s="1" t="s">
        <v>721</v>
      </c>
      <c r="F281">
        <v>2018</v>
      </c>
      <c r="G281" t="s">
        <v>722</v>
      </c>
      <c r="H281" t="s">
        <v>160</v>
      </c>
      <c r="I281" t="s">
        <v>175</v>
      </c>
      <c r="J281" s="1">
        <f>COUNTIF([2]SB!$E:$E,E281)</f>
        <v>0</v>
      </c>
      <c r="L281" s="8">
        <f t="shared" si="4"/>
        <v>0</v>
      </c>
    </row>
    <row r="282" spans="1:12" x14ac:dyDescent="0.25">
      <c r="A282" t="s">
        <v>1639</v>
      </c>
      <c r="B282" t="str">
        <f>_xlfn.XLOOKUP(E282,[1]SB2_total!$E:$E,[1]SB2_total!$B:$B,"")</f>
        <v/>
      </c>
      <c r="D282" t="s">
        <v>408</v>
      </c>
      <c r="E282" s="1" t="s">
        <v>409</v>
      </c>
      <c r="F282">
        <v>2018</v>
      </c>
      <c r="G282" t="s">
        <v>410</v>
      </c>
      <c r="H282" t="s">
        <v>160</v>
      </c>
      <c r="I282" t="s">
        <v>175</v>
      </c>
      <c r="J282" s="1">
        <f>COUNTIF([2]SB!$E:$E,E282)</f>
        <v>0</v>
      </c>
      <c r="L282" s="8">
        <f t="shared" si="4"/>
        <v>0</v>
      </c>
    </row>
    <row r="283" spans="1:12" x14ac:dyDescent="0.25">
      <c r="A283" t="str">
        <f>_xlfn.XLOOKUP(E283,[1]SB2_total!$E:$E,[1]SB2_total!$A:$A,"")</f>
        <v>X</v>
      </c>
      <c r="B283">
        <f>_xlfn.XLOOKUP(E283,[1]SB2_total!$E:$E,[1]SB2_total!$B:$B,"")</f>
        <v>0</v>
      </c>
      <c r="D283" t="s">
        <v>723</v>
      </c>
      <c r="E283" s="1" t="s">
        <v>724</v>
      </c>
      <c r="F283">
        <v>2018</v>
      </c>
      <c r="G283" t="s">
        <v>725</v>
      </c>
      <c r="H283" t="s">
        <v>160</v>
      </c>
      <c r="I283" t="s">
        <v>175</v>
      </c>
      <c r="J283" s="1">
        <f>COUNTIF([2]SB!$E:$E,E283)</f>
        <v>0</v>
      </c>
      <c r="L283" s="8">
        <f t="shared" si="4"/>
        <v>0</v>
      </c>
    </row>
    <row r="284" spans="1:12" x14ac:dyDescent="0.25">
      <c r="A284" t="s">
        <v>1639</v>
      </c>
      <c r="B284" t="str">
        <f>_xlfn.XLOOKUP(E284,[1]SB2_total!$E:$E,[1]SB2_total!$B:$B,"")</f>
        <v/>
      </c>
      <c r="D284" t="s">
        <v>726</v>
      </c>
      <c r="E284" s="1" t="s">
        <v>727</v>
      </c>
      <c r="F284">
        <v>2018</v>
      </c>
      <c r="G284" t="s">
        <v>728</v>
      </c>
      <c r="H284" t="s">
        <v>160</v>
      </c>
      <c r="I284" t="s">
        <v>175</v>
      </c>
      <c r="J284" s="1">
        <f>COUNTIF([2]SB!$E:$E,E284)</f>
        <v>0</v>
      </c>
      <c r="L284" s="8">
        <f t="shared" si="4"/>
        <v>0</v>
      </c>
    </row>
    <row r="285" spans="1:12" x14ac:dyDescent="0.25">
      <c r="A285" t="str">
        <f>_xlfn.XLOOKUP(E285,[1]SB2_total!$E:$E,[1]SB2_total!$A:$A,"")</f>
        <v>X</v>
      </c>
      <c r="B285">
        <f>_xlfn.XLOOKUP(E285,[1]SB2_total!$E:$E,[1]SB2_total!$B:$B,"")</f>
        <v>0</v>
      </c>
      <c r="D285" t="s">
        <v>659</v>
      </c>
      <c r="E285" s="1" t="s">
        <v>729</v>
      </c>
      <c r="F285">
        <v>2018</v>
      </c>
      <c r="G285" t="s">
        <v>730</v>
      </c>
      <c r="H285" t="s">
        <v>160</v>
      </c>
      <c r="I285" t="s">
        <v>175</v>
      </c>
      <c r="J285" s="1">
        <f>COUNTIF([2]SB!$E:$E,E285)</f>
        <v>0</v>
      </c>
      <c r="L285" s="8">
        <f t="shared" si="4"/>
        <v>0</v>
      </c>
    </row>
    <row r="286" spans="1:12" x14ac:dyDescent="0.25">
      <c r="A286" t="str">
        <f>_xlfn.XLOOKUP(E286,[1]SB2_total!$E:$E,[1]SB2_total!$A:$A,"")</f>
        <v>X</v>
      </c>
      <c r="B286">
        <f>_xlfn.XLOOKUP(E286,[1]SB2_total!$E:$E,[1]SB2_total!$B:$B,"")</f>
        <v>0</v>
      </c>
      <c r="D286" t="s">
        <v>731</v>
      </c>
      <c r="E286" s="1" t="s">
        <v>732</v>
      </c>
      <c r="F286">
        <v>2018</v>
      </c>
      <c r="G286" t="s">
        <v>733</v>
      </c>
      <c r="H286" t="s">
        <v>160</v>
      </c>
      <c r="I286" t="s">
        <v>175</v>
      </c>
      <c r="J286" s="1">
        <f>COUNTIF([2]SB!$E:$E,E286)</f>
        <v>0</v>
      </c>
      <c r="L286" s="8">
        <f t="shared" si="4"/>
        <v>0</v>
      </c>
    </row>
    <row r="287" spans="1:12" x14ac:dyDescent="0.25">
      <c r="A287" t="str">
        <f>_xlfn.XLOOKUP(E287,[1]SB2_total!$E:$E,[1]SB2_total!$A:$A,"")</f>
        <v>X</v>
      </c>
      <c r="B287">
        <f>_xlfn.XLOOKUP(E287,[1]SB2_total!$E:$E,[1]SB2_total!$B:$B,"")</f>
        <v>0</v>
      </c>
      <c r="D287" t="s">
        <v>734</v>
      </c>
      <c r="E287" s="1" t="s">
        <v>735</v>
      </c>
      <c r="F287">
        <v>2018</v>
      </c>
      <c r="G287" t="s">
        <v>736</v>
      </c>
      <c r="H287" t="s">
        <v>160</v>
      </c>
      <c r="I287" t="s">
        <v>175</v>
      </c>
      <c r="J287" s="1">
        <f>COUNTIF([2]SB!$E:$E,E287)</f>
        <v>0</v>
      </c>
      <c r="L287" s="8">
        <f t="shared" si="4"/>
        <v>0</v>
      </c>
    </row>
    <row r="288" spans="1:12" x14ac:dyDescent="0.25">
      <c r="A288" t="str">
        <f>_xlfn.XLOOKUP(E288,[1]SB2_total!$E:$E,[1]SB2_total!$A:$A,"")</f>
        <v>X</v>
      </c>
      <c r="B288">
        <f>_xlfn.XLOOKUP(E288,[1]SB2_total!$E:$E,[1]SB2_total!$B:$B,"")</f>
        <v>0</v>
      </c>
      <c r="D288" t="s">
        <v>737</v>
      </c>
      <c r="E288" s="1" t="s">
        <v>738</v>
      </c>
      <c r="F288">
        <v>2018</v>
      </c>
      <c r="G288" t="s">
        <v>739</v>
      </c>
      <c r="H288" t="s">
        <v>160</v>
      </c>
      <c r="I288" t="s">
        <v>175</v>
      </c>
      <c r="J288" s="1">
        <f>COUNTIF([2]SB!$E:$E,E288)</f>
        <v>0</v>
      </c>
      <c r="L288" s="8">
        <f t="shared" si="4"/>
        <v>0</v>
      </c>
    </row>
    <row r="289" spans="1:12" x14ac:dyDescent="0.25">
      <c r="A289" t="str">
        <f>_xlfn.XLOOKUP(E289,[1]SB2_total!$E:$E,[1]SB2_total!$A:$A,"")</f>
        <v>X</v>
      </c>
      <c r="B289">
        <f>_xlfn.XLOOKUP(E289,[1]SB2_total!$E:$E,[1]SB2_total!$B:$B,"")</f>
        <v>0</v>
      </c>
      <c r="D289" t="s">
        <v>740</v>
      </c>
      <c r="E289" s="1" t="s">
        <v>741</v>
      </c>
      <c r="F289">
        <v>2018</v>
      </c>
      <c r="G289" t="s">
        <v>742</v>
      </c>
      <c r="H289" t="s">
        <v>160</v>
      </c>
      <c r="I289" t="s">
        <v>175</v>
      </c>
      <c r="J289" s="1">
        <f>COUNTIF([2]SB!$E:$E,E289)</f>
        <v>0</v>
      </c>
      <c r="L289" s="8">
        <f t="shared" si="4"/>
        <v>0</v>
      </c>
    </row>
    <row r="290" spans="1:12" x14ac:dyDescent="0.25">
      <c r="A290" t="s">
        <v>1639</v>
      </c>
      <c r="B290" t="str">
        <f>_xlfn.XLOOKUP(E290,[1]SB2_total!$E:$E,[1]SB2_total!$B:$B,"")</f>
        <v/>
      </c>
      <c r="D290" t="s">
        <v>743</v>
      </c>
      <c r="E290" s="1" t="s">
        <v>744</v>
      </c>
      <c r="F290">
        <v>2017</v>
      </c>
      <c r="G290" t="s">
        <v>745</v>
      </c>
      <c r="H290" t="s">
        <v>160</v>
      </c>
      <c r="I290" t="s">
        <v>175</v>
      </c>
      <c r="J290" s="1">
        <f>COUNTIF([2]SB!$E:$E,E290)</f>
        <v>0</v>
      </c>
      <c r="L290" s="8">
        <f t="shared" si="4"/>
        <v>0</v>
      </c>
    </row>
    <row r="291" spans="1:12" x14ac:dyDescent="0.25">
      <c r="A291" t="str">
        <f>_xlfn.XLOOKUP(E291,[1]SB2_total!$E:$E,[1]SB2_total!$A:$A,"")</f>
        <v>X</v>
      </c>
      <c r="B291">
        <f>_xlfn.XLOOKUP(E291,[1]SB2_total!$E:$E,[1]SB2_total!$B:$B,"")</f>
        <v>0</v>
      </c>
      <c r="D291" t="s">
        <v>746</v>
      </c>
      <c r="E291" s="1" t="s">
        <v>747</v>
      </c>
      <c r="F291">
        <v>2017</v>
      </c>
      <c r="G291" t="s">
        <v>748</v>
      </c>
      <c r="H291" t="s">
        <v>160</v>
      </c>
      <c r="I291" t="s">
        <v>175</v>
      </c>
      <c r="J291" s="1">
        <f>COUNTIF([2]SB!$E:$E,E291)</f>
        <v>0</v>
      </c>
      <c r="L291" s="8">
        <f t="shared" si="4"/>
        <v>0</v>
      </c>
    </row>
    <row r="292" spans="1:12" x14ac:dyDescent="0.25">
      <c r="A292" t="str">
        <f>_xlfn.XLOOKUP(E292,[1]SB2_total!$E:$E,[1]SB2_total!$A:$A,"")</f>
        <v>X</v>
      </c>
      <c r="B292">
        <f>_xlfn.XLOOKUP(E292,[1]SB2_total!$E:$E,[1]SB2_total!$B:$B,"")</f>
        <v>0</v>
      </c>
      <c r="D292" t="s">
        <v>59</v>
      </c>
      <c r="E292" s="1" t="s">
        <v>749</v>
      </c>
      <c r="F292">
        <v>2017</v>
      </c>
      <c r="G292" t="s">
        <v>750</v>
      </c>
      <c r="H292" t="s">
        <v>160</v>
      </c>
      <c r="I292" t="s">
        <v>175</v>
      </c>
      <c r="J292" s="1">
        <f>COUNTIF([2]SB!$E:$E,E292)</f>
        <v>0</v>
      </c>
      <c r="L292" s="8">
        <f t="shared" si="4"/>
        <v>0</v>
      </c>
    </row>
    <row r="293" spans="1:12" x14ac:dyDescent="0.25">
      <c r="A293" t="s">
        <v>1639</v>
      </c>
      <c r="B293" t="str">
        <f>_xlfn.XLOOKUP(E293,[1]SB2_total!$E:$E,[1]SB2_total!$B:$B,"")</f>
        <v/>
      </c>
      <c r="D293" t="s">
        <v>751</v>
      </c>
      <c r="E293" s="1" t="s">
        <v>752</v>
      </c>
      <c r="F293">
        <v>2017</v>
      </c>
      <c r="G293" t="s">
        <v>753</v>
      </c>
      <c r="H293" t="s">
        <v>160</v>
      </c>
      <c r="I293" t="s">
        <v>175</v>
      </c>
      <c r="J293" s="1">
        <f>COUNTIF([2]SB!$E:$E,E293)</f>
        <v>0</v>
      </c>
      <c r="L293" s="8">
        <f t="shared" si="4"/>
        <v>0</v>
      </c>
    </row>
    <row r="294" spans="1:12" x14ac:dyDescent="0.25">
      <c r="A294" t="str">
        <f>_xlfn.XLOOKUP(E294,[1]SB2_total!$E:$E,[1]SB2_total!$A:$A,"")</f>
        <v>X</v>
      </c>
      <c r="B294">
        <f>_xlfn.XLOOKUP(E294,[1]SB2_total!$E:$E,[1]SB2_total!$B:$B,"")</f>
        <v>0</v>
      </c>
      <c r="D294" t="s">
        <v>754</v>
      </c>
      <c r="E294" s="1" t="s">
        <v>755</v>
      </c>
      <c r="F294">
        <v>2017</v>
      </c>
      <c r="G294" t="s">
        <v>756</v>
      </c>
      <c r="H294" t="s">
        <v>160</v>
      </c>
      <c r="I294" t="s">
        <v>175</v>
      </c>
      <c r="J294" s="1">
        <f>COUNTIF([2]SB!$E:$E,E294)</f>
        <v>0</v>
      </c>
      <c r="L294" s="8">
        <f t="shared" si="4"/>
        <v>0</v>
      </c>
    </row>
    <row r="295" spans="1:12" s="6" customFormat="1" x14ac:dyDescent="0.25">
      <c r="A295" s="6" t="s">
        <v>1639</v>
      </c>
      <c r="B295" s="6" t="str">
        <f>_xlfn.XLOOKUP(E295,[1]SB2_total!$E:$E,[1]SB2_total!$B:$B,"")</f>
        <v/>
      </c>
      <c r="C295" s="6" t="s">
        <v>1641</v>
      </c>
      <c r="D295" s="6" t="s">
        <v>757</v>
      </c>
      <c r="E295" s="7" t="s">
        <v>758</v>
      </c>
      <c r="F295" s="6">
        <v>2017</v>
      </c>
      <c r="G295" s="6" t="s">
        <v>759</v>
      </c>
      <c r="H295" s="6" t="s">
        <v>160</v>
      </c>
      <c r="I295" s="6" t="s">
        <v>175</v>
      </c>
      <c r="J295" s="7">
        <f>COUNTIF([2]SB!$E:$E,E295)</f>
        <v>0</v>
      </c>
      <c r="L295" s="9">
        <f t="shared" si="4"/>
        <v>0</v>
      </c>
    </row>
    <row r="296" spans="1:12" x14ac:dyDescent="0.25">
      <c r="A296" t="str">
        <f>_xlfn.XLOOKUP(E296,[1]SB2_total!$E:$E,[1]SB2_total!$A:$A,"")</f>
        <v>X</v>
      </c>
      <c r="B296">
        <f>_xlfn.XLOOKUP(E296,[1]SB2_total!$E:$E,[1]SB2_total!$B:$B,"")</f>
        <v>0</v>
      </c>
      <c r="D296" t="s">
        <v>740</v>
      </c>
      <c r="E296" s="1" t="s">
        <v>741</v>
      </c>
      <c r="F296">
        <v>2017</v>
      </c>
      <c r="G296" t="s">
        <v>760</v>
      </c>
      <c r="H296" t="s">
        <v>160</v>
      </c>
      <c r="I296" t="s">
        <v>175</v>
      </c>
      <c r="J296" s="1">
        <f>COUNTIF([2]SB!$E:$E,E296)</f>
        <v>0</v>
      </c>
      <c r="L296" s="8">
        <f t="shared" si="4"/>
        <v>0</v>
      </c>
    </row>
    <row r="297" spans="1:12" x14ac:dyDescent="0.25">
      <c r="A297" t="s">
        <v>1639</v>
      </c>
      <c r="B297" t="str">
        <f>_xlfn.XLOOKUP(E297,[1]SB2_total!$E:$E,[1]SB2_total!$B:$B,"")</f>
        <v/>
      </c>
      <c r="D297" t="s">
        <v>761</v>
      </c>
      <c r="E297" s="1" t="s">
        <v>762</v>
      </c>
      <c r="F297">
        <v>2017</v>
      </c>
      <c r="G297" t="s">
        <v>763</v>
      </c>
      <c r="H297" t="s">
        <v>160</v>
      </c>
      <c r="I297" t="s">
        <v>175</v>
      </c>
      <c r="J297" s="1">
        <f>COUNTIF([2]SB!$E:$E,E297)</f>
        <v>0</v>
      </c>
      <c r="L297" s="8">
        <f t="shared" si="4"/>
        <v>0</v>
      </c>
    </row>
    <row r="298" spans="1:12" x14ac:dyDescent="0.25">
      <c r="A298" t="str">
        <f>_xlfn.XLOOKUP(E298,[1]SB2_total!$E:$E,[1]SB2_total!$A:$A,"")</f>
        <v>X</v>
      </c>
      <c r="B298" t="str">
        <f>_xlfn.XLOOKUP(E298,[1]SB2_total!$E:$E,[1]SB2_total!$B:$B,"")</f>
        <v>X</v>
      </c>
      <c r="D298" t="s">
        <v>56</v>
      </c>
      <c r="E298" s="1" t="s">
        <v>57</v>
      </c>
      <c r="F298">
        <v>2016</v>
      </c>
      <c r="G298" t="s">
        <v>58</v>
      </c>
      <c r="H298" t="s">
        <v>160</v>
      </c>
      <c r="I298" t="s">
        <v>175</v>
      </c>
      <c r="J298" s="1">
        <f>COUNTIF([2]SB!$E:$E,E298)</f>
        <v>1</v>
      </c>
      <c r="L298" s="8">
        <f t="shared" si="4"/>
        <v>0</v>
      </c>
    </row>
    <row r="299" spans="1:12" x14ac:dyDescent="0.25">
      <c r="A299" t="str">
        <f>_xlfn.XLOOKUP(E299,[1]SB2_total!$E:$E,[1]SB2_total!$A:$A,"")</f>
        <v>X</v>
      </c>
      <c r="B299" t="str">
        <f>_xlfn.XLOOKUP(E299,[1]SB2_total!$E:$E,[1]SB2_total!$B:$B,"")</f>
        <v>X</v>
      </c>
      <c r="D299" t="s">
        <v>303</v>
      </c>
      <c r="E299" s="1" t="s">
        <v>304</v>
      </c>
      <c r="F299">
        <v>2016</v>
      </c>
      <c r="G299" t="s">
        <v>305</v>
      </c>
      <c r="H299" t="s">
        <v>160</v>
      </c>
      <c r="I299" t="s">
        <v>175</v>
      </c>
      <c r="J299" s="1">
        <f>COUNTIF([2]SB!$E:$E,E299)</f>
        <v>1</v>
      </c>
      <c r="L299" s="8">
        <f t="shared" si="4"/>
        <v>0</v>
      </c>
    </row>
    <row r="300" spans="1:12" x14ac:dyDescent="0.25">
      <c r="A300" t="str">
        <f>_xlfn.XLOOKUP(E300,[1]SB2_total!$E:$E,[1]SB2_total!$A:$A,"")</f>
        <v>X</v>
      </c>
      <c r="B300" t="str">
        <f>_xlfn.XLOOKUP(E300,[1]SB2_total!$E:$E,[1]SB2_total!$B:$B,"")</f>
        <v>X</v>
      </c>
      <c r="D300" t="s">
        <v>59</v>
      </c>
      <c r="E300" s="1" t="s">
        <v>60</v>
      </c>
      <c r="F300">
        <v>2016</v>
      </c>
      <c r="G300" t="s">
        <v>61</v>
      </c>
      <c r="H300" t="s">
        <v>160</v>
      </c>
      <c r="I300" t="s">
        <v>175</v>
      </c>
      <c r="J300" s="1">
        <f>COUNTIF([2]SB!$E:$E,E300)</f>
        <v>1</v>
      </c>
      <c r="L300" s="8">
        <f t="shared" si="4"/>
        <v>0</v>
      </c>
    </row>
    <row r="301" spans="1:12" x14ac:dyDescent="0.25">
      <c r="A301" t="s">
        <v>1639</v>
      </c>
      <c r="B301" t="str">
        <f>_xlfn.XLOOKUP(E301,[1]SB2_total!$E:$E,[1]SB2_total!$B:$B,"")</f>
        <v/>
      </c>
      <c r="D301" t="s">
        <v>764</v>
      </c>
      <c r="E301" s="1" t="s">
        <v>765</v>
      </c>
      <c r="F301">
        <v>2016</v>
      </c>
      <c r="G301" t="s">
        <v>766</v>
      </c>
      <c r="H301" t="s">
        <v>160</v>
      </c>
      <c r="I301" t="s">
        <v>175</v>
      </c>
      <c r="J301" s="1">
        <f>COUNTIF([2]SB!$E:$E,E301)</f>
        <v>0</v>
      </c>
      <c r="L301" s="8">
        <f t="shared" si="4"/>
        <v>0</v>
      </c>
    </row>
    <row r="302" spans="1:12" x14ac:dyDescent="0.25">
      <c r="A302" t="s">
        <v>1639</v>
      </c>
      <c r="B302" t="str">
        <f>_xlfn.XLOOKUP(E302,[1]SB2_total!$E:$E,[1]SB2_total!$B:$B,"")</f>
        <v/>
      </c>
      <c r="D302" t="s">
        <v>767</v>
      </c>
      <c r="E302" s="1" t="s">
        <v>768</v>
      </c>
      <c r="F302">
        <v>2016</v>
      </c>
      <c r="G302" t="s">
        <v>769</v>
      </c>
      <c r="H302" t="s">
        <v>160</v>
      </c>
      <c r="I302" t="s">
        <v>175</v>
      </c>
      <c r="J302" s="1">
        <f>COUNTIF([2]SB!$E:$E,E302)</f>
        <v>0</v>
      </c>
      <c r="L302" s="8">
        <f t="shared" si="4"/>
        <v>0</v>
      </c>
    </row>
    <row r="303" spans="1:12" x14ac:dyDescent="0.25">
      <c r="A303" t="s">
        <v>1639</v>
      </c>
      <c r="B303" t="str">
        <f>_xlfn.XLOOKUP(E303,[1]SB2_total!$E:$E,[1]SB2_total!$B:$B,"")</f>
        <v/>
      </c>
      <c r="D303" t="s">
        <v>770</v>
      </c>
      <c r="E303" s="1" t="s">
        <v>771</v>
      </c>
      <c r="F303">
        <v>2016</v>
      </c>
      <c r="G303" t="s">
        <v>772</v>
      </c>
      <c r="H303" t="s">
        <v>160</v>
      </c>
      <c r="I303" t="s">
        <v>175</v>
      </c>
      <c r="J303" s="1">
        <f>COUNTIF([2]SB!$E:$E,E303)</f>
        <v>0</v>
      </c>
      <c r="L303" s="8">
        <f t="shared" si="4"/>
        <v>0</v>
      </c>
    </row>
    <row r="304" spans="1:12" x14ac:dyDescent="0.25">
      <c r="A304" t="str">
        <f>_xlfn.XLOOKUP(E304,[1]SB2_total!$E:$E,[1]SB2_total!$A:$A,"")</f>
        <v>X</v>
      </c>
      <c r="B304">
        <f>_xlfn.XLOOKUP(E304,[1]SB2_total!$E:$E,[1]SB2_total!$B:$B,"")</f>
        <v>0</v>
      </c>
      <c r="D304" t="s">
        <v>773</v>
      </c>
      <c r="E304" s="1" t="s">
        <v>774</v>
      </c>
      <c r="F304">
        <v>2016</v>
      </c>
      <c r="G304" t="s">
        <v>775</v>
      </c>
      <c r="H304" t="s">
        <v>160</v>
      </c>
      <c r="I304" t="s">
        <v>175</v>
      </c>
      <c r="J304" s="1">
        <f>COUNTIF([2]SB!$E:$E,E304)</f>
        <v>0</v>
      </c>
      <c r="L304" s="8">
        <f t="shared" si="4"/>
        <v>0</v>
      </c>
    </row>
    <row r="305" spans="1:12" x14ac:dyDescent="0.25">
      <c r="A305" t="str">
        <f>_xlfn.XLOOKUP(E305,[1]SB2_total!$E:$E,[1]SB2_total!$A:$A,"")</f>
        <v>X</v>
      </c>
      <c r="B305">
        <f>_xlfn.XLOOKUP(E305,[1]SB2_total!$E:$E,[1]SB2_total!$B:$B,"")</f>
        <v>0</v>
      </c>
      <c r="D305" t="s">
        <v>776</v>
      </c>
      <c r="E305" s="1" t="s">
        <v>777</v>
      </c>
      <c r="F305">
        <v>2015</v>
      </c>
      <c r="G305" t="s">
        <v>778</v>
      </c>
      <c r="H305" t="s">
        <v>160</v>
      </c>
      <c r="I305" t="s">
        <v>175</v>
      </c>
      <c r="J305" s="1">
        <f>COUNTIF([2]SB!$E:$E,E305)</f>
        <v>0</v>
      </c>
      <c r="L305" s="8">
        <f t="shared" si="4"/>
        <v>0</v>
      </c>
    </row>
    <row r="306" spans="1:12" x14ac:dyDescent="0.25">
      <c r="A306" t="s">
        <v>1639</v>
      </c>
      <c r="B306" t="str">
        <f>_xlfn.XLOOKUP(E306,[1]SB2_total!$E:$E,[1]SB2_total!$B:$B,"")</f>
        <v/>
      </c>
      <c r="D306" t="s">
        <v>779</v>
      </c>
      <c r="E306" s="1" t="s">
        <v>780</v>
      </c>
      <c r="F306">
        <v>2015</v>
      </c>
      <c r="G306" t="s">
        <v>781</v>
      </c>
      <c r="H306" t="s">
        <v>160</v>
      </c>
      <c r="I306" t="s">
        <v>175</v>
      </c>
      <c r="J306" s="1">
        <f>COUNTIF([2]SB!$E:$E,E306)</f>
        <v>0</v>
      </c>
      <c r="L306" s="8">
        <f t="shared" si="4"/>
        <v>0</v>
      </c>
    </row>
    <row r="307" spans="1:12" x14ac:dyDescent="0.25">
      <c r="A307" t="s">
        <v>1639</v>
      </c>
      <c r="B307" t="str">
        <f>_xlfn.XLOOKUP(E307,[1]SB2_total!$E:$E,[1]SB2_total!$B:$B,"")</f>
        <v/>
      </c>
      <c r="D307" t="s">
        <v>782</v>
      </c>
      <c r="E307" s="1" t="s">
        <v>783</v>
      </c>
      <c r="F307">
        <v>2015</v>
      </c>
      <c r="G307" t="s">
        <v>784</v>
      </c>
      <c r="H307" t="s">
        <v>160</v>
      </c>
      <c r="I307" t="s">
        <v>175</v>
      </c>
      <c r="J307" s="1">
        <f>COUNTIF([2]SB!$E:$E,E307)</f>
        <v>0</v>
      </c>
      <c r="L307" s="8">
        <f t="shared" si="4"/>
        <v>0</v>
      </c>
    </row>
    <row r="308" spans="1:12" x14ac:dyDescent="0.25">
      <c r="A308" t="str">
        <f>_xlfn.XLOOKUP(E308,[1]SB2_total!$E:$E,[1]SB2_total!$A:$A,"")</f>
        <v>X</v>
      </c>
      <c r="B308" t="str">
        <f>_xlfn.XLOOKUP(E308,[1]SB2_total!$E:$E,[1]SB2_total!$B:$B,"")</f>
        <v>X</v>
      </c>
      <c r="D308" t="s">
        <v>785</v>
      </c>
      <c r="E308" s="1" t="s">
        <v>786</v>
      </c>
      <c r="F308">
        <v>2015</v>
      </c>
      <c r="G308" t="s">
        <v>787</v>
      </c>
      <c r="H308" t="s">
        <v>160</v>
      </c>
      <c r="I308" t="s">
        <v>175</v>
      </c>
      <c r="J308" s="1">
        <f>COUNTIF([2]SB!$E:$E,E308)</f>
        <v>1</v>
      </c>
      <c r="L308" s="8">
        <f t="shared" si="4"/>
        <v>0</v>
      </c>
    </row>
    <row r="309" spans="1:12" x14ac:dyDescent="0.25">
      <c r="A309" t="s">
        <v>1639</v>
      </c>
      <c r="B309" t="str">
        <f>_xlfn.XLOOKUP(E309,[1]SB2_total!$E:$E,[1]SB2_total!$B:$B,"")</f>
        <v/>
      </c>
      <c r="D309" t="s">
        <v>788</v>
      </c>
      <c r="E309" s="1" t="s">
        <v>789</v>
      </c>
      <c r="F309">
        <v>2014</v>
      </c>
      <c r="G309" t="s">
        <v>790</v>
      </c>
      <c r="H309" t="s">
        <v>160</v>
      </c>
      <c r="I309" t="s">
        <v>175</v>
      </c>
      <c r="J309" s="1">
        <f>COUNTIF([2]SB!$E:$E,E309)</f>
        <v>0</v>
      </c>
      <c r="L309" s="8">
        <f t="shared" si="4"/>
        <v>0</v>
      </c>
    </row>
    <row r="310" spans="1:12" x14ac:dyDescent="0.25">
      <c r="A310" t="s">
        <v>1639</v>
      </c>
      <c r="C310" t="s">
        <v>1650</v>
      </c>
      <c r="D310" t="s">
        <v>791</v>
      </c>
      <c r="E310" s="1" t="s">
        <v>792</v>
      </c>
      <c r="F310">
        <v>2014</v>
      </c>
      <c r="G310" t="s">
        <v>793</v>
      </c>
      <c r="H310" t="s">
        <v>160</v>
      </c>
      <c r="I310" t="s">
        <v>175</v>
      </c>
      <c r="J310" s="1">
        <f>COUNTIF([2]SB!$E:$E,E310)</f>
        <v>0</v>
      </c>
      <c r="L310" s="8">
        <f t="shared" si="4"/>
        <v>0</v>
      </c>
    </row>
    <row r="311" spans="1:12" x14ac:dyDescent="0.25">
      <c r="A311" t="s">
        <v>1639</v>
      </c>
      <c r="B311" t="str">
        <f>_xlfn.XLOOKUP(E311,[1]SB2_total!$E:$E,[1]SB2_total!$B:$B,"")</f>
        <v/>
      </c>
      <c r="D311" t="s">
        <v>794</v>
      </c>
      <c r="E311" s="4" t="s">
        <v>795</v>
      </c>
      <c r="F311">
        <v>2014</v>
      </c>
      <c r="G311" t="s">
        <v>796</v>
      </c>
      <c r="H311" t="s">
        <v>160</v>
      </c>
      <c r="I311" t="s">
        <v>175</v>
      </c>
      <c r="J311" s="4">
        <f>COUNTIF([2]SB!$E:$E,E311)</f>
        <v>0</v>
      </c>
      <c r="L311" s="8">
        <f t="shared" si="4"/>
        <v>0</v>
      </c>
    </row>
    <row r="312" spans="1:12" x14ac:dyDescent="0.25">
      <c r="A312">
        <f>_xlfn.XLOOKUP(E312,[1]SB2_total!$E:$E,[1]SB2_total!$A:$A,"")</f>
        <v>0</v>
      </c>
      <c r="B312">
        <f>_xlfn.XLOOKUP(E312,[1]SB2_total!$E:$E,[1]SB2_total!$B:$B,"")</f>
        <v>0</v>
      </c>
      <c r="D312" t="s">
        <v>797</v>
      </c>
      <c r="E312" s="1" t="s">
        <v>16</v>
      </c>
      <c r="F312">
        <v>2000</v>
      </c>
      <c r="G312" t="s">
        <v>143</v>
      </c>
      <c r="H312" t="s">
        <v>160</v>
      </c>
      <c r="I312" t="s">
        <v>10</v>
      </c>
      <c r="J312" s="1">
        <f>COUNTIF([2]SB!$E:$E,E312)</f>
        <v>0</v>
      </c>
      <c r="L312" s="8" t="e">
        <f t="shared" si="4"/>
        <v>#VALUE!</v>
      </c>
    </row>
    <row r="313" spans="1:12" x14ac:dyDescent="0.25">
      <c r="A313">
        <f>_xlfn.XLOOKUP(E313,[1]SB2_total!$E:$E,[1]SB2_total!$A:$A,"")</f>
        <v>0</v>
      </c>
      <c r="B313">
        <f>_xlfn.XLOOKUP(E313,[1]SB2_total!$E:$E,[1]SB2_total!$B:$B,"")</f>
        <v>0</v>
      </c>
      <c r="D313" t="s">
        <v>798</v>
      </c>
      <c r="E313" s="1" t="s">
        <v>16</v>
      </c>
      <c r="F313">
        <v>1991</v>
      </c>
      <c r="G313" t="s">
        <v>143</v>
      </c>
      <c r="H313" t="s">
        <v>160</v>
      </c>
      <c r="I313" t="s">
        <v>10</v>
      </c>
      <c r="J313" s="1">
        <f>COUNTIF([2]SB!$E:$E,E313)</f>
        <v>0</v>
      </c>
      <c r="L313" s="8" t="e">
        <f t="shared" si="4"/>
        <v>#VALUE!</v>
      </c>
    </row>
    <row r="314" spans="1:12" x14ac:dyDescent="0.25">
      <c r="A314">
        <f>_xlfn.XLOOKUP(E314,[1]SB2_total!$E:$E,[1]SB2_total!$A:$A,"")</f>
        <v>0</v>
      </c>
      <c r="B314">
        <f>_xlfn.XLOOKUP(E314,[1]SB2_total!$E:$E,[1]SB2_total!$B:$B,"")</f>
        <v>0</v>
      </c>
      <c r="D314" t="s">
        <v>799</v>
      </c>
      <c r="E314" s="1" t="s">
        <v>16</v>
      </c>
      <c r="F314">
        <v>1994</v>
      </c>
      <c r="G314" t="s">
        <v>143</v>
      </c>
      <c r="H314" t="s">
        <v>160</v>
      </c>
      <c r="I314" t="s">
        <v>10</v>
      </c>
      <c r="J314" s="1">
        <f>COUNTIF([2]SB!$E:$E,E314)</f>
        <v>0</v>
      </c>
      <c r="L314" s="8" t="e">
        <f t="shared" si="4"/>
        <v>#VALUE!</v>
      </c>
    </row>
    <row r="315" spans="1:12" x14ac:dyDescent="0.25">
      <c r="A315">
        <f>_xlfn.XLOOKUP(E315,[1]SB2_total!$E:$E,[1]SB2_total!$A:$A,"")</f>
        <v>0</v>
      </c>
      <c r="B315">
        <f>_xlfn.XLOOKUP(E315,[1]SB2_total!$E:$E,[1]SB2_total!$B:$B,"")</f>
        <v>0</v>
      </c>
      <c r="D315" t="s">
        <v>800</v>
      </c>
      <c r="E315" s="1" t="s">
        <v>16</v>
      </c>
      <c r="F315">
        <v>2009</v>
      </c>
      <c r="G315" t="s">
        <v>143</v>
      </c>
      <c r="H315" t="s">
        <v>160</v>
      </c>
      <c r="I315" t="s">
        <v>10</v>
      </c>
      <c r="J315" s="1">
        <f>COUNTIF([2]SB!$E:$E,E315)</f>
        <v>0</v>
      </c>
      <c r="L315" s="8" t="e">
        <f t="shared" si="4"/>
        <v>#VALUE!</v>
      </c>
    </row>
    <row r="316" spans="1:12" x14ac:dyDescent="0.25">
      <c r="A316">
        <f>_xlfn.XLOOKUP(E316,[1]SB2_total!$E:$E,[1]SB2_total!$A:$A,"")</f>
        <v>0</v>
      </c>
      <c r="B316">
        <f>_xlfn.XLOOKUP(E316,[1]SB2_total!$E:$E,[1]SB2_total!$B:$B,"")</f>
        <v>0</v>
      </c>
      <c r="D316" t="s">
        <v>801</v>
      </c>
      <c r="E316" s="1" t="s">
        <v>802</v>
      </c>
      <c r="F316">
        <v>1998</v>
      </c>
      <c r="G316" t="s">
        <v>143</v>
      </c>
      <c r="H316" t="s">
        <v>160</v>
      </c>
      <c r="I316" t="s">
        <v>10</v>
      </c>
      <c r="J316" s="1">
        <f>COUNTIF([2]SB!$E:$E,E316)</f>
        <v>0</v>
      </c>
      <c r="L316" s="8" t="e">
        <f t="shared" si="4"/>
        <v>#VALUE!</v>
      </c>
    </row>
    <row r="317" spans="1:12" x14ac:dyDescent="0.25">
      <c r="A317" t="s">
        <v>1639</v>
      </c>
      <c r="B317" t="str">
        <f>_xlfn.XLOOKUP(E317,[1]SB2_total!$E:$E,[1]SB2_total!$B:$B,"")</f>
        <v/>
      </c>
      <c r="D317" t="s">
        <v>803</v>
      </c>
      <c r="E317" s="1" t="s">
        <v>804</v>
      </c>
      <c r="F317">
        <v>1994</v>
      </c>
      <c r="G317" t="s">
        <v>805</v>
      </c>
      <c r="H317" t="s">
        <v>160</v>
      </c>
      <c r="I317" t="s">
        <v>10</v>
      </c>
      <c r="J317" s="1">
        <f>COUNTIF([2]SB!$E:$E,E317)</f>
        <v>0</v>
      </c>
      <c r="L317" s="8">
        <f t="shared" si="4"/>
        <v>0</v>
      </c>
    </row>
    <row r="318" spans="1:12" x14ac:dyDescent="0.25">
      <c r="A318" t="s">
        <v>1639</v>
      </c>
      <c r="B318" t="str">
        <f>_xlfn.XLOOKUP(E318,[1]SB2_total!$E:$E,[1]SB2_total!$B:$B,"")</f>
        <v/>
      </c>
      <c r="D318" t="s">
        <v>806</v>
      </c>
      <c r="E318" s="1" t="s">
        <v>807</v>
      </c>
      <c r="F318">
        <v>2002</v>
      </c>
      <c r="G318" t="s">
        <v>808</v>
      </c>
      <c r="H318" t="s">
        <v>160</v>
      </c>
      <c r="I318" t="s">
        <v>10</v>
      </c>
      <c r="J318" s="1">
        <f>COUNTIF([2]SB!$E:$E,E318)</f>
        <v>0</v>
      </c>
      <c r="L318" s="8">
        <f t="shared" si="4"/>
        <v>0</v>
      </c>
    </row>
    <row r="319" spans="1:12" x14ac:dyDescent="0.25">
      <c r="A319">
        <f>_xlfn.XLOOKUP(E319,[1]SB2_total!$E:$E,[1]SB2_total!$A:$A,"")</f>
        <v>0</v>
      </c>
      <c r="B319">
        <f>_xlfn.XLOOKUP(E319,[1]SB2_total!$E:$E,[1]SB2_total!$B:$B,"")</f>
        <v>0</v>
      </c>
      <c r="D319" t="s">
        <v>809</v>
      </c>
      <c r="E319" s="1" t="s">
        <v>16</v>
      </c>
      <c r="F319">
        <v>2011</v>
      </c>
      <c r="G319" t="s">
        <v>143</v>
      </c>
      <c r="H319" t="s">
        <v>160</v>
      </c>
      <c r="I319" t="s">
        <v>10</v>
      </c>
      <c r="J319" s="1">
        <f>COUNTIF([2]SB!$E:$E,E319)</f>
        <v>0</v>
      </c>
      <c r="L319" s="8" t="e">
        <f t="shared" si="4"/>
        <v>#VALUE!</v>
      </c>
    </row>
    <row r="320" spans="1:12" x14ac:dyDescent="0.25">
      <c r="A320" t="str">
        <f>_xlfn.XLOOKUP(E320,[1]SB2_total!$E:$E,[1]SB2_total!$A:$A,"")</f>
        <v>X</v>
      </c>
      <c r="B320">
        <f>_xlfn.XLOOKUP(E320,[1]SB2_total!$E:$E,[1]SB2_total!$B:$B,"")</f>
        <v>0</v>
      </c>
      <c r="D320" t="s">
        <v>810</v>
      </c>
      <c r="E320" s="1" t="s">
        <v>811</v>
      </c>
      <c r="F320">
        <v>2011</v>
      </c>
      <c r="G320" t="s">
        <v>812</v>
      </c>
      <c r="H320" t="s">
        <v>160</v>
      </c>
      <c r="I320" t="s">
        <v>10</v>
      </c>
      <c r="J320" s="1">
        <f>COUNTIF([2]SB!$E:$E,E320)</f>
        <v>0</v>
      </c>
      <c r="L320" s="8">
        <f t="shared" si="4"/>
        <v>0</v>
      </c>
    </row>
    <row r="321" spans="1:12" x14ac:dyDescent="0.25">
      <c r="A321" t="s">
        <v>1639</v>
      </c>
      <c r="B321" t="str">
        <f>_xlfn.XLOOKUP(E321,[1]SB2_total!$E:$E,[1]SB2_total!$B:$B,"")</f>
        <v/>
      </c>
      <c r="D321" t="s">
        <v>813</v>
      </c>
      <c r="E321" s="1" t="s">
        <v>814</v>
      </c>
      <c r="F321">
        <v>2005</v>
      </c>
      <c r="G321" t="s">
        <v>815</v>
      </c>
      <c r="H321" t="s">
        <v>160</v>
      </c>
      <c r="I321" t="s">
        <v>10</v>
      </c>
      <c r="J321" s="1">
        <f>COUNTIF([2]SB!$E:$E,E321)</f>
        <v>0</v>
      </c>
      <c r="L321" s="8">
        <f t="shared" si="4"/>
        <v>0</v>
      </c>
    </row>
    <row r="322" spans="1:12" x14ac:dyDescent="0.25">
      <c r="A322" t="str">
        <f>_xlfn.XLOOKUP(E322,[1]SB2_total!$E:$E,[1]SB2_total!$A:$A,"")</f>
        <v>X</v>
      </c>
      <c r="B322">
        <f>_xlfn.XLOOKUP(E322,[1]SB2_total!$E:$E,[1]SB2_total!$B:$B,"")</f>
        <v>0</v>
      </c>
      <c r="D322" t="s">
        <v>816</v>
      </c>
      <c r="E322" s="1" t="s">
        <v>817</v>
      </c>
      <c r="F322">
        <v>2006</v>
      </c>
      <c r="G322" t="s">
        <v>818</v>
      </c>
      <c r="H322" t="s">
        <v>160</v>
      </c>
      <c r="I322" t="s">
        <v>10</v>
      </c>
      <c r="J322" s="1">
        <f>COUNTIF([2]SB!$E:$E,E322)</f>
        <v>0</v>
      </c>
      <c r="L322" s="8">
        <f t="shared" si="4"/>
        <v>0</v>
      </c>
    </row>
    <row r="323" spans="1:12" x14ac:dyDescent="0.25">
      <c r="A323">
        <f>_xlfn.XLOOKUP(E323,[1]SB2_total!$E:$E,[1]SB2_total!$A:$A,"")</f>
        <v>0</v>
      </c>
      <c r="B323">
        <f>_xlfn.XLOOKUP(E323,[1]SB2_total!$E:$E,[1]SB2_total!$B:$B,"")</f>
        <v>0</v>
      </c>
      <c r="D323" t="s">
        <v>819</v>
      </c>
      <c r="E323" s="1" t="s">
        <v>16</v>
      </c>
      <c r="F323">
        <v>1997</v>
      </c>
      <c r="G323" t="s">
        <v>143</v>
      </c>
      <c r="H323" t="s">
        <v>160</v>
      </c>
      <c r="I323" t="s">
        <v>10</v>
      </c>
      <c r="J323" s="1">
        <f>COUNTIF([2]SB!$E:$E,E323)</f>
        <v>0</v>
      </c>
      <c r="L323" s="8" t="e">
        <f t="shared" ref="L323:L386" si="5">IF(AND(A323="",SEARCH("scopus",G323)),1,0)</f>
        <v>#VALUE!</v>
      </c>
    </row>
    <row r="324" spans="1:12" x14ac:dyDescent="0.25">
      <c r="A324" t="str">
        <f>_xlfn.XLOOKUP(E324,[1]SB2_total!$E:$E,[1]SB2_total!$A:$A,"")</f>
        <v>X</v>
      </c>
      <c r="B324">
        <f>_xlfn.XLOOKUP(E324,[1]SB2_total!$E:$E,[1]SB2_total!$B:$B,"")</f>
        <v>0</v>
      </c>
      <c r="D324" t="s">
        <v>820</v>
      </c>
      <c r="E324" s="1" t="s">
        <v>821</v>
      </c>
      <c r="F324">
        <v>2011</v>
      </c>
      <c r="G324" t="s">
        <v>822</v>
      </c>
      <c r="H324" t="s">
        <v>160</v>
      </c>
      <c r="I324" t="s">
        <v>10</v>
      </c>
      <c r="J324" s="1">
        <f>COUNTIF([2]SB!$E:$E,E324)</f>
        <v>0</v>
      </c>
      <c r="L324" s="8">
        <f t="shared" si="5"/>
        <v>0</v>
      </c>
    </row>
    <row r="325" spans="1:12" x14ac:dyDescent="0.25">
      <c r="A325" t="s">
        <v>1639</v>
      </c>
      <c r="B325" t="str">
        <f>_xlfn.XLOOKUP(E325,[1]SB2_total!$E:$E,[1]SB2_total!$B:$B,"")</f>
        <v/>
      </c>
      <c r="D325" t="s">
        <v>823</v>
      </c>
      <c r="E325" s="1" t="s">
        <v>824</v>
      </c>
      <c r="F325">
        <v>2009</v>
      </c>
      <c r="G325" t="s">
        <v>825</v>
      </c>
      <c r="H325" t="s">
        <v>160</v>
      </c>
      <c r="I325" t="s">
        <v>10</v>
      </c>
      <c r="J325" s="1">
        <f>COUNTIF([2]SB!$E:$E,E325)</f>
        <v>0</v>
      </c>
      <c r="L325" s="8">
        <f t="shared" si="5"/>
        <v>0</v>
      </c>
    </row>
    <row r="326" spans="1:12" x14ac:dyDescent="0.25">
      <c r="A326">
        <f>_xlfn.XLOOKUP(E326,[1]SB2_total!$E:$E,[1]SB2_total!$A:$A,"")</f>
        <v>0</v>
      </c>
      <c r="B326">
        <f>_xlfn.XLOOKUP(E326,[1]SB2_total!$E:$E,[1]SB2_total!$B:$B,"")</f>
        <v>0</v>
      </c>
      <c r="D326" t="s">
        <v>826</v>
      </c>
      <c r="E326" s="1" t="s">
        <v>16</v>
      </c>
      <c r="F326">
        <v>2009</v>
      </c>
      <c r="G326" t="s">
        <v>143</v>
      </c>
      <c r="H326" t="s">
        <v>160</v>
      </c>
      <c r="I326" t="s">
        <v>10</v>
      </c>
      <c r="J326" s="1">
        <f>COUNTIF([2]SB!$E:$E,E326)</f>
        <v>0</v>
      </c>
      <c r="L326" s="8" t="e">
        <f t="shared" si="5"/>
        <v>#VALUE!</v>
      </c>
    </row>
    <row r="327" spans="1:12" x14ac:dyDescent="0.25">
      <c r="A327" t="s">
        <v>1639</v>
      </c>
      <c r="B327" t="str">
        <f>_xlfn.XLOOKUP(E327,[1]SB2_total!$E:$E,[1]SB2_total!$B:$B,"")</f>
        <v/>
      </c>
      <c r="D327" t="s">
        <v>339</v>
      </c>
      <c r="E327" s="1" t="s">
        <v>340</v>
      </c>
      <c r="F327">
        <v>2012</v>
      </c>
      <c r="G327" t="s">
        <v>341</v>
      </c>
      <c r="H327" t="s">
        <v>160</v>
      </c>
      <c r="I327" t="s">
        <v>10</v>
      </c>
      <c r="J327" s="1">
        <f>COUNTIF([2]SB!$E:$E,E327)</f>
        <v>0</v>
      </c>
      <c r="L327" s="8">
        <f t="shared" si="5"/>
        <v>0</v>
      </c>
    </row>
    <row r="328" spans="1:12" x14ac:dyDescent="0.25">
      <c r="A328" t="str">
        <f>_xlfn.XLOOKUP(E328,[1]SB2_total!$E:$E,[1]SB2_total!$A:$A,"")</f>
        <v>X</v>
      </c>
      <c r="B328">
        <f>_xlfn.XLOOKUP(E328,[1]SB2_total!$E:$E,[1]SB2_total!$B:$B,"")</f>
        <v>0</v>
      </c>
      <c r="D328" t="s">
        <v>827</v>
      </c>
      <c r="E328" s="1" t="s">
        <v>828</v>
      </c>
      <c r="F328">
        <v>2010</v>
      </c>
      <c r="G328" t="s">
        <v>829</v>
      </c>
      <c r="H328" t="s">
        <v>160</v>
      </c>
      <c r="I328" t="s">
        <v>10</v>
      </c>
      <c r="J328" s="1">
        <f>COUNTIF([2]SB!$E:$E,E328)</f>
        <v>0</v>
      </c>
      <c r="L328" s="8">
        <f t="shared" si="5"/>
        <v>0</v>
      </c>
    </row>
    <row r="329" spans="1:12" x14ac:dyDescent="0.25">
      <c r="A329">
        <f>_xlfn.XLOOKUP(E329,[1]SB2_total!$E:$E,[1]SB2_total!$A:$A,"")</f>
        <v>0</v>
      </c>
      <c r="B329">
        <f>_xlfn.XLOOKUP(E329,[1]SB2_total!$E:$E,[1]SB2_total!$B:$B,"")</f>
        <v>0</v>
      </c>
      <c r="D329" t="s">
        <v>347</v>
      </c>
      <c r="E329" s="1" t="s">
        <v>16</v>
      </c>
      <c r="F329">
        <v>1995</v>
      </c>
      <c r="G329" t="s">
        <v>143</v>
      </c>
      <c r="H329" t="s">
        <v>160</v>
      </c>
      <c r="I329" t="s">
        <v>10</v>
      </c>
      <c r="J329" s="1">
        <f>COUNTIF([2]SB!$E:$E,E329)</f>
        <v>0</v>
      </c>
      <c r="L329" s="8" t="e">
        <f t="shared" si="5"/>
        <v>#VALUE!</v>
      </c>
    </row>
    <row r="330" spans="1:12" x14ac:dyDescent="0.25">
      <c r="A330">
        <f>_xlfn.XLOOKUP(E330,[1]SB2_total!$E:$E,[1]SB2_total!$A:$A,"")</f>
        <v>0</v>
      </c>
      <c r="B330">
        <f>_xlfn.XLOOKUP(E330,[1]SB2_total!$E:$E,[1]SB2_total!$B:$B,"")</f>
        <v>0</v>
      </c>
      <c r="D330" t="s">
        <v>154</v>
      </c>
      <c r="E330" s="1" t="s">
        <v>16</v>
      </c>
      <c r="F330">
        <v>2011</v>
      </c>
      <c r="G330" t="s">
        <v>143</v>
      </c>
      <c r="H330" t="s">
        <v>160</v>
      </c>
      <c r="I330" t="s">
        <v>10</v>
      </c>
      <c r="J330" s="1">
        <f>COUNTIF([2]SB!$E:$E,E330)</f>
        <v>0</v>
      </c>
      <c r="L330" s="8" t="e">
        <f t="shared" si="5"/>
        <v>#VALUE!</v>
      </c>
    </row>
    <row r="331" spans="1:12" x14ac:dyDescent="0.25">
      <c r="A331" t="str">
        <f>_xlfn.XLOOKUP(E331,[1]SB2_total!$E:$E,[1]SB2_total!$A:$A,"")</f>
        <v/>
      </c>
      <c r="B331" t="str">
        <f>_xlfn.XLOOKUP(E331,[1]SB2_total!$E:$E,[1]SB2_total!$B:$B,"")</f>
        <v/>
      </c>
      <c r="D331" t="s">
        <v>830</v>
      </c>
      <c r="E331" s="1" t="s">
        <v>831</v>
      </c>
      <c r="F331">
        <v>2013</v>
      </c>
      <c r="G331" t="s">
        <v>143</v>
      </c>
      <c r="H331" t="s">
        <v>160</v>
      </c>
      <c r="I331" t="s">
        <v>10</v>
      </c>
      <c r="J331" s="1">
        <f>COUNTIF([2]SB!$E:$E,E331)</f>
        <v>0</v>
      </c>
      <c r="L331" s="8" t="e">
        <f t="shared" si="5"/>
        <v>#VALUE!</v>
      </c>
    </row>
    <row r="332" spans="1:12" x14ac:dyDescent="0.25">
      <c r="A332">
        <f>_xlfn.XLOOKUP(E332,[1]SB2_total!$E:$E,[1]SB2_total!$A:$A,"")</f>
        <v>0</v>
      </c>
      <c r="B332">
        <f>_xlfn.XLOOKUP(E332,[1]SB2_total!$E:$E,[1]SB2_total!$B:$B,"")</f>
        <v>0</v>
      </c>
      <c r="D332" t="s">
        <v>154</v>
      </c>
      <c r="E332" s="1" t="s">
        <v>16</v>
      </c>
      <c r="F332">
        <v>2013</v>
      </c>
      <c r="G332" t="s">
        <v>143</v>
      </c>
      <c r="H332" t="s">
        <v>160</v>
      </c>
      <c r="I332" t="s">
        <v>10</v>
      </c>
      <c r="J332" s="1">
        <f>COUNTIF([2]SB!$E:$E,E332)</f>
        <v>0</v>
      </c>
      <c r="L332" s="8" t="e">
        <f t="shared" si="5"/>
        <v>#VALUE!</v>
      </c>
    </row>
    <row r="333" spans="1:12" x14ac:dyDescent="0.25">
      <c r="A333" t="str">
        <f>_xlfn.XLOOKUP(E333,[1]SB2_total!$E:$E,[1]SB2_total!$A:$A,"")</f>
        <v/>
      </c>
      <c r="B333" t="str">
        <f>_xlfn.XLOOKUP(E333,[1]SB2_total!$E:$E,[1]SB2_total!$B:$B,"")</f>
        <v/>
      </c>
      <c r="D333" t="s">
        <v>154</v>
      </c>
      <c r="E333" s="1" t="s">
        <v>832</v>
      </c>
      <c r="F333">
        <v>2013</v>
      </c>
      <c r="G333" t="s">
        <v>143</v>
      </c>
      <c r="H333" t="s">
        <v>160</v>
      </c>
      <c r="I333" t="s">
        <v>10</v>
      </c>
      <c r="J333" s="1">
        <f>COUNTIF([2]SB!$E:$E,E333)</f>
        <v>0</v>
      </c>
      <c r="L333" s="8" t="e">
        <f t="shared" si="5"/>
        <v>#VALUE!</v>
      </c>
    </row>
    <row r="334" spans="1:12" x14ac:dyDescent="0.25">
      <c r="A334">
        <f>_xlfn.XLOOKUP(E334,[1]SB2_total!$E:$E,[1]SB2_total!$A:$A,"")</f>
        <v>0</v>
      </c>
      <c r="B334">
        <f>_xlfn.XLOOKUP(E334,[1]SB2_total!$E:$E,[1]SB2_total!$B:$B,"")</f>
        <v>0</v>
      </c>
      <c r="D334" t="s">
        <v>833</v>
      </c>
      <c r="E334" s="4" t="s">
        <v>16</v>
      </c>
      <c r="F334">
        <v>2004</v>
      </c>
      <c r="G334" t="s">
        <v>143</v>
      </c>
      <c r="H334" t="s">
        <v>160</v>
      </c>
      <c r="I334" t="s">
        <v>10</v>
      </c>
      <c r="J334" s="4">
        <f>COUNTIF([2]SB!$E:$E,E334)</f>
        <v>0</v>
      </c>
      <c r="L334" s="8" t="e">
        <f t="shared" si="5"/>
        <v>#VALUE!</v>
      </c>
    </row>
    <row r="335" spans="1:12" x14ac:dyDescent="0.25">
      <c r="A335" t="str">
        <f>_xlfn.XLOOKUP(E335,[1]SB2_total!$E:$E,[1]SB2_total!$A:$A,"")</f>
        <v>X</v>
      </c>
      <c r="B335">
        <f>_xlfn.XLOOKUP(E335,[1]SB2_total!$E:$E,[1]SB2_total!$B:$B,"")</f>
        <v>0</v>
      </c>
      <c r="D335" t="s">
        <v>834</v>
      </c>
      <c r="E335" s="4" t="s">
        <v>835</v>
      </c>
      <c r="F335">
        <v>2022</v>
      </c>
      <c r="G335" t="s">
        <v>836</v>
      </c>
      <c r="H335" t="s">
        <v>161</v>
      </c>
      <c r="I335" t="s">
        <v>175</v>
      </c>
      <c r="J335" s="4">
        <f>COUNTIF([2]SB!$E:$E,E335)</f>
        <v>0</v>
      </c>
      <c r="L335" s="8">
        <f t="shared" si="5"/>
        <v>0</v>
      </c>
    </row>
    <row r="336" spans="1:12" x14ac:dyDescent="0.25">
      <c r="A336" t="s">
        <v>1639</v>
      </c>
      <c r="B336" t="str">
        <f>_xlfn.XLOOKUP(E336,[1]SB2_total!$E:$E,[1]SB2_total!$B:$B,"")</f>
        <v/>
      </c>
      <c r="D336" t="s">
        <v>41</v>
      </c>
      <c r="E336" s="1" t="s">
        <v>42</v>
      </c>
      <c r="F336">
        <v>1995</v>
      </c>
      <c r="G336" t="s">
        <v>43</v>
      </c>
      <c r="H336" t="s">
        <v>161</v>
      </c>
      <c r="I336" t="s">
        <v>10</v>
      </c>
      <c r="J336" s="1">
        <f>COUNTIF([2]SB!$E:$E,E336)</f>
        <v>0</v>
      </c>
      <c r="L336" s="8">
        <f t="shared" si="5"/>
        <v>0</v>
      </c>
    </row>
    <row r="337" spans="1:12" x14ac:dyDescent="0.25">
      <c r="A337">
        <f>_xlfn.XLOOKUP(E337,[1]SB2_total!$E:$E,[1]SB2_total!$A:$A,"")</f>
        <v>0</v>
      </c>
      <c r="B337">
        <f>_xlfn.XLOOKUP(E337,[1]SB2_total!$E:$E,[1]SB2_total!$B:$B,"")</f>
        <v>0</v>
      </c>
      <c r="D337" t="s">
        <v>837</v>
      </c>
      <c r="E337" s="1" t="s">
        <v>16</v>
      </c>
      <c r="F337">
        <v>1992</v>
      </c>
      <c r="G337" t="s">
        <v>143</v>
      </c>
      <c r="H337" t="s">
        <v>161</v>
      </c>
      <c r="I337" t="s">
        <v>10</v>
      </c>
      <c r="J337" s="1">
        <f>COUNTIF([2]SB!$E:$E,E337)</f>
        <v>0</v>
      </c>
      <c r="L337" s="8" t="e">
        <f t="shared" si="5"/>
        <v>#VALUE!</v>
      </c>
    </row>
    <row r="338" spans="1:12" x14ac:dyDescent="0.25">
      <c r="A338" t="s">
        <v>1639</v>
      </c>
      <c r="B338" t="str">
        <f>_xlfn.XLOOKUP(E338,[1]SB2_total!$E:$E,[1]SB2_total!$B:$B,"")</f>
        <v/>
      </c>
      <c r="D338" t="s">
        <v>838</v>
      </c>
      <c r="E338" s="1" t="s">
        <v>839</v>
      </c>
      <c r="F338">
        <v>2005</v>
      </c>
      <c r="G338" t="s">
        <v>840</v>
      </c>
      <c r="H338" t="s">
        <v>161</v>
      </c>
      <c r="I338" t="s">
        <v>10</v>
      </c>
      <c r="J338" s="1">
        <f>COUNTIF([2]SB!$E:$E,E338)</f>
        <v>0</v>
      </c>
      <c r="L338" s="8">
        <f t="shared" si="5"/>
        <v>0</v>
      </c>
    </row>
    <row r="339" spans="1:12" x14ac:dyDescent="0.25">
      <c r="A339" t="str">
        <f>_xlfn.XLOOKUP(E339,[1]SB2_total!$E:$E,[1]SB2_total!$A:$A,"")</f>
        <v/>
      </c>
      <c r="B339" t="str">
        <f>_xlfn.XLOOKUP(E339,[1]SB2_total!$E:$E,[1]SB2_total!$B:$B,"")</f>
        <v/>
      </c>
      <c r="D339" t="s">
        <v>841</v>
      </c>
      <c r="E339" s="1" t="s">
        <v>842</v>
      </c>
      <c r="F339">
        <v>2000</v>
      </c>
      <c r="G339" t="s">
        <v>143</v>
      </c>
      <c r="H339" t="s">
        <v>161</v>
      </c>
      <c r="I339" t="s">
        <v>10</v>
      </c>
      <c r="J339" s="1">
        <f>COUNTIF([2]SB!$E:$E,E339)</f>
        <v>0</v>
      </c>
      <c r="L339" s="8" t="e">
        <f t="shared" si="5"/>
        <v>#VALUE!</v>
      </c>
    </row>
    <row r="340" spans="1:12" x14ac:dyDescent="0.25">
      <c r="A340" t="str">
        <f>_xlfn.XLOOKUP(E340,[1]SB2_total!$E:$E,[1]SB2_total!$A:$A,"")</f>
        <v>X</v>
      </c>
      <c r="B340">
        <f>_xlfn.XLOOKUP(E340,[1]SB2_total!$E:$E,[1]SB2_total!$B:$B,"")</f>
        <v>0</v>
      </c>
      <c r="D340" t="s">
        <v>843</v>
      </c>
      <c r="E340" s="1" t="s">
        <v>844</v>
      </c>
      <c r="F340">
        <v>2006</v>
      </c>
      <c r="G340" t="s">
        <v>845</v>
      </c>
      <c r="H340" t="s">
        <v>161</v>
      </c>
      <c r="I340" t="s">
        <v>10</v>
      </c>
      <c r="J340" s="1">
        <f>COUNTIF([2]SB!$E:$E,E340)</f>
        <v>0</v>
      </c>
      <c r="L340" s="8">
        <f t="shared" si="5"/>
        <v>0</v>
      </c>
    </row>
    <row r="341" spans="1:12" x14ac:dyDescent="0.25">
      <c r="A341" t="s">
        <v>1639</v>
      </c>
      <c r="B341" t="str">
        <f>_xlfn.XLOOKUP(E341,[1]SB2_total!$E:$E,[1]SB2_total!$B:$B,"")</f>
        <v/>
      </c>
      <c r="D341" t="s">
        <v>846</v>
      </c>
      <c r="E341" s="1" t="s">
        <v>847</v>
      </c>
      <c r="F341">
        <v>2014</v>
      </c>
      <c r="G341" t="s">
        <v>848</v>
      </c>
      <c r="H341" t="s">
        <v>161</v>
      </c>
      <c r="I341" t="s">
        <v>10</v>
      </c>
      <c r="J341" s="1">
        <f>COUNTIF([2]SB!$E:$E,E341)</f>
        <v>0</v>
      </c>
      <c r="L341" s="8">
        <f t="shared" si="5"/>
        <v>0</v>
      </c>
    </row>
    <row r="342" spans="1:12" x14ac:dyDescent="0.25">
      <c r="A342" t="s">
        <v>1639</v>
      </c>
      <c r="B342" t="str">
        <f>_xlfn.XLOOKUP(E342,[1]SB2_total!$E:$E,[1]SB2_total!$B:$B,"")</f>
        <v/>
      </c>
      <c r="D342" t="s">
        <v>849</v>
      </c>
      <c r="E342" s="1" t="s">
        <v>850</v>
      </c>
      <c r="F342">
        <v>2013</v>
      </c>
      <c r="G342" t="s">
        <v>851</v>
      </c>
      <c r="H342" t="s">
        <v>161</v>
      </c>
      <c r="I342" t="s">
        <v>10</v>
      </c>
      <c r="J342" s="1">
        <f>COUNTIF([2]SB!$E:$E,E342)</f>
        <v>0</v>
      </c>
      <c r="L342" s="8">
        <f t="shared" si="5"/>
        <v>0</v>
      </c>
    </row>
    <row r="343" spans="1:12" x14ac:dyDescent="0.25">
      <c r="A343" t="str">
        <f>_xlfn.XLOOKUP(E343,[1]SB2_total!$E:$E,[1]SB2_total!$A:$A,"")</f>
        <v/>
      </c>
      <c r="B343" t="str">
        <f>_xlfn.XLOOKUP(E343,[1]SB2_total!$E:$E,[1]SB2_total!$B:$B,"")</f>
        <v/>
      </c>
      <c r="D343" t="s">
        <v>852</v>
      </c>
      <c r="E343" s="1" t="s">
        <v>853</v>
      </c>
      <c r="F343">
        <v>2008</v>
      </c>
      <c r="G343" t="s">
        <v>143</v>
      </c>
      <c r="H343" t="s">
        <v>161</v>
      </c>
      <c r="I343" t="s">
        <v>10</v>
      </c>
      <c r="J343" s="1">
        <f>COUNTIF([2]SB!$E:$E,E343)</f>
        <v>0</v>
      </c>
      <c r="L343" s="8" t="e">
        <f t="shared" si="5"/>
        <v>#VALUE!</v>
      </c>
    </row>
    <row r="344" spans="1:12" x14ac:dyDescent="0.25">
      <c r="A344" t="str">
        <f>_xlfn.XLOOKUP(E344,[1]SB2_total!$E:$E,[1]SB2_total!$A:$A,"")</f>
        <v>X</v>
      </c>
      <c r="B344">
        <f>_xlfn.XLOOKUP(E344,[1]SB2_total!$E:$E,[1]SB2_total!$B:$B,"")</f>
        <v>0</v>
      </c>
      <c r="D344" t="s">
        <v>854</v>
      </c>
      <c r="E344" s="1" t="s">
        <v>855</v>
      </c>
      <c r="F344">
        <v>2000</v>
      </c>
      <c r="G344" t="s">
        <v>856</v>
      </c>
      <c r="H344" t="s">
        <v>161</v>
      </c>
      <c r="I344" t="s">
        <v>10</v>
      </c>
      <c r="J344" s="1">
        <f>COUNTIF([2]SB!$E:$E,E344)</f>
        <v>0</v>
      </c>
      <c r="L344" s="8">
        <f t="shared" si="5"/>
        <v>0</v>
      </c>
    </row>
    <row r="345" spans="1:12" x14ac:dyDescent="0.25">
      <c r="A345" t="s">
        <v>1639</v>
      </c>
      <c r="B345" t="str">
        <f>_xlfn.XLOOKUP(E345,[1]SB2_total!$E:$E,[1]SB2_total!$B:$B,"")</f>
        <v/>
      </c>
      <c r="D345" t="s">
        <v>857</v>
      </c>
      <c r="E345" s="1" t="s">
        <v>858</v>
      </c>
      <c r="F345">
        <v>2003</v>
      </c>
      <c r="G345" t="s">
        <v>859</v>
      </c>
      <c r="H345" t="s">
        <v>161</v>
      </c>
      <c r="I345" t="s">
        <v>10</v>
      </c>
      <c r="J345" s="1">
        <f>COUNTIF([2]SB!$E:$E,E345)</f>
        <v>0</v>
      </c>
      <c r="L345" s="8">
        <f t="shared" si="5"/>
        <v>0</v>
      </c>
    </row>
    <row r="346" spans="1:12" x14ac:dyDescent="0.25">
      <c r="A346">
        <f>_xlfn.XLOOKUP(E346,[1]SB2_total!$E:$E,[1]SB2_total!$A:$A,"")</f>
        <v>0</v>
      </c>
      <c r="B346">
        <f>_xlfn.XLOOKUP(E346,[1]SB2_total!$E:$E,[1]SB2_total!$B:$B,"")</f>
        <v>0</v>
      </c>
      <c r="D346" t="s">
        <v>860</v>
      </c>
      <c r="E346" s="1" t="s">
        <v>16</v>
      </c>
      <c r="F346">
        <v>1998</v>
      </c>
      <c r="G346" t="s">
        <v>143</v>
      </c>
      <c r="H346" t="s">
        <v>161</v>
      </c>
      <c r="I346" t="s">
        <v>10</v>
      </c>
      <c r="J346" s="1">
        <f>COUNTIF([2]SB!$E:$E,E346)</f>
        <v>0</v>
      </c>
      <c r="L346" s="8" t="e">
        <f t="shared" si="5"/>
        <v>#VALUE!</v>
      </c>
    </row>
    <row r="347" spans="1:12" x14ac:dyDescent="0.25">
      <c r="A347">
        <f>_xlfn.XLOOKUP(E347,[1]SB2_total!$E:$E,[1]SB2_total!$A:$A,"")</f>
        <v>0</v>
      </c>
      <c r="B347">
        <f>_xlfn.XLOOKUP(E347,[1]SB2_total!$E:$E,[1]SB2_total!$B:$B,"")</f>
        <v>0</v>
      </c>
      <c r="D347" t="s">
        <v>861</v>
      </c>
      <c r="E347" s="1" t="s">
        <v>16</v>
      </c>
      <c r="F347">
        <v>1997</v>
      </c>
      <c r="G347" t="s">
        <v>143</v>
      </c>
      <c r="H347" t="s">
        <v>161</v>
      </c>
      <c r="I347" t="s">
        <v>10</v>
      </c>
      <c r="J347" s="1">
        <f>COUNTIF([2]SB!$E:$E,E347)</f>
        <v>0</v>
      </c>
      <c r="L347" s="8" t="e">
        <f t="shared" si="5"/>
        <v>#VALUE!</v>
      </c>
    </row>
    <row r="348" spans="1:12" x14ac:dyDescent="0.25">
      <c r="A348" t="str">
        <f>_xlfn.XLOOKUP(E348,[1]SB2_total!$E:$E,[1]SB2_total!$A:$A,"")</f>
        <v/>
      </c>
      <c r="B348" t="str">
        <f>_xlfn.XLOOKUP(E348,[1]SB2_total!$E:$E,[1]SB2_total!$B:$B,"")</f>
        <v/>
      </c>
      <c r="D348" t="s">
        <v>862</v>
      </c>
      <c r="E348" s="1" t="s">
        <v>863</v>
      </c>
      <c r="F348">
        <v>2000</v>
      </c>
      <c r="G348" t="s">
        <v>143</v>
      </c>
      <c r="H348" t="s">
        <v>161</v>
      </c>
      <c r="I348" t="s">
        <v>10</v>
      </c>
      <c r="J348" s="1">
        <f>COUNTIF([2]SB!$E:$E,E348)</f>
        <v>0</v>
      </c>
      <c r="L348" s="8" t="e">
        <f t="shared" si="5"/>
        <v>#VALUE!</v>
      </c>
    </row>
    <row r="349" spans="1:12" x14ac:dyDescent="0.25">
      <c r="A349" t="str">
        <f>_xlfn.XLOOKUP(E349,[1]SB2_total!$E:$E,[1]SB2_total!$A:$A,"")</f>
        <v/>
      </c>
      <c r="B349" t="str">
        <f>_xlfn.XLOOKUP(E349,[1]SB2_total!$E:$E,[1]SB2_total!$B:$B,"")</f>
        <v/>
      </c>
      <c r="D349" t="s">
        <v>864</v>
      </c>
      <c r="E349" s="1" t="s">
        <v>865</v>
      </c>
      <c r="F349">
        <v>1999</v>
      </c>
      <c r="G349" t="s">
        <v>143</v>
      </c>
      <c r="H349" t="s">
        <v>161</v>
      </c>
      <c r="I349" t="s">
        <v>10</v>
      </c>
      <c r="J349" s="1">
        <f>COUNTIF([2]SB!$E:$E,E349)</f>
        <v>0</v>
      </c>
      <c r="L349" s="8" t="e">
        <f t="shared" si="5"/>
        <v>#VALUE!</v>
      </c>
    </row>
    <row r="350" spans="1:12" x14ac:dyDescent="0.25">
      <c r="A350">
        <f>_xlfn.XLOOKUP(E350,[1]SB2_total!$E:$E,[1]SB2_total!$A:$A,"")</f>
        <v>0</v>
      </c>
      <c r="B350">
        <f>_xlfn.XLOOKUP(E350,[1]SB2_total!$E:$E,[1]SB2_total!$B:$B,"")</f>
        <v>0</v>
      </c>
      <c r="D350" t="s">
        <v>866</v>
      </c>
      <c r="E350" s="1" t="s">
        <v>16</v>
      </c>
      <c r="F350">
        <v>2001</v>
      </c>
      <c r="G350" t="s">
        <v>143</v>
      </c>
      <c r="H350" t="s">
        <v>161</v>
      </c>
      <c r="I350" t="s">
        <v>10</v>
      </c>
      <c r="J350" s="1">
        <f>COUNTIF([2]SB!$E:$E,E350)</f>
        <v>0</v>
      </c>
      <c r="L350" s="8" t="e">
        <f t="shared" si="5"/>
        <v>#VALUE!</v>
      </c>
    </row>
    <row r="351" spans="1:12" x14ac:dyDescent="0.25">
      <c r="A351" t="str">
        <f>_xlfn.XLOOKUP(E351,[1]SB2_total!$E:$E,[1]SB2_total!$A:$A,"")</f>
        <v>X</v>
      </c>
      <c r="B351">
        <f>_xlfn.XLOOKUP(E351,[1]SB2_total!$E:$E,[1]SB2_total!$B:$B,"")</f>
        <v>0</v>
      </c>
      <c r="D351" t="s">
        <v>867</v>
      </c>
      <c r="E351" s="1" t="s">
        <v>868</v>
      </c>
      <c r="F351">
        <v>2001</v>
      </c>
      <c r="G351" t="s">
        <v>869</v>
      </c>
      <c r="H351" t="s">
        <v>161</v>
      </c>
      <c r="I351" t="s">
        <v>10</v>
      </c>
      <c r="J351" s="1">
        <f>COUNTIF([2]SB!$E:$E,E351)</f>
        <v>0</v>
      </c>
      <c r="L351" s="8">
        <f t="shared" si="5"/>
        <v>0</v>
      </c>
    </row>
    <row r="352" spans="1:12" x14ac:dyDescent="0.25">
      <c r="A352" t="s">
        <v>1639</v>
      </c>
      <c r="B352" t="str">
        <f>_xlfn.XLOOKUP(E352,[1]SB2_total!$E:$E,[1]SB2_total!$B:$B,"")</f>
        <v/>
      </c>
      <c r="D352" t="s">
        <v>870</v>
      </c>
      <c r="E352" s="1" t="s">
        <v>871</v>
      </c>
      <c r="F352">
        <v>2000</v>
      </c>
      <c r="G352" t="s">
        <v>872</v>
      </c>
      <c r="H352" t="s">
        <v>161</v>
      </c>
      <c r="I352" t="s">
        <v>10</v>
      </c>
      <c r="J352" s="1">
        <f>COUNTIF([2]SB!$E:$E,E352)</f>
        <v>0</v>
      </c>
      <c r="L352" s="8">
        <f t="shared" si="5"/>
        <v>0</v>
      </c>
    </row>
    <row r="353" spans="1:12" x14ac:dyDescent="0.25">
      <c r="A353" t="s">
        <v>1639</v>
      </c>
      <c r="B353" t="str">
        <f>_xlfn.XLOOKUP(E353,[1]SB2_total!$E:$E,[1]SB2_total!$B:$B,"")</f>
        <v/>
      </c>
      <c r="D353" t="s">
        <v>873</v>
      </c>
      <c r="E353" s="1" t="s">
        <v>874</v>
      </c>
      <c r="F353">
        <v>2002</v>
      </c>
      <c r="G353" t="s">
        <v>875</v>
      </c>
      <c r="H353" t="s">
        <v>161</v>
      </c>
      <c r="I353" t="s">
        <v>10</v>
      </c>
      <c r="J353" s="1">
        <f>COUNTIF([2]SB!$E:$E,E353)</f>
        <v>0</v>
      </c>
      <c r="L353" s="8">
        <f t="shared" si="5"/>
        <v>0</v>
      </c>
    </row>
    <row r="354" spans="1:12" x14ac:dyDescent="0.25">
      <c r="A354" t="str">
        <f>_xlfn.XLOOKUP(E354,[1]SB2_total!$E:$E,[1]SB2_total!$A:$A,"")</f>
        <v>X</v>
      </c>
      <c r="B354" t="str">
        <f>_xlfn.XLOOKUP(E354,[1]SB2_total!$E:$E,[1]SB2_total!$B:$B,"")</f>
        <v>X</v>
      </c>
      <c r="D354" t="s">
        <v>876</v>
      </c>
      <c r="E354" s="1" t="s">
        <v>877</v>
      </c>
      <c r="F354">
        <v>2003</v>
      </c>
      <c r="G354" t="s">
        <v>878</v>
      </c>
      <c r="H354" t="s">
        <v>161</v>
      </c>
      <c r="I354" t="s">
        <v>10</v>
      </c>
      <c r="J354" s="1">
        <f>COUNTIF([2]SB!$E:$E,E354)</f>
        <v>1</v>
      </c>
      <c r="L354" s="8">
        <f t="shared" si="5"/>
        <v>0</v>
      </c>
    </row>
    <row r="355" spans="1:12" x14ac:dyDescent="0.25">
      <c r="A355" t="str">
        <f>_xlfn.XLOOKUP(E355,[1]SB2_total!$E:$E,[1]SB2_total!$A:$A,"")</f>
        <v>X</v>
      </c>
      <c r="B355">
        <f>_xlfn.XLOOKUP(E355,[1]SB2_total!$E:$E,[1]SB2_total!$B:$B,"")</f>
        <v>0</v>
      </c>
      <c r="D355" t="s">
        <v>816</v>
      </c>
      <c r="E355" s="1" t="s">
        <v>817</v>
      </c>
      <c r="F355">
        <v>2006</v>
      </c>
      <c r="G355" t="s">
        <v>818</v>
      </c>
      <c r="H355" t="s">
        <v>161</v>
      </c>
      <c r="I355" t="s">
        <v>10</v>
      </c>
      <c r="J355" s="1">
        <f>COUNTIF([2]SB!$E:$E,E355)</f>
        <v>0</v>
      </c>
      <c r="L355" s="8">
        <f t="shared" si="5"/>
        <v>0</v>
      </c>
    </row>
    <row r="356" spans="1:12" x14ac:dyDescent="0.25">
      <c r="A356" t="str">
        <f>_xlfn.XLOOKUP(E356,[1]SB2_total!$E:$E,[1]SB2_total!$A:$A,"")</f>
        <v>X</v>
      </c>
      <c r="B356">
        <f>_xlfn.XLOOKUP(E356,[1]SB2_total!$E:$E,[1]SB2_total!$B:$B,"")</f>
        <v>0</v>
      </c>
      <c r="D356" t="s">
        <v>879</v>
      </c>
      <c r="E356" s="1" t="s">
        <v>880</v>
      </c>
      <c r="F356">
        <v>2004</v>
      </c>
      <c r="G356" t="s">
        <v>881</v>
      </c>
      <c r="H356" t="s">
        <v>161</v>
      </c>
      <c r="I356" t="s">
        <v>10</v>
      </c>
      <c r="J356" s="1">
        <f>COUNTIF([2]SB!$E:$E,E356)</f>
        <v>0</v>
      </c>
      <c r="L356" s="8">
        <f t="shared" si="5"/>
        <v>0</v>
      </c>
    </row>
    <row r="357" spans="1:12" x14ac:dyDescent="0.25">
      <c r="A357" t="str">
        <f>_xlfn.XLOOKUP(E357,[1]SB2_total!$E:$E,[1]SB2_total!$A:$A,"")</f>
        <v>X</v>
      </c>
      <c r="B357">
        <f>_xlfn.XLOOKUP(E357,[1]SB2_total!$E:$E,[1]SB2_total!$B:$B,"")</f>
        <v>0</v>
      </c>
      <c r="D357" t="s">
        <v>810</v>
      </c>
      <c r="E357" s="1" t="s">
        <v>882</v>
      </c>
      <c r="F357">
        <v>2013</v>
      </c>
      <c r="G357" t="s">
        <v>883</v>
      </c>
      <c r="H357" t="s">
        <v>161</v>
      </c>
      <c r="I357" t="s">
        <v>10</v>
      </c>
      <c r="J357" s="1">
        <f>COUNTIF([2]SB!$E:$E,E357)</f>
        <v>0</v>
      </c>
      <c r="L357" s="8">
        <f t="shared" si="5"/>
        <v>0</v>
      </c>
    </row>
    <row r="358" spans="1:12" x14ac:dyDescent="0.25">
      <c r="A358" t="s">
        <v>1639</v>
      </c>
      <c r="B358" t="str">
        <f>_xlfn.XLOOKUP(E358,[1]SB2_total!$E:$E,[1]SB2_total!$B:$B,"")</f>
        <v/>
      </c>
      <c r="D358" t="s">
        <v>884</v>
      </c>
      <c r="E358" s="1" t="s">
        <v>885</v>
      </c>
      <c r="F358">
        <v>2006</v>
      </c>
      <c r="G358" t="s">
        <v>886</v>
      </c>
      <c r="H358" t="s">
        <v>161</v>
      </c>
      <c r="I358" t="s">
        <v>10</v>
      </c>
      <c r="J358" s="1">
        <f>COUNTIF([2]SB!$E:$E,E358)</f>
        <v>0</v>
      </c>
      <c r="L358" s="8">
        <f t="shared" si="5"/>
        <v>0</v>
      </c>
    </row>
    <row r="359" spans="1:12" x14ac:dyDescent="0.25">
      <c r="A359" t="str">
        <f>_xlfn.XLOOKUP(E359,[1]SB2_total!$E:$E,[1]SB2_total!$A:$A,"")</f>
        <v>X</v>
      </c>
      <c r="B359" t="str">
        <f>_xlfn.XLOOKUP(E359,[1]SB2_total!$E:$E,[1]SB2_total!$B:$B,"")</f>
        <v>X</v>
      </c>
      <c r="D359" t="s">
        <v>59</v>
      </c>
      <c r="E359" s="1" t="s">
        <v>60</v>
      </c>
      <c r="F359">
        <v>2016</v>
      </c>
      <c r="G359" t="s">
        <v>61</v>
      </c>
      <c r="H359" t="s">
        <v>161</v>
      </c>
      <c r="I359" t="s">
        <v>10</v>
      </c>
      <c r="J359" s="1">
        <f>COUNTIF([2]SB!$E:$E,E359)</f>
        <v>1</v>
      </c>
      <c r="L359" s="8">
        <f t="shared" si="5"/>
        <v>0</v>
      </c>
    </row>
    <row r="360" spans="1:12" x14ac:dyDescent="0.25">
      <c r="A360" t="str">
        <f>_xlfn.XLOOKUP(E360,[1]SB2_total!$E:$E,[1]SB2_total!$A:$A,"")</f>
        <v>X</v>
      </c>
      <c r="B360" t="str">
        <f>_xlfn.XLOOKUP(E360,[1]SB2_total!$E:$E,[1]SB2_total!$B:$B,"")</f>
        <v>X</v>
      </c>
      <c r="D360" t="s">
        <v>810</v>
      </c>
      <c r="E360" s="1" t="s">
        <v>887</v>
      </c>
      <c r="F360">
        <v>2015</v>
      </c>
      <c r="G360" t="s">
        <v>888</v>
      </c>
      <c r="H360" t="s">
        <v>161</v>
      </c>
      <c r="I360" t="s">
        <v>10</v>
      </c>
      <c r="J360" s="1">
        <f>COUNTIF([2]SB!$E:$E,E360)</f>
        <v>1</v>
      </c>
      <c r="L360" s="8">
        <f t="shared" si="5"/>
        <v>0</v>
      </c>
    </row>
    <row r="361" spans="1:12" x14ac:dyDescent="0.25">
      <c r="A361" t="str">
        <f>_xlfn.XLOOKUP(E361,[1]SB2_total!$E:$E,[1]SB2_total!$A:$A,"")</f>
        <v>X</v>
      </c>
      <c r="B361" t="str">
        <f>_xlfn.XLOOKUP(E361,[1]SB2_total!$E:$E,[1]SB2_total!$B:$B,"")</f>
        <v>X</v>
      </c>
      <c r="D361" t="s">
        <v>293</v>
      </c>
      <c r="E361" s="1" t="s">
        <v>294</v>
      </c>
      <c r="F361">
        <v>2014</v>
      </c>
      <c r="G361" t="s">
        <v>295</v>
      </c>
      <c r="H361" t="s">
        <v>161</v>
      </c>
      <c r="I361" t="s">
        <v>10</v>
      </c>
      <c r="J361" s="1">
        <f>COUNTIF([2]SB!$E:$E,E361)</f>
        <v>1</v>
      </c>
      <c r="L361" s="8">
        <f t="shared" si="5"/>
        <v>0</v>
      </c>
    </row>
    <row r="362" spans="1:12" x14ac:dyDescent="0.25">
      <c r="A362" t="s">
        <v>1639</v>
      </c>
      <c r="B362" t="str">
        <f>_xlfn.XLOOKUP(E362,[1]SB2_total!$E:$E,[1]SB2_total!$B:$B,"")</f>
        <v/>
      </c>
      <c r="D362" t="s">
        <v>889</v>
      </c>
      <c r="E362" s="1" t="s">
        <v>890</v>
      </c>
      <c r="F362">
        <v>2015</v>
      </c>
      <c r="G362" t="s">
        <v>891</v>
      </c>
      <c r="H362" t="s">
        <v>161</v>
      </c>
      <c r="I362" t="s">
        <v>10</v>
      </c>
      <c r="J362" s="1">
        <f>COUNTIF([2]SB!$E:$E,E362)</f>
        <v>0</v>
      </c>
      <c r="L362" s="8">
        <f t="shared" si="5"/>
        <v>0</v>
      </c>
    </row>
    <row r="363" spans="1:12" x14ac:dyDescent="0.25">
      <c r="A363" t="s">
        <v>1639</v>
      </c>
      <c r="B363" t="str">
        <f>_xlfn.XLOOKUP(E363,[1]SB2_total!$E:$E,[1]SB2_total!$B:$B,"")</f>
        <v/>
      </c>
      <c r="D363" t="s">
        <v>892</v>
      </c>
      <c r="E363" s="1" t="s">
        <v>893</v>
      </c>
      <c r="F363">
        <v>1998</v>
      </c>
      <c r="G363" t="s">
        <v>894</v>
      </c>
      <c r="H363" t="s">
        <v>161</v>
      </c>
      <c r="I363" t="s">
        <v>10</v>
      </c>
      <c r="J363" s="1">
        <f>COUNTIF([2]SB!$E:$E,E363)</f>
        <v>0</v>
      </c>
      <c r="L363" s="8">
        <f t="shared" si="5"/>
        <v>0</v>
      </c>
    </row>
    <row r="364" spans="1:12" x14ac:dyDescent="0.25">
      <c r="A364">
        <f>_xlfn.XLOOKUP(E364,[1]SB2_total!$E:$E,[1]SB2_total!$A:$A,"")</f>
        <v>0</v>
      </c>
      <c r="B364">
        <f>_xlfn.XLOOKUP(E364,[1]SB2_total!$E:$E,[1]SB2_total!$B:$B,"")</f>
        <v>0</v>
      </c>
      <c r="D364" t="s">
        <v>895</v>
      </c>
      <c r="E364" s="1" t="s">
        <v>896</v>
      </c>
      <c r="F364">
        <v>1999</v>
      </c>
      <c r="G364" t="s">
        <v>143</v>
      </c>
      <c r="H364" t="s">
        <v>161</v>
      </c>
      <c r="I364" t="s">
        <v>10</v>
      </c>
      <c r="J364" s="1">
        <f>COUNTIF([2]SB!$E:$E,E364)</f>
        <v>0</v>
      </c>
      <c r="L364" s="8" t="e">
        <f t="shared" si="5"/>
        <v>#VALUE!</v>
      </c>
    </row>
    <row r="365" spans="1:12" x14ac:dyDescent="0.25">
      <c r="A365" t="s">
        <v>1639</v>
      </c>
      <c r="C365" t="s">
        <v>1644</v>
      </c>
      <c r="D365" t="s">
        <v>897</v>
      </c>
      <c r="E365" s="1" t="s">
        <v>898</v>
      </c>
      <c r="F365">
        <v>2003</v>
      </c>
      <c r="G365" t="s">
        <v>899</v>
      </c>
      <c r="H365" t="s">
        <v>161</v>
      </c>
      <c r="I365" t="s">
        <v>10</v>
      </c>
      <c r="J365" s="1">
        <f>COUNTIF([2]SB!$E:$E,E365)</f>
        <v>0</v>
      </c>
      <c r="L365" s="8">
        <f t="shared" si="5"/>
        <v>0</v>
      </c>
    </row>
    <row r="366" spans="1:12" x14ac:dyDescent="0.25">
      <c r="A366" t="s">
        <v>1639</v>
      </c>
      <c r="B366" t="str">
        <f>_xlfn.XLOOKUP(E366,[1]SB2_total!$E:$E,[1]SB2_total!$B:$B,"")</f>
        <v/>
      </c>
      <c r="D366" t="s">
        <v>900</v>
      </c>
      <c r="E366" s="1" t="s">
        <v>901</v>
      </c>
      <c r="F366">
        <v>1999</v>
      </c>
      <c r="G366" t="s">
        <v>902</v>
      </c>
      <c r="H366" t="s">
        <v>161</v>
      </c>
      <c r="I366" t="s">
        <v>10</v>
      </c>
      <c r="J366" s="1">
        <f>COUNTIF([2]SB!$E:$E,E366)</f>
        <v>0</v>
      </c>
      <c r="L366" s="8">
        <f t="shared" si="5"/>
        <v>0</v>
      </c>
    </row>
    <row r="367" spans="1:12" x14ac:dyDescent="0.25">
      <c r="A367" t="s">
        <v>1639</v>
      </c>
      <c r="B367" t="str">
        <f>_xlfn.XLOOKUP(E367,[1]SB2_total!$E:$E,[1]SB2_total!$B:$B,"")</f>
        <v/>
      </c>
      <c r="D367" t="s">
        <v>903</v>
      </c>
      <c r="E367" s="1" t="s">
        <v>904</v>
      </c>
      <c r="F367">
        <v>1998</v>
      </c>
      <c r="G367" t="s">
        <v>905</v>
      </c>
      <c r="H367" t="s">
        <v>161</v>
      </c>
      <c r="I367" t="s">
        <v>10</v>
      </c>
      <c r="J367" s="1">
        <f>COUNTIF([2]SB!$E:$E,E367)</f>
        <v>0</v>
      </c>
      <c r="L367" s="8">
        <f t="shared" si="5"/>
        <v>0</v>
      </c>
    </row>
    <row r="368" spans="1:12" x14ac:dyDescent="0.25">
      <c r="A368" t="str">
        <f>_xlfn.XLOOKUP(E368,[1]SB2_total!$E:$E,[1]SB2_total!$A:$A,"")</f>
        <v>X</v>
      </c>
      <c r="B368" t="str">
        <f>_xlfn.XLOOKUP(E368,[1]SB2_total!$E:$E,[1]SB2_total!$B:$B,"")</f>
        <v>X</v>
      </c>
      <c r="D368" t="s">
        <v>906</v>
      </c>
      <c r="E368" s="1" t="s">
        <v>907</v>
      </c>
      <c r="F368">
        <v>2008</v>
      </c>
      <c r="G368" t="s">
        <v>908</v>
      </c>
      <c r="H368" t="s">
        <v>161</v>
      </c>
      <c r="I368" t="s">
        <v>10</v>
      </c>
      <c r="J368" s="1">
        <f>COUNTIF([2]SB!$E:$E,E368)</f>
        <v>1</v>
      </c>
      <c r="L368" s="8">
        <f t="shared" si="5"/>
        <v>0</v>
      </c>
    </row>
    <row r="369" spans="1:12" x14ac:dyDescent="0.25">
      <c r="A369" t="str">
        <f>_xlfn.XLOOKUP(E369,[1]SB2_total!$E:$E,[1]SB2_total!$A:$A,"")</f>
        <v/>
      </c>
      <c r="B369" t="str">
        <f>_xlfn.XLOOKUP(E369,[1]SB2_total!$E:$E,[1]SB2_total!$B:$B,"")</f>
        <v/>
      </c>
      <c r="D369" t="s">
        <v>909</v>
      </c>
      <c r="E369" s="1" t="s">
        <v>910</v>
      </c>
      <c r="F369">
        <v>2004</v>
      </c>
      <c r="G369" t="s">
        <v>143</v>
      </c>
      <c r="H369" t="s">
        <v>161</v>
      </c>
      <c r="I369" t="s">
        <v>10</v>
      </c>
      <c r="J369" s="1">
        <f>COUNTIF([2]SB!$E:$E,E369)</f>
        <v>0</v>
      </c>
      <c r="L369" s="8" t="e">
        <f t="shared" si="5"/>
        <v>#VALUE!</v>
      </c>
    </row>
    <row r="370" spans="1:12" x14ac:dyDescent="0.25">
      <c r="A370" t="s">
        <v>1639</v>
      </c>
      <c r="B370" t="str">
        <f>_xlfn.XLOOKUP(E370,[1]SB2_total!$E:$E,[1]SB2_total!$B:$B,"")</f>
        <v/>
      </c>
      <c r="D370" t="s">
        <v>408</v>
      </c>
      <c r="E370" s="1" t="s">
        <v>409</v>
      </c>
      <c r="F370">
        <v>2018</v>
      </c>
      <c r="G370" t="s">
        <v>410</v>
      </c>
      <c r="H370" t="s">
        <v>161</v>
      </c>
      <c r="I370" t="s">
        <v>10</v>
      </c>
      <c r="J370" s="1">
        <f>COUNTIF([2]SB!$E:$E,E370)</f>
        <v>0</v>
      </c>
      <c r="L370" s="8">
        <f t="shared" si="5"/>
        <v>0</v>
      </c>
    </row>
    <row r="371" spans="1:12" x14ac:dyDescent="0.25">
      <c r="A371">
        <f>_xlfn.XLOOKUP(E371,[1]SB2_total!$E:$E,[1]SB2_total!$A:$A,"")</f>
        <v>0</v>
      </c>
      <c r="B371">
        <f>_xlfn.XLOOKUP(E371,[1]SB2_total!$E:$E,[1]SB2_total!$B:$B,"")</f>
        <v>0</v>
      </c>
      <c r="D371" t="s">
        <v>911</v>
      </c>
      <c r="E371" s="1" t="s">
        <v>912</v>
      </c>
      <c r="F371">
        <v>2002</v>
      </c>
      <c r="G371" t="s">
        <v>143</v>
      </c>
      <c r="H371" t="s">
        <v>161</v>
      </c>
      <c r="I371" t="s">
        <v>10</v>
      </c>
      <c r="J371" s="1">
        <f>COUNTIF([2]SB!$E:$E,E371)</f>
        <v>0</v>
      </c>
      <c r="L371" s="8" t="e">
        <f t="shared" si="5"/>
        <v>#VALUE!</v>
      </c>
    </row>
    <row r="372" spans="1:12" x14ac:dyDescent="0.25">
      <c r="A372" t="s">
        <v>1639</v>
      </c>
      <c r="B372" t="str">
        <f>_xlfn.XLOOKUP(E372,[1]SB2_total!$E:$E,[1]SB2_total!$B:$B,"")</f>
        <v/>
      </c>
      <c r="D372" t="s">
        <v>913</v>
      </c>
      <c r="E372" s="1" t="s">
        <v>914</v>
      </c>
      <c r="F372">
        <v>2015</v>
      </c>
      <c r="G372" t="s">
        <v>915</v>
      </c>
      <c r="H372" t="s">
        <v>161</v>
      </c>
      <c r="I372" t="s">
        <v>10</v>
      </c>
      <c r="J372" s="1">
        <f>COUNTIF([2]SB!$E:$E,E372)</f>
        <v>0</v>
      </c>
      <c r="L372" s="8">
        <f t="shared" si="5"/>
        <v>0</v>
      </c>
    </row>
    <row r="373" spans="1:12" x14ac:dyDescent="0.25">
      <c r="A373" t="s">
        <v>1639</v>
      </c>
      <c r="B373" t="str">
        <f>_xlfn.XLOOKUP(E373,[1]SB2_total!$E:$E,[1]SB2_total!$B:$B,"")</f>
        <v/>
      </c>
      <c r="D373" t="s">
        <v>916</v>
      </c>
      <c r="E373" s="1" t="s">
        <v>917</v>
      </c>
      <c r="F373">
        <v>2012</v>
      </c>
      <c r="G373" t="s">
        <v>918</v>
      </c>
      <c r="H373" t="s">
        <v>161</v>
      </c>
      <c r="I373" t="s">
        <v>10</v>
      </c>
      <c r="J373" s="1">
        <f>COUNTIF([2]SB!$E:$E,E373)</f>
        <v>0</v>
      </c>
      <c r="L373" s="8">
        <f t="shared" si="5"/>
        <v>0</v>
      </c>
    </row>
    <row r="374" spans="1:12" x14ac:dyDescent="0.25">
      <c r="A374" t="str">
        <f>_xlfn.XLOOKUP(E374,[1]SB2_total!$E:$E,[1]SB2_total!$A:$A,"")</f>
        <v/>
      </c>
      <c r="B374" t="str">
        <f>_xlfn.XLOOKUP(E374,[1]SB2_total!$E:$E,[1]SB2_total!$B:$B,"")</f>
        <v/>
      </c>
      <c r="D374" t="s">
        <v>919</v>
      </c>
      <c r="E374" s="1" t="s">
        <v>920</v>
      </c>
      <c r="F374">
        <v>1999</v>
      </c>
      <c r="G374" t="s">
        <v>143</v>
      </c>
      <c r="H374" t="s">
        <v>161</v>
      </c>
      <c r="I374" t="s">
        <v>10</v>
      </c>
      <c r="J374" s="1">
        <f>COUNTIF([2]SB!$E:$E,E374)</f>
        <v>0</v>
      </c>
      <c r="L374" s="8" t="e">
        <f t="shared" si="5"/>
        <v>#VALUE!</v>
      </c>
    </row>
    <row r="375" spans="1:12" x14ac:dyDescent="0.25">
      <c r="A375" t="s">
        <v>1639</v>
      </c>
      <c r="B375" t="str">
        <f>_xlfn.XLOOKUP(E375,[1]SB2_total!$E:$E,[1]SB2_total!$B:$B,"")</f>
        <v/>
      </c>
      <c r="D375" t="s">
        <v>921</v>
      </c>
      <c r="E375" s="1" t="s">
        <v>922</v>
      </c>
      <c r="F375">
        <v>1998</v>
      </c>
      <c r="G375" t="s">
        <v>923</v>
      </c>
      <c r="H375" t="s">
        <v>161</v>
      </c>
      <c r="I375" t="s">
        <v>10</v>
      </c>
      <c r="J375" s="1">
        <f>COUNTIF([2]SB!$E:$E,E375)</f>
        <v>0</v>
      </c>
      <c r="L375" s="8">
        <f t="shared" si="5"/>
        <v>0</v>
      </c>
    </row>
    <row r="376" spans="1:12" x14ac:dyDescent="0.25">
      <c r="A376" t="s">
        <v>1639</v>
      </c>
      <c r="B376" t="str">
        <f>_xlfn.XLOOKUP(E376,[1]SB2_total!$E:$E,[1]SB2_total!$B:$B,"")</f>
        <v/>
      </c>
      <c r="D376" t="s">
        <v>924</v>
      </c>
      <c r="E376" s="1" t="s">
        <v>925</v>
      </c>
      <c r="F376">
        <v>2009</v>
      </c>
      <c r="G376" t="s">
        <v>926</v>
      </c>
      <c r="H376" t="s">
        <v>161</v>
      </c>
      <c r="I376" t="s">
        <v>10</v>
      </c>
      <c r="J376" s="1">
        <f>COUNTIF([2]SB!$E:$E,E376)</f>
        <v>0</v>
      </c>
      <c r="L376" s="8">
        <f t="shared" si="5"/>
        <v>0</v>
      </c>
    </row>
    <row r="377" spans="1:12" x14ac:dyDescent="0.25">
      <c r="A377" t="s">
        <v>1639</v>
      </c>
      <c r="B377" t="str">
        <f>_xlfn.XLOOKUP(E377,[1]SB2_total!$E:$E,[1]SB2_total!$B:$B,"")</f>
        <v/>
      </c>
      <c r="D377" t="s">
        <v>927</v>
      </c>
      <c r="E377" s="1" t="s">
        <v>928</v>
      </c>
      <c r="F377">
        <v>1997</v>
      </c>
      <c r="G377" t="s">
        <v>929</v>
      </c>
      <c r="H377" t="s">
        <v>161</v>
      </c>
      <c r="I377" t="s">
        <v>10</v>
      </c>
      <c r="J377" s="1">
        <f>COUNTIF([2]SB!$E:$E,E377)</f>
        <v>0</v>
      </c>
      <c r="L377" s="8">
        <f t="shared" si="5"/>
        <v>0</v>
      </c>
    </row>
    <row r="378" spans="1:12" x14ac:dyDescent="0.25">
      <c r="A378" t="str">
        <f>_xlfn.XLOOKUP(E378,[1]SB2_total!$E:$E,[1]SB2_total!$A:$A,"")</f>
        <v>X</v>
      </c>
      <c r="B378" t="str">
        <f>_xlfn.XLOOKUP(E378,[1]SB2_total!$E:$E,[1]SB2_total!$B:$B,"")</f>
        <v>X</v>
      </c>
      <c r="D378" t="s">
        <v>930</v>
      </c>
      <c r="E378" s="1" t="s">
        <v>931</v>
      </c>
      <c r="F378">
        <v>2016</v>
      </c>
      <c r="G378" t="s">
        <v>932</v>
      </c>
      <c r="H378" t="s">
        <v>161</v>
      </c>
      <c r="I378" t="s">
        <v>10</v>
      </c>
      <c r="J378" s="1">
        <f>COUNTIF([2]SB!$E:$E,E378)</f>
        <v>1</v>
      </c>
      <c r="L378" s="8">
        <f t="shared" si="5"/>
        <v>0</v>
      </c>
    </row>
    <row r="379" spans="1:12" x14ac:dyDescent="0.25">
      <c r="A379">
        <f>_xlfn.XLOOKUP(E379,[1]SB2_total!$E:$E,[1]SB2_total!$A:$A,"")</f>
        <v>0</v>
      </c>
      <c r="B379">
        <f>_xlfn.XLOOKUP(E379,[1]SB2_total!$E:$E,[1]SB2_total!$B:$B,"")</f>
        <v>0</v>
      </c>
      <c r="D379" t="s">
        <v>933</v>
      </c>
      <c r="E379" s="1" t="s">
        <v>16</v>
      </c>
      <c r="F379">
        <v>2000</v>
      </c>
      <c r="G379" t="s">
        <v>143</v>
      </c>
      <c r="H379" t="s">
        <v>161</v>
      </c>
      <c r="I379" t="s">
        <v>10</v>
      </c>
      <c r="J379" s="1">
        <f>COUNTIF([2]SB!$E:$E,E379)</f>
        <v>0</v>
      </c>
      <c r="L379" s="8" t="e">
        <f t="shared" si="5"/>
        <v>#VALUE!</v>
      </c>
    </row>
    <row r="380" spans="1:12" x14ac:dyDescent="0.25">
      <c r="A380" t="str">
        <f>_xlfn.XLOOKUP(E380,[1]SB2_total!$E:$E,[1]SB2_total!$A:$A,"")</f>
        <v/>
      </c>
      <c r="B380" t="str">
        <f>_xlfn.XLOOKUP(E380,[1]SB2_total!$E:$E,[1]SB2_total!$B:$B,"")</f>
        <v/>
      </c>
      <c r="D380" t="s">
        <v>934</v>
      </c>
      <c r="E380" s="1" t="s">
        <v>935</v>
      </c>
      <c r="F380">
        <v>2007</v>
      </c>
      <c r="G380" t="s">
        <v>143</v>
      </c>
      <c r="H380" t="s">
        <v>161</v>
      </c>
      <c r="I380" t="s">
        <v>10</v>
      </c>
      <c r="J380" s="1">
        <f>COUNTIF([2]SB!$E:$E,E380)</f>
        <v>0</v>
      </c>
      <c r="L380" s="8" t="e">
        <f t="shared" si="5"/>
        <v>#VALUE!</v>
      </c>
    </row>
    <row r="381" spans="1:12" x14ac:dyDescent="0.25">
      <c r="A381" t="str">
        <f>_xlfn.XLOOKUP(E381,[1]SB2_total!$E:$E,[1]SB2_total!$A:$A,"")</f>
        <v>X</v>
      </c>
      <c r="B381">
        <f>_xlfn.XLOOKUP(E381,[1]SB2_total!$E:$E,[1]SB2_total!$B:$B,"")</f>
        <v>0</v>
      </c>
      <c r="D381" t="s">
        <v>936</v>
      </c>
      <c r="E381" s="1" t="s">
        <v>937</v>
      </c>
      <c r="F381">
        <v>2004</v>
      </c>
      <c r="G381" t="s">
        <v>938</v>
      </c>
      <c r="H381" t="s">
        <v>161</v>
      </c>
      <c r="I381" t="s">
        <v>10</v>
      </c>
      <c r="J381" s="1">
        <f>COUNTIF([2]SB!$E:$E,E381)</f>
        <v>0</v>
      </c>
      <c r="L381" s="8">
        <f t="shared" si="5"/>
        <v>0</v>
      </c>
    </row>
    <row r="382" spans="1:12" x14ac:dyDescent="0.25">
      <c r="A382" t="s">
        <v>1639</v>
      </c>
      <c r="C382" t="s">
        <v>1651</v>
      </c>
      <c r="D382" t="s">
        <v>939</v>
      </c>
      <c r="E382" s="1" t="s">
        <v>940</v>
      </c>
      <c r="F382">
        <v>2015</v>
      </c>
      <c r="G382" t="s">
        <v>941</v>
      </c>
      <c r="H382" t="s">
        <v>161</v>
      </c>
      <c r="I382" t="s">
        <v>10</v>
      </c>
      <c r="J382" s="1">
        <f>COUNTIF([2]SB!$E:$E,E382)</f>
        <v>0</v>
      </c>
      <c r="L382" s="8">
        <f t="shared" si="5"/>
        <v>0</v>
      </c>
    </row>
    <row r="383" spans="1:12" x14ac:dyDescent="0.25">
      <c r="A383" t="str">
        <f>_xlfn.XLOOKUP(E383,[1]SB2_total!$E:$E,[1]SB2_total!$A:$A,"")</f>
        <v>X</v>
      </c>
      <c r="B383" t="str">
        <f>_xlfn.XLOOKUP(E383,[1]SB2_total!$E:$E,[1]SB2_total!$B:$B,"")</f>
        <v>X</v>
      </c>
      <c r="D383" t="s">
        <v>674</v>
      </c>
      <c r="E383" s="1" t="s">
        <v>718</v>
      </c>
      <c r="F383">
        <v>2018</v>
      </c>
      <c r="G383" t="s">
        <v>719</v>
      </c>
      <c r="H383" t="s">
        <v>161</v>
      </c>
      <c r="I383" t="s">
        <v>10</v>
      </c>
      <c r="J383" s="1">
        <f>COUNTIF([2]SB!$E:$E,E383)</f>
        <v>1</v>
      </c>
      <c r="L383" s="8">
        <f t="shared" si="5"/>
        <v>0</v>
      </c>
    </row>
    <row r="384" spans="1:12" x14ac:dyDescent="0.25">
      <c r="A384" t="s">
        <v>1639</v>
      </c>
      <c r="B384" t="str">
        <f>_xlfn.XLOOKUP(E384,[1]SB2_total!$E:$E,[1]SB2_total!$B:$B,"")</f>
        <v/>
      </c>
      <c r="D384" t="s">
        <v>942</v>
      </c>
      <c r="E384" s="1" t="s">
        <v>943</v>
      </c>
      <c r="F384">
        <v>2010</v>
      </c>
      <c r="G384" t="s">
        <v>944</v>
      </c>
      <c r="H384" t="s">
        <v>161</v>
      </c>
      <c r="I384" t="s">
        <v>10</v>
      </c>
      <c r="J384" s="1">
        <f>COUNTIF([2]SB!$E:$E,E384)</f>
        <v>0</v>
      </c>
      <c r="L384" s="8">
        <f t="shared" si="5"/>
        <v>0</v>
      </c>
    </row>
    <row r="385" spans="1:12" x14ac:dyDescent="0.25">
      <c r="A385" t="str">
        <f>_xlfn.XLOOKUP(E385,[1]SB2_total!$E:$E,[1]SB2_total!$A:$A,"")</f>
        <v>X</v>
      </c>
      <c r="B385">
        <f>_xlfn.XLOOKUP(E385,[1]SB2_total!$E:$E,[1]SB2_total!$B:$B,"")</f>
        <v>0</v>
      </c>
      <c r="D385" t="s">
        <v>945</v>
      </c>
      <c r="E385" s="1" t="s">
        <v>946</v>
      </c>
      <c r="F385">
        <v>2018</v>
      </c>
      <c r="G385" t="s">
        <v>947</v>
      </c>
      <c r="H385" t="s">
        <v>161</v>
      </c>
      <c r="I385" t="s">
        <v>10</v>
      </c>
      <c r="J385" s="1">
        <f>COUNTIF([2]SB!$E:$E,E385)</f>
        <v>0</v>
      </c>
      <c r="L385" s="8">
        <f t="shared" si="5"/>
        <v>0</v>
      </c>
    </row>
    <row r="386" spans="1:12" x14ac:dyDescent="0.25">
      <c r="A386" t="str">
        <f>_xlfn.XLOOKUP(E386,[1]SB2_total!$E:$E,[1]SB2_total!$A:$A,"")</f>
        <v>X</v>
      </c>
      <c r="B386">
        <f>_xlfn.XLOOKUP(E386,[1]SB2_total!$E:$E,[1]SB2_total!$B:$B,"")</f>
        <v>0</v>
      </c>
      <c r="D386" t="s">
        <v>948</v>
      </c>
      <c r="E386" s="1" t="s">
        <v>949</v>
      </c>
      <c r="F386">
        <v>2017</v>
      </c>
      <c r="G386" t="s">
        <v>950</v>
      </c>
      <c r="H386" t="s">
        <v>161</v>
      </c>
      <c r="I386" t="s">
        <v>10</v>
      </c>
      <c r="J386" s="1">
        <f>COUNTIF([2]SB!$E:$E,E386)</f>
        <v>0</v>
      </c>
      <c r="L386" s="8">
        <f t="shared" si="5"/>
        <v>0</v>
      </c>
    </row>
    <row r="387" spans="1:12" x14ac:dyDescent="0.25">
      <c r="A387" t="str">
        <f>_xlfn.XLOOKUP(E387,[1]SB2_total!$E:$E,[1]SB2_total!$A:$A,"")</f>
        <v/>
      </c>
      <c r="B387" t="str">
        <f>_xlfn.XLOOKUP(E387,[1]SB2_total!$E:$E,[1]SB2_total!$B:$B,"")</f>
        <v/>
      </c>
      <c r="D387" t="s">
        <v>951</v>
      </c>
      <c r="E387" s="1" t="s">
        <v>952</v>
      </c>
      <c r="F387">
        <v>2016</v>
      </c>
      <c r="G387" t="s">
        <v>143</v>
      </c>
      <c r="H387" t="s">
        <v>161</v>
      </c>
      <c r="I387" t="s">
        <v>10</v>
      </c>
      <c r="J387" s="1">
        <f>COUNTIF([2]SB!$E:$E,E387)</f>
        <v>0</v>
      </c>
      <c r="L387" s="8" t="e">
        <f t="shared" ref="L387:L450" si="6">IF(AND(A387="",SEARCH("scopus",G387)),1,0)</f>
        <v>#VALUE!</v>
      </c>
    </row>
    <row r="388" spans="1:12" x14ac:dyDescent="0.25">
      <c r="A388">
        <f>_xlfn.XLOOKUP(E388,[1]SB2_total!$E:$E,[1]SB2_total!$A:$A,"")</f>
        <v>0</v>
      </c>
      <c r="B388">
        <f>_xlfn.XLOOKUP(E388,[1]SB2_total!$E:$E,[1]SB2_total!$B:$B,"")</f>
        <v>0</v>
      </c>
      <c r="D388" t="s">
        <v>154</v>
      </c>
      <c r="E388" s="1" t="s">
        <v>16</v>
      </c>
      <c r="F388">
        <v>2009</v>
      </c>
      <c r="G388" t="s">
        <v>143</v>
      </c>
      <c r="H388" t="s">
        <v>161</v>
      </c>
      <c r="I388" t="s">
        <v>10</v>
      </c>
      <c r="J388" s="1">
        <f>COUNTIF([2]SB!$E:$E,E388)</f>
        <v>0</v>
      </c>
      <c r="L388" s="8" t="e">
        <f t="shared" si="6"/>
        <v>#VALUE!</v>
      </c>
    </row>
    <row r="389" spans="1:12" x14ac:dyDescent="0.25">
      <c r="A389">
        <f>_xlfn.XLOOKUP(E389,[1]SB2_total!$E:$E,[1]SB2_total!$A:$A,"")</f>
        <v>0</v>
      </c>
      <c r="B389">
        <f>_xlfn.XLOOKUP(E389,[1]SB2_total!$E:$E,[1]SB2_total!$B:$B,"")</f>
        <v>0</v>
      </c>
      <c r="D389" t="s">
        <v>953</v>
      </c>
      <c r="E389" s="1" t="s">
        <v>16</v>
      </c>
      <c r="F389">
        <v>2006</v>
      </c>
      <c r="G389" t="s">
        <v>143</v>
      </c>
      <c r="H389" t="s">
        <v>161</v>
      </c>
      <c r="I389" t="s">
        <v>10</v>
      </c>
      <c r="J389" s="1">
        <f>COUNTIF([2]SB!$E:$E,E389)</f>
        <v>0</v>
      </c>
      <c r="L389" s="8" t="e">
        <f t="shared" si="6"/>
        <v>#VALUE!</v>
      </c>
    </row>
    <row r="390" spans="1:12" x14ac:dyDescent="0.25">
      <c r="A390" t="str">
        <f>_xlfn.XLOOKUP(E390,[1]SB2_total!$E:$E,[1]SB2_total!$A:$A,"")</f>
        <v/>
      </c>
      <c r="B390" t="str">
        <f>_xlfn.XLOOKUP(E390,[1]SB2_total!$E:$E,[1]SB2_total!$B:$B,"")</f>
        <v/>
      </c>
      <c r="D390" t="s">
        <v>954</v>
      </c>
      <c r="E390" s="1" t="s">
        <v>955</v>
      </c>
      <c r="F390">
        <v>2004</v>
      </c>
      <c r="G390" t="s">
        <v>143</v>
      </c>
      <c r="H390" t="s">
        <v>161</v>
      </c>
      <c r="I390" t="s">
        <v>10</v>
      </c>
      <c r="J390" s="1">
        <f>COUNTIF([2]SB!$E:$E,E390)</f>
        <v>0</v>
      </c>
      <c r="L390" s="8" t="e">
        <f t="shared" si="6"/>
        <v>#VALUE!</v>
      </c>
    </row>
    <row r="391" spans="1:12" x14ac:dyDescent="0.25">
      <c r="A391">
        <f>_xlfn.XLOOKUP(E391,[1]SB2_total!$E:$E,[1]SB2_total!$A:$A,"")</f>
        <v>0</v>
      </c>
      <c r="B391">
        <f>_xlfn.XLOOKUP(E391,[1]SB2_total!$E:$E,[1]SB2_total!$B:$B,"")</f>
        <v>0</v>
      </c>
      <c r="D391" t="s">
        <v>154</v>
      </c>
      <c r="E391" s="4" t="s">
        <v>16</v>
      </c>
      <c r="F391">
        <v>2004</v>
      </c>
      <c r="G391" t="s">
        <v>143</v>
      </c>
      <c r="H391" t="s">
        <v>161</v>
      </c>
      <c r="I391" t="s">
        <v>10</v>
      </c>
      <c r="J391" s="4">
        <f>COUNTIF([2]SB!$E:$E,E391)</f>
        <v>0</v>
      </c>
      <c r="L391" s="8" t="e">
        <f t="shared" si="6"/>
        <v>#VALUE!</v>
      </c>
    </row>
    <row r="392" spans="1:12" x14ac:dyDescent="0.25">
      <c r="A392" t="str">
        <f>_xlfn.XLOOKUP(E392,[1]SB2_total!$E:$E,[1]SB2_total!$A:$A,"")</f>
        <v>X</v>
      </c>
      <c r="B392">
        <f>_xlfn.XLOOKUP(E392,[1]SB2_total!$E:$E,[1]SB2_total!$B:$B,"")</f>
        <v>0</v>
      </c>
      <c r="D392" t="s">
        <v>956</v>
      </c>
      <c r="E392" s="1" t="s">
        <v>957</v>
      </c>
      <c r="F392">
        <v>2021</v>
      </c>
      <c r="G392" t="s">
        <v>958</v>
      </c>
      <c r="H392" t="s">
        <v>156</v>
      </c>
      <c r="I392" t="s">
        <v>175</v>
      </c>
      <c r="J392" s="1">
        <f>COUNTIF([2]SB!$E:$E,E392)</f>
        <v>0</v>
      </c>
      <c r="L392" s="8">
        <f t="shared" si="6"/>
        <v>0</v>
      </c>
    </row>
    <row r="393" spans="1:12" x14ac:dyDescent="0.25">
      <c r="A393" t="str">
        <f>_xlfn.XLOOKUP(E393,[1]SB2_total!$E:$E,[1]SB2_total!$A:$A,"")</f>
        <v>X</v>
      </c>
      <c r="B393">
        <f>_xlfn.XLOOKUP(E393,[1]SB2_total!$E:$E,[1]SB2_total!$B:$B,"")</f>
        <v>0</v>
      </c>
      <c r="D393" t="s">
        <v>671</v>
      </c>
      <c r="E393" s="1" t="s">
        <v>672</v>
      </c>
      <c r="F393">
        <v>2021</v>
      </c>
      <c r="G393" t="s">
        <v>673</v>
      </c>
      <c r="H393" t="s">
        <v>156</v>
      </c>
      <c r="I393" t="s">
        <v>175</v>
      </c>
      <c r="J393" s="1">
        <f>COUNTIF([2]SB!$E:$E,E393)</f>
        <v>0</v>
      </c>
      <c r="L393" s="8">
        <f t="shared" si="6"/>
        <v>0</v>
      </c>
    </row>
    <row r="394" spans="1:12" x14ac:dyDescent="0.25">
      <c r="A394" t="str">
        <f>_xlfn.XLOOKUP(E394,[1]SB2_total!$E:$E,[1]SB2_total!$A:$A,"")</f>
        <v>X</v>
      </c>
      <c r="B394" t="str">
        <f>_xlfn.XLOOKUP(E394,[1]SB2_total!$E:$E,[1]SB2_total!$B:$B,"")</f>
        <v>X</v>
      </c>
      <c r="D394" t="s">
        <v>674</v>
      </c>
      <c r="E394" s="1" t="s">
        <v>675</v>
      </c>
      <c r="F394">
        <v>2021</v>
      </c>
      <c r="G394" t="s">
        <v>676</v>
      </c>
      <c r="H394" t="s">
        <v>156</v>
      </c>
      <c r="I394" t="s">
        <v>175</v>
      </c>
      <c r="J394" s="1">
        <f>COUNTIF([2]SB!$E:$E,E394)</f>
        <v>1</v>
      </c>
      <c r="L394" s="8">
        <f t="shared" si="6"/>
        <v>0</v>
      </c>
    </row>
    <row r="395" spans="1:12" x14ac:dyDescent="0.25">
      <c r="A395" t="str">
        <f>_xlfn.XLOOKUP(E395,[1]SB2_total!$E:$E,[1]SB2_total!$A:$A,"")</f>
        <v>X</v>
      </c>
      <c r="B395">
        <f>_xlfn.XLOOKUP(E395,[1]SB2_total!$E:$E,[1]SB2_total!$B:$B,"")</f>
        <v>0</v>
      </c>
      <c r="D395" t="s">
        <v>959</v>
      </c>
      <c r="E395" s="1" t="s">
        <v>960</v>
      </c>
      <c r="F395">
        <v>2021</v>
      </c>
      <c r="G395" t="s">
        <v>961</v>
      </c>
      <c r="H395" t="s">
        <v>156</v>
      </c>
      <c r="I395" t="s">
        <v>175</v>
      </c>
      <c r="J395" s="1">
        <f>COUNTIF([2]SB!$E:$E,E395)</f>
        <v>0</v>
      </c>
      <c r="L395" s="8">
        <f t="shared" si="6"/>
        <v>0</v>
      </c>
    </row>
    <row r="396" spans="1:12" x14ac:dyDescent="0.25">
      <c r="A396" t="str">
        <f>_xlfn.XLOOKUP(E396,[1]SB2_total!$E:$E,[1]SB2_total!$A:$A,"")</f>
        <v>X</v>
      </c>
      <c r="B396">
        <f>_xlfn.XLOOKUP(E396,[1]SB2_total!$E:$E,[1]SB2_total!$B:$B,"")</f>
        <v>0</v>
      </c>
      <c r="D396" t="s">
        <v>959</v>
      </c>
      <c r="E396" s="1" t="s">
        <v>962</v>
      </c>
      <c r="F396">
        <v>2021</v>
      </c>
      <c r="G396" t="s">
        <v>963</v>
      </c>
      <c r="H396" t="s">
        <v>156</v>
      </c>
      <c r="I396" t="s">
        <v>175</v>
      </c>
      <c r="J396" s="1">
        <f>COUNTIF([2]SB!$E:$E,E396)</f>
        <v>0</v>
      </c>
      <c r="L396" s="8">
        <f t="shared" si="6"/>
        <v>0</v>
      </c>
    </row>
    <row r="397" spans="1:12" x14ac:dyDescent="0.25">
      <c r="A397" t="s">
        <v>1639</v>
      </c>
      <c r="B397" t="str">
        <f>_xlfn.XLOOKUP(E397,[1]SB2_total!$E:$E,[1]SB2_total!$B:$B,"")</f>
        <v/>
      </c>
      <c r="D397" t="s">
        <v>964</v>
      </c>
      <c r="E397" s="1" t="s">
        <v>965</v>
      </c>
      <c r="F397">
        <v>2021</v>
      </c>
      <c r="G397" t="s">
        <v>966</v>
      </c>
      <c r="H397" t="s">
        <v>156</v>
      </c>
      <c r="I397" t="s">
        <v>175</v>
      </c>
      <c r="J397" s="1">
        <f>COUNTIF([2]SB!$E:$E,E397)</f>
        <v>0</v>
      </c>
      <c r="L397" s="8">
        <f t="shared" si="6"/>
        <v>0</v>
      </c>
    </row>
    <row r="398" spans="1:12" x14ac:dyDescent="0.25">
      <c r="A398" t="str">
        <f>_xlfn.XLOOKUP(E398,[1]SB2_total!$E:$E,[1]SB2_total!$A:$A,"")</f>
        <v>X</v>
      </c>
      <c r="B398" t="str">
        <f>_xlfn.XLOOKUP(E398,[1]SB2_total!$E:$E,[1]SB2_total!$B:$B,"")</f>
        <v>X</v>
      </c>
      <c r="D398" t="s">
        <v>967</v>
      </c>
      <c r="E398" s="1" t="s">
        <v>14</v>
      </c>
      <c r="F398">
        <v>2020</v>
      </c>
      <c r="G398" t="s">
        <v>968</v>
      </c>
      <c r="H398" t="s">
        <v>156</v>
      </c>
      <c r="I398" t="s">
        <v>175</v>
      </c>
      <c r="J398" s="1">
        <f>COUNTIF([2]SB!$E:$E,E398)</f>
        <v>1</v>
      </c>
      <c r="L398" s="8">
        <f t="shared" si="6"/>
        <v>0</v>
      </c>
    </row>
    <row r="399" spans="1:12" x14ac:dyDescent="0.25">
      <c r="A399" t="str">
        <f>_xlfn.XLOOKUP(E399,[1]SB2_total!$E:$E,[1]SB2_total!$A:$A,"")</f>
        <v>X</v>
      </c>
      <c r="B399" t="str">
        <f>_xlfn.XLOOKUP(E399,[1]SB2_total!$E:$E,[1]SB2_total!$B:$B,"")</f>
        <v>X</v>
      </c>
      <c r="D399" t="s">
        <v>692</v>
      </c>
      <c r="E399" s="4" t="s">
        <v>693</v>
      </c>
      <c r="F399">
        <v>2020</v>
      </c>
      <c r="G399" t="s">
        <v>694</v>
      </c>
      <c r="H399" t="s">
        <v>156</v>
      </c>
      <c r="I399" t="s">
        <v>175</v>
      </c>
      <c r="J399" s="4">
        <f>COUNTIF([2]SB!$E:$E,E399)</f>
        <v>1</v>
      </c>
      <c r="L399" s="8">
        <f t="shared" si="6"/>
        <v>0</v>
      </c>
    </row>
    <row r="400" spans="1:12" x14ac:dyDescent="0.25">
      <c r="A400">
        <f>_xlfn.XLOOKUP(E400,[1]SB2_total!$E:$E,[1]SB2_total!$A:$A,"")</f>
        <v>0</v>
      </c>
      <c r="B400">
        <f>_xlfn.XLOOKUP(E400,[1]SB2_total!$E:$E,[1]SB2_total!$B:$B,"")</f>
        <v>0</v>
      </c>
      <c r="D400" t="s">
        <v>969</v>
      </c>
      <c r="E400" s="1" t="s">
        <v>16</v>
      </c>
      <c r="F400">
        <v>1999</v>
      </c>
      <c r="G400" t="s">
        <v>143</v>
      </c>
      <c r="H400" t="s">
        <v>156</v>
      </c>
      <c r="I400" t="s">
        <v>10</v>
      </c>
      <c r="J400" s="1">
        <f>COUNTIF([2]SB!$E:$E,E400)</f>
        <v>0</v>
      </c>
      <c r="L400" s="8" t="e">
        <f t="shared" si="6"/>
        <v>#VALUE!</v>
      </c>
    </row>
    <row r="401" spans="1:12" x14ac:dyDescent="0.25">
      <c r="A401" t="str">
        <f>_xlfn.XLOOKUP(E401,[1]SB2_total!$E:$E,[1]SB2_total!$A:$A,"")</f>
        <v/>
      </c>
      <c r="B401" t="str">
        <f>_xlfn.XLOOKUP(E401,[1]SB2_total!$E:$E,[1]SB2_total!$B:$B,"")</f>
        <v/>
      </c>
      <c r="D401" t="s">
        <v>970</v>
      </c>
      <c r="E401" s="1" t="s">
        <v>971</v>
      </c>
      <c r="F401">
        <v>1994</v>
      </c>
      <c r="G401" t="s">
        <v>143</v>
      </c>
      <c r="H401" t="s">
        <v>156</v>
      </c>
      <c r="I401" t="s">
        <v>10</v>
      </c>
      <c r="J401" s="1">
        <f>COUNTIF([2]SB!$E:$E,E401)</f>
        <v>0</v>
      </c>
      <c r="L401" s="8" t="e">
        <f t="shared" si="6"/>
        <v>#VALUE!</v>
      </c>
    </row>
    <row r="402" spans="1:12" x14ac:dyDescent="0.25">
      <c r="A402" t="s">
        <v>1639</v>
      </c>
      <c r="B402" t="str">
        <f>_xlfn.XLOOKUP(E402,[1]SB2_total!$E:$E,[1]SB2_total!$B:$B,"")</f>
        <v/>
      </c>
      <c r="D402" t="s">
        <v>838</v>
      </c>
      <c r="E402" s="1" t="s">
        <v>839</v>
      </c>
      <c r="F402">
        <v>2005</v>
      </c>
      <c r="G402" t="s">
        <v>840</v>
      </c>
      <c r="H402" t="s">
        <v>156</v>
      </c>
      <c r="I402" t="s">
        <v>10</v>
      </c>
      <c r="J402" s="1">
        <f>COUNTIF([2]SB!$E:$E,E402)</f>
        <v>0</v>
      </c>
      <c r="L402" s="8">
        <f t="shared" si="6"/>
        <v>0</v>
      </c>
    </row>
    <row r="403" spans="1:12" x14ac:dyDescent="0.25">
      <c r="A403" t="str">
        <f>_xlfn.XLOOKUP(E403,[1]SB2_total!$E:$E,[1]SB2_total!$A:$A,"")</f>
        <v>X</v>
      </c>
      <c r="B403">
        <f>_xlfn.XLOOKUP(E403,[1]SB2_total!$E:$E,[1]SB2_total!$B:$B,"")</f>
        <v>0</v>
      </c>
      <c r="D403" t="s">
        <v>843</v>
      </c>
      <c r="E403" s="1" t="s">
        <v>844</v>
      </c>
      <c r="F403">
        <v>2006</v>
      </c>
      <c r="G403" t="s">
        <v>845</v>
      </c>
      <c r="H403" t="s">
        <v>156</v>
      </c>
      <c r="I403" t="s">
        <v>10</v>
      </c>
      <c r="J403" s="1">
        <f>COUNTIF([2]SB!$E:$E,E403)</f>
        <v>0</v>
      </c>
      <c r="L403" s="8">
        <f t="shared" si="6"/>
        <v>0</v>
      </c>
    </row>
    <row r="404" spans="1:12" x14ac:dyDescent="0.25">
      <c r="A404" t="s">
        <v>1639</v>
      </c>
      <c r="B404" t="str">
        <f>_xlfn.XLOOKUP(E404,[1]SB2_total!$E:$E,[1]SB2_total!$B:$B,"")</f>
        <v/>
      </c>
      <c r="D404" t="s">
        <v>846</v>
      </c>
      <c r="E404" s="1" t="s">
        <v>847</v>
      </c>
      <c r="F404">
        <v>2014</v>
      </c>
      <c r="G404" t="s">
        <v>848</v>
      </c>
      <c r="H404" t="s">
        <v>156</v>
      </c>
      <c r="I404" t="s">
        <v>10</v>
      </c>
      <c r="J404" s="1">
        <f>COUNTIF([2]SB!$E:$E,E404)</f>
        <v>0</v>
      </c>
      <c r="L404" s="8">
        <f t="shared" si="6"/>
        <v>0</v>
      </c>
    </row>
    <row r="405" spans="1:12" x14ac:dyDescent="0.25">
      <c r="A405" t="s">
        <v>1639</v>
      </c>
      <c r="B405" t="str">
        <f>_xlfn.XLOOKUP(E405,[1]SB2_total!$E:$E,[1]SB2_total!$B:$B,"")</f>
        <v/>
      </c>
      <c r="D405" t="s">
        <v>849</v>
      </c>
      <c r="E405" s="1" t="s">
        <v>850</v>
      </c>
      <c r="F405">
        <v>2013</v>
      </c>
      <c r="G405" t="s">
        <v>851</v>
      </c>
      <c r="H405" t="s">
        <v>156</v>
      </c>
      <c r="I405" t="s">
        <v>10</v>
      </c>
      <c r="J405" s="1">
        <f>COUNTIF([2]SB!$E:$E,E405)</f>
        <v>0</v>
      </c>
      <c r="L405" s="8">
        <f t="shared" si="6"/>
        <v>0</v>
      </c>
    </row>
    <row r="406" spans="1:12" x14ac:dyDescent="0.25">
      <c r="A406" t="s">
        <v>1639</v>
      </c>
      <c r="B406" t="str">
        <f>_xlfn.XLOOKUP(E406,[1]SB2_total!$E:$E,[1]SB2_total!$B:$B,"")</f>
        <v/>
      </c>
      <c r="D406" t="s">
        <v>857</v>
      </c>
      <c r="E406" s="1" t="s">
        <v>858</v>
      </c>
      <c r="F406">
        <v>2003</v>
      </c>
      <c r="G406" t="s">
        <v>859</v>
      </c>
      <c r="H406" t="s">
        <v>156</v>
      </c>
      <c r="I406" t="s">
        <v>10</v>
      </c>
      <c r="J406" s="1">
        <f>COUNTIF([2]SB!$E:$E,E406)</f>
        <v>0</v>
      </c>
      <c r="L406" s="8">
        <f t="shared" si="6"/>
        <v>0</v>
      </c>
    </row>
    <row r="407" spans="1:12" x14ac:dyDescent="0.25">
      <c r="A407">
        <f>_xlfn.XLOOKUP(E407,[1]SB2_total!$E:$E,[1]SB2_total!$A:$A,"")</f>
        <v>0</v>
      </c>
      <c r="B407">
        <f>_xlfn.XLOOKUP(E407,[1]SB2_total!$E:$E,[1]SB2_total!$B:$B,"")</f>
        <v>0</v>
      </c>
      <c r="D407" t="s">
        <v>861</v>
      </c>
      <c r="E407" s="1" t="s">
        <v>16</v>
      </c>
      <c r="F407">
        <v>1997</v>
      </c>
      <c r="G407" t="s">
        <v>143</v>
      </c>
      <c r="H407" t="s">
        <v>156</v>
      </c>
      <c r="I407" t="s">
        <v>10</v>
      </c>
      <c r="J407" s="1">
        <f>COUNTIF([2]SB!$E:$E,E407)</f>
        <v>0</v>
      </c>
      <c r="L407" s="8" t="e">
        <f t="shared" si="6"/>
        <v>#VALUE!</v>
      </c>
    </row>
    <row r="408" spans="1:12" x14ac:dyDescent="0.25">
      <c r="A408" t="str">
        <f>_xlfn.XLOOKUP(E408,[1]SB2_total!$E:$E,[1]SB2_total!$A:$A,"")</f>
        <v>X</v>
      </c>
      <c r="B408">
        <f>_xlfn.XLOOKUP(E408,[1]SB2_total!$E:$E,[1]SB2_total!$B:$B,"")</f>
        <v>0</v>
      </c>
      <c r="D408" t="s">
        <v>867</v>
      </c>
      <c r="E408" s="1" t="s">
        <v>868</v>
      </c>
      <c r="F408">
        <v>2001</v>
      </c>
      <c r="G408" t="s">
        <v>869</v>
      </c>
      <c r="H408" t="s">
        <v>156</v>
      </c>
      <c r="I408" t="s">
        <v>10</v>
      </c>
      <c r="J408" s="1">
        <f>COUNTIF([2]SB!$E:$E,E408)</f>
        <v>0</v>
      </c>
      <c r="L408" s="8">
        <f t="shared" si="6"/>
        <v>0</v>
      </c>
    </row>
    <row r="409" spans="1:12" x14ac:dyDescent="0.25">
      <c r="A409" t="str">
        <f>_xlfn.XLOOKUP(E409,[1]SB2_total!$E:$E,[1]SB2_total!$A:$A,"")</f>
        <v>X</v>
      </c>
      <c r="B409">
        <f>_xlfn.XLOOKUP(E409,[1]SB2_total!$E:$E,[1]SB2_total!$B:$B,"")</f>
        <v>0</v>
      </c>
      <c r="D409" t="s">
        <v>810</v>
      </c>
      <c r="E409" s="1" t="s">
        <v>811</v>
      </c>
      <c r="F409">
        <v>2011</v>
      </c>
      <c r="G409" t="s">
        <v>812</v>
      </c>
      <c r="H409" t="s">
        <v>156</v>
      </c>
      <c r="I409" t="s">
        <v>10</v>
      </c>
      <c r="J409" s="1">
        <f>COUNTIF([2]SB!$E:$E,E409)</f>
        <v>0</v>
      </c>
      <c r="L409" s="8">
        <f t="shared" si="6"/>
        <v>0</v>
      </c>
    </row>
    <row r="410" spans="1:12" x14ac:dyDescent="0.25">
      <c r="A410" t="str">
        <f>_xlfn.XLOOKUP(E410,[1]SB2_total!$E:$E,[1]SB2_total!$A:$A,"")</f>
        <v>X</v>
      </c>
      <c r="B410" t="str">
        <f>_xlfn.XLOOKUP(E410,[1]SB2_total!$E:$E,[1]SB2_total!$B:$B,"")</f>
        <v>X</v>
      </c>
      <c r="D410" t="s">
        <v>876</v>
      </c>
      <c r="E410" s="1" t="s">
        <v>877</v>
      </c>
      <c r="F410">
        <v>2003</v>
      </c>
      <c r="G410" t="s">
        <v>878</v>
      </c>
      <c r="H410" t="s">
        <v>156</v>
      </c>
      <c r="I410" t="s">
        <v>10</v>
      </c>
      <c r="J410" s="1">
        <f>COUNTIF([2]SB!$E:$E,E410)</f>
        <v>1</v>
      </c>
      <c r="L410" s="8">
        <f t="shared" si="6"/>
        <v>0</v>
      </c>
    </row>
    <row r="411" spans="1:12" x14ac:dyDescent="0.25">
      <c r="A411" t="str">
        <f>_xlfn.XLOOKUP(E411,[1]SB2_total!$E:$E,[1]SB2_total!$A:$A,"")</f>
        <v>X</v>
      </c>
      <c r="B411" t="str">
        <f>_xlfn.XLOOKUP(E411,[1]SB2_total!$E:$E,[1]SB2_total!$B:$B,"")</f>
        <v>X</v>
      </c>
      <c r="D411" t="s">
        <v>56</v>
      </c>
      <c r="E411" s="1" t="s">
        <v>57</v>
      </c>
      <c r="F411">
        <v>2016</v>
      </c>
      <c r="G411" t="s">
        <v>58</v>
      </c>
      <c r="H411" t="s">
        <v>156</v>
      </c>
      <c r="I411" t="s">
        <v>10</v>
      </c>
      <c r="J411" s="1">
        <f>COUNTIF([2]SB!$E:$E,E411)</f>
        <v>1</v>
      </c>
      <c r="L411" s="8">
        <f t="shared" si="6"/>
        <v>0</v>
      </c>
    </row>
    <row r="412" spans="1:12" x14ac:dyDescent="0.25">
      <c r="A412" t="str">
        <f>_xlfn.XLOOKUP(E412,[1]SB2_total!$E:$E,[1]SB2_total!$A:$A,"")</f>
        <v>X</v>
      </c>
      <c r="B412" t="str">
        <f>_xlfn.XLOOKUP(E412,[1]SB2_total!$E:$E,[1]SB2_total!$B:$B,"")</f>
        <v>X</v>
      </c>
      <c r="D412" t="s">
        <v>810</v>
      </c>
      <c r="E412" s="1" t="s">
        <v>887</v>
      </c>
      <c r="F412">
        <v>2015</v>
      </c>
      <c r="G412" t="s">
        <v>888</v>
      </c>
      <c r="H412" t="s">
        <v>156</v>
      </c>
      <c r="I412" t="s">
        <v>10</v>
      </c>
      <c r="J412" s="1">
        <f>COUNTIF([2]SB!$E:$E,E412)</f>
        <v>1</v>
      </c>
      <c r="L412" s="8">
        <f t="shared" si="6"/>
        <v>0</v>
      </c>
    </row>
    <row r="413" spans="1:12" x14ac:dyDescent="0.25">
      <c r="A413" t="str">
        <f>_xlfn.XLOOKUP(E413,[1]SB2_total!$E:$E,[1]SB2_total!$A:$A,"")</f>
        <v>X</v>
      </c>
      <c r="B413" t="str">
        <f>_xlfn.XLOOKUP(E413,[1]SB2_total!$E:$E,[1]SB2_total!$B:$B,"")</f>
        <v>X</v>
      </c>
      <c r="D413" t="s">
        <v>293</v>
      </c>
      <c r="E413" s="1" t="s">
        <v>294</v>
      </c>
      <c r="F413">
        <v>2014</v>
      </c>
      <c r="G413" t="s">
        <v>295</v>
      </c>
      <c r="H413" t="s">
        <v>156</v>
      </c>
      <c r="I413" t="s">
        <v>10</v>
      </c>
      <c r="J413" s="1">
        <f>COUNTIF([2]SB!$E:$E,E413)</f>
        <v>1</v>
      </c>
      <c r="L413" s="8">
        <f t="shared" si="6"/>
        <v>0</v>
      </c>
    </row>
    <row r="414" spans="1:12" x14ac:dyDescent="0.25">
      <c r="A414" t="s">
        <v>1639</v>
      </c>
      <c r="B414" t="str">
        <f>_xlfn.XLOOKUP(E414,[1]SB2_total!$E:$E,[1]SB2_total!$B:$B,"")</f>
        <v/>
      </c>
      <c r="D414" t="s">
        <v>889</v>
      </c>
      <c r="E414" s="1" t="s">
        <v>890</v>
      </c>
      <c r="F414">
        <v>2015</v>
      </c>
      <c r="G414" t="s">
        <v>891</v>
      </c>
      <c r="H414" t="s">
        <v>156</v>
      </c>
      <c r="I414" t="s">
        <v>10</v>
      </c>
      <c r="J414" s="1">
        <f>COUNTIF([2]SB!$E:$E,E414)</f>
        <v>0</v>
      </c>
      <c r="L414" s="8">
        <f t="shared" si="6"/>
        <v>0</v>
      </c>
    </row>
    <row r="415" spans="1:12" x14ac:dyDescent="0.25">
      <c r="A415">
        <f>_xlfn.XLOOKUP(E415,[1]SB2_total!$E:$E,[1]SB2_total!$A:$A,"")</f>
        <v>0</v>
      </c>
      <c r="B415">
        <f>_xlfn.XLOOKUP(E415,[1]SB2_total!$E:$E,[1]SB2_total!$B:$B,"")</f>
        <v>0</v>
      </c>
      <c r="D415" t="s">
        <v>296</v>
      </c>
      <c r="E415" s="1" t="s">
        <v>11</v>
      </c>
      <c r="F415">
        <v>2012</v>
      </c>
      <c r="G415" t="s">
        <v>143</v>
      </c>
      <c r="H415" t="s">
        <v>156</v>
      </c>
      <c r="I415" t="s">
        <v>10</v>
      </c>
      <c r="J415" s="1">
        <f>COUNTIF([2]SB!$E:$E,E415)</f>
        <v>0</v>
      </c>
      <c r="L415" s="8" t="e">
        <f t="shared" si="6"/>
        <v>#VALUE!</v>
      </c>
    </row>
    <row r="416" spans="1:12" x14ac:dyDescent="0.25">
      <c r="A416" t="str">
        <f>_xlfn.XLOOKUP(E416,[1]SB2_total!$E:$E,[1]SB2_total!$A:$A,"")</f>
        <v>X</v>
      </c>
      <c r="B416">
        <f>_xlfn.XLOOKUP(E416,[1]SB2_total!$E:$E,[1]SB2_total!$B:$B,"")</f>
        <v>0</v>
      </c>
      <c r="D416" t="s">
        <v>972</v>
      </c>
      <c r="E416" s="1" t="s">
        <v>973</v>
      </c>
      <c r="F416">
        <v>1994</v>
      </c>
      <c r="G416" t="s">
        <v>974</v>
      </c>
      <c r="H416" t="s">
        <v>156</v>
      </c>
      <c r="I416" t="s">
        <v>10</v>
      </c>
      <c r="J416" s="1">
        <f>COUNTIF([2]SB!$E:$E,E416)</f>
        <v>0</v>
      </c>
      <c r="L416" s="8">
        <f t="shared" si="6"/>
        <v>0</v>
      </c>
    </row>
    <row r="417" spans="1:12" x14ac:dyDescent="0.25">
      <c r="A417">
        <f>_xlfn.XLOOKUP(E417,[1]SB2_total!$E:$E,[1]SB2_total!$A:$A,"")</f>
        <v>0</v>
      </c>
      <c r="B417">
        <f>_xlfn.XLOOKUP(E417,[1]SB2_total!$E:$E,[1]SB2_total!$B:$B,"")</f>
        <v>0</v>
      </c>
      <c r="D417" t="s">
        <v>975</v>
      </c>
      <c r="E417" s="1" t="s">
        <v>976</v>
      </c>
      <c r="F417">
        <v>2004</v>
      </c>
      <c r="G417" t="s">
        <v>143</v>
      </c>
      <c r="H417" t="s">
        <v>156</v>
      </c>
      <c r="I417" t="s">
        <v>10</v>
      </c>
      <c r="J417" s="1">
        <f>COUNTIF([2]SB!$E:$E,E417)</f>
        <v>0</v>
      </c>
      <c r="L417" s="8" t="e">
        <f t="shared" si="6"/>
        <v>#VALUE!</v>
      </c>
    </row>
    <row r="418" spans="1:12" x14ac:dyDescent="0.25">
      <c r="A418" t="s">
        <v>1639</v>
      </c>
      <c r="B418" t="str">
        <f>_xlfn.XLOOKUP(E418,[1]SB2_total!$E:$E,[1]SB2_total!$B:$B,"")</f>
        <v/>
      </c>
      <c r="D418" t="s">
        <v>900</v>
      </c>
      <c r="E418" s="1" t="s">
        <v>901</v>
      </c>
      <c r="F418">
        <v>1999</v>
      </c>
      <c r="G418" t="s">
        <v>902</v>
      </c>
      <c r="H418" t="s">
        <v>156</v>
      </c>
      <c r="I418" t="s">
        <v>10</v>
      </c>
      <c r="J418" s="1">
        <f>COUNTIF([2]SB!$E:$E,E418)</f>
        <v>0</v>
      </c>
      <c r="L418" s="8">
        <f t="shared" si="6"/>
        <v>0</v>
      </c>
    </row>
    <row r="419" spans="1:12" x14ac:dyDescent="0.25">
      <c r="A419" t="str">
        <f>_xlfn.XLOOKUP(E419,[1]SB2_total!$E:$E,[1]SB2_total!$A:$A,"")</f>
        <v>X</v>
      </c>
      <c r="B419">
        <f>_xlfn.XLOOKUP(E419,[1]SB2_total!$E:$E,[1]SB2_total!$B:$B,"")</f>
        <v>0</v>
      </c>
      <c r="D419" t="s">
        <v>977</v>
      </c>
      <c r="E419" s="1" t="s">
        <v>978</v>
      </c>
      <c r="F419">
        <v>2008</v>
      </c>
      <c r="G419" t="s">
        <v>979</v>
      </c>
      <c r="H419" t="s">
        <v>156</v>
      </c>
      <c r="I419" t="s">
        <v>10</v>
      </c>
      <c r="J419" s="1">
        <f>COUNTIF([2]SB!$E:$E,E419)</f>
        <v>0</v>
      </c>
      <c r="L419" s="8">
        <f t="shared" si="6"/>
        <v>0</v>
      </c>
    </row>
    <row r="420" spans="1:12" x14ac:dyDescent="0.25">
      <c r="A420">
        <f>_xlfn.XLOOKUP(E420,[1]SB2_total!$E:$E,[1]SB2_total!$A:$A,"")</f>
        <v>0</v>
      </c>
      <c r="B420">
        <f>_xlfn.XLOOKUP(E420,[1]SB2_total!$E:$E,[1]SB2_total!$B:$B,"")</f>
        <v>0</v>
      </c>
      <c r="D420" t="s">
        <v>911</v>
      </c>
      <c r="E420" s="1" t="s">
        <v>912</v>
      </c>
      <c r="F420">
        <v>2002</v>
      </c>
      <c r="G420" t="s">
        <v>143</v>
      </c>
      <c r="H420" t="s">
        <v>156</v>
      </c>
      <c r="I420" t="s">
        <v>10</v>
      </c>
      <c r="J420" s="1">
        <f>COUNTIF([2]SB!$E:$E,E420)</f>
        <v>0</v>
      </c>
      <c r="L420" s="8" t="e">
        <f t="shared" si="6"/>
        <v>#VALUE!</v>
      </c>
    </row>
    <row r="421" spans="1:12" x14ac:dyDescent="0.25">
      <c r="A421">
        <f>_xlfn.XLOOKUP(E421,[1]SB2_total!$E:$E,[1]SB2_total!$A:$A,"")</f>
        <v>0</v>
      </c>
      <c r="B421">
        <f>_xlfn.XLOOKUP(E421,[1]SB2_total!$E:$E,[1]SB2_total!$B:$B,"")</f>
        <v>0</v>
      </c>
      <c r="D421" t="s">
        <v>980</v>
      </c>
      <c r="E421" s="1" t="s">
        <v>981</v>
      </c>
      <c r="F421">
        <v>2007</v>
      </c>
      <c r="G421" t="s">
        <v>982</v>
      </c>
      <c r="H421" t="s">
        <v>156</v>
      </c>
      <c r="I421" t="s">
        <v>10</v>
      </c>
      <c r="J421" s="1">
        <f>COUNTIF([2]SB!$E:$E,E421)</f>
        <v>0</v>
      </c>
      <c r="L421" s="8">
        <f t="shared" si="6"/>
        <v>0</v>
      </c>
    </row>
    <row r="422" spans="1:12" x14ac:dyDescent="0.25">
      <c r="A422">
        <f>_xlfn.XLOOKUP(E422,[1]SB2_total!$E:$E,[1]SB2_total!$A:$A,"")</f>
        <v>0</v>
      </c>
      <c r="B422">
        <f>_xlfn.XLOOKUP(E422,[1]SB2_total!$E:$E,[1]SB2_total!$B:$B,"")</f>
        <v>0</v>
      </c>
      <c r="D422" t="s">
        <v>936</v>
      </c>
      <c r="E422" s="1" t="s">
        <v>16</v>
      </c>
      <c r="F422">
        <v>2004</v>
      </c>
      <c r="G422" t="s">
        <v>143</v>
      </c>
      <c r="H422" t="s">
        <v>156</v>
      </c>
      <c r="I422" t="s">
        <v>10</v>
      </c>
      <c r="J422" s="1">
        <f>COUNTIF([2]SB!$E:$E,E422)</f>
        <v>0</v>
      </c>
      <c r="L422" s="8" t="e">
        <f t="shared" si="6"/>
        <v>#VALUE!</v>
      </c>
    </row>
    <row r="423" spans="1:12" x14ac:dyDescent="0.25">
      <c r="A423" t="str">
        <f>_xlfn.XLOOKUP(E423,[1]SB2_total!$E:$E,[1]SB2_total!$A:$A,"")</f>
        <v>X</v>
      </c>
      <c r="B423" t="str">
        <f>_xlfn.XLOOKUP(E423,[1]SB2_total!$E:$E,[1]SB2_total!$B:$B,"")</f>
        <v>X</v>
      </c>
      <c r="D423" t="s">
        <v>983</v>
      </c>
      <c r="E423" s="1" t="s">
        <v>984</v>
      </c>
      <c r="F423">
        <v>2012</v>
      </c>
      <c r="G423" t="s">
        <v>985</v>
      </c>
      <c r="H423" t="s">
        <v>156</v>
      </c>
      <c r="I423" t="s">
        <v>10</v>
      </c>
      <c r="J423" s="1">
        <f>COUNTIF([2]SB!$E:$E,E423)</f>
        <v>1</v>
      </c>
      <c r="L423" s="8">
        <f t="shared" si="6"/>
        <v>0</v>
      </c>
    </row>
    <row r="424" spans="1:12" x14ac:dyDescent="0.25">
      <c r="A424">
        <f>_xlfn.XLOOKUP(E424,[1]SB2_total!$E:$E,[1]SB2_total!$A:$A,"")</f>
        <v>0</v>
      </c>
      <c r="B424">
        <f>_xlfn.XLOOKUP(E424,[1]SB2_total!$E:$E,[1]SB2_total!$B:$B,"")</f>
        <v>0</v>
      </c>
      <c r="D424" t="s">
        <v>154</v>
      </c>
      <c r="E424" s="1" t="s">
        <v>16</v>
      </c>
      <c r="F424">
        <v>2009</v>
      </c>
      <c r="G424" t="s">
        <v>143</v>
      </c>
      <c r="H424" t="s">
        <v>156</v>
      </c>
      <c r="I424" t="s">
        <v>10</v>
      </c>
      <c r="J424" s="1">
        <f>COUNTIF([2]SB!$E:$E,E424)</f>
        <v>0</v>
      </c>
      <c r="L424" s="8" t="e">
        <f t="shared" si="6"/>
        <v>#VALUE!</v>
      </c>
    </row>
    <row r="425" spans="1:12" x14ac:dyDescent="0.25">
      <c r="A425">
        <f>_xlfn.XLOOKUP(E425,[1]SB2_total!$E:$E,[1]SB2_total!$A:$A,"")</f>
        <v>0</v>
      </c>
      <c r="B425">
        <f>_xlfn.XLOOKUP(E425,[1]SB2_total!$E:$E,[1]SB2_total!$B:$B,"")</f>
        <v>0</v>
      </c>
      <c r="D425" t="s">
        <v>986</v>
      </c>
      <c r="E425" s="4" t="s">
        <v>16</v>
      </c>
      <c r="F425">
        <v>2004</v>
      </c>
      <c r="G425" t="s">
        <v>143</v>
      </c>
      <c r="H425" t="s">
        <v>156</v>
      </c>
      <c r="I425" t="s">
        <v>10</v>
      </c>
      <c r="J425" s="4">
        <f>COUNTIF([2]SB!$E:$E,E425)</f>
        <v>0</v>
      </c>
      <c r="L425" s="8" t="e">
        <f t="shared" si="6"/>
        <v>#VALUE!</v>
      </c>
    </row>
    <row r="426" spans="1:12" x14ac:dyDescent="0.25">
      <c r="A426" t="str">
        <f>_xlfn.XLOOKUP(E426,[1]SB2_total!$E:$E,[1]SB2_total!$A:$A,"")</f>
        <v>X</v>
      </c>
      <c r="B426">
        <f>_xlfn.XLOOKUP(E426,[1]SB2_total!$E:$E,[1]SB2_total!$B:$B,"")</f>
        <v>0</v>
      </c>
      <c r="D426" t="s">
        <v>987</v>
      </c>
      <c r="E426" s="1" t="s">
        <v>988</v>
      </c>
      <c r="F426">
        <v>2023</v>
      </c>
      <c r="G426" t="s">
        <v>989</v>
      </c>
      <c r="H426" t="s">
        <v>162</v>
      </c>
      <c r="I426" t="s">
        <v>175</v>
      </c>
      <c r="J426" s="1">
        <f>COUNTIF([2]SB!$E:$E,E426)</f>
        <v>0</v>
      </c>
      <c r="L426" s="8">
        <f t="shared" si="6"/>
        <v>0</v>
      </c>
    </row>
    <row r="427" spans="1:12" x14ac:dyDescent="0.25">
      <c r="A427" t="s">
        <v>1639</v>
      </c>
      <c r="B427" t="str">
        <f>_xlfn.XLOOKUP(E427,[1]SB2_total!$E:$E,[1]SB2_total!$B:$B,"")</f>
        <v/>
      </c>
      <c r="D427" t="s">
        <v>990</v>
      </c>
      <c r="E427" s="1" t="s">
        <v>991</v>
      </c>
      <c r="F427">
        <v>2022</v>
      </c>
      <c r="G427" t="s">
        <v>992</v>
      </c>
      <c r="H427" t="s">
        <v>162</v>
      </c>
      <c r="I427" t="s">
        <v>175</v>
      </c>
      <c r="J427" s="1">
        <f>COUNTIF([2]SB!$E:$E,E427)</f>
        <v>0</v>
      </c>
      <c r="L427" s="8">
        <f t="shared" si="6"/>
        <v>0</v>
      </c>
    </row>
    <row r="428" spans="1:12" x14ac:dyDescent="0.25">
      <c r="A428" t="s">
        <v>1639</v>
      </c>
      <c r="B428" t="str">
        <f>_xlfn.XLOOKUP(E428,[1]SB2_total!$E:$E,[1]SB2_total!$B:$B,"")</f>
        <v/>
      </c>
      <c r="D428" t="s">
        <v>665</v>
      </c>
      <c r="E428" s="1" t="s">
        <v>666</v>
      </c>
      <c r="F428">
        <v>2021</v>
      </c>
      <c r="G428" t="s">
        <v>667</v>
      </c>
      <c r="H428" t="s">
        <v>162</v>
      </c>
      <c r="I428" t="s">
        <v>175</v>
      </c>
      <c r="J428" s="1">
        <f>COUNTIF([2]SB!$E:$E,E428)</f>
        <v>0</v>
      </c>
      <c r="L428" s="8">
        <f t="shared" si="6"/>
        <v>0</v>
      </c>
    </row>
    <row r="429" spans="1:12" x14ac:dyDescent="0.25">
      <c r="A429" t="str">
        <f>_xlfn.XLOOKUP(E429,[1]SB2_total!$E:$E,[1]SB2_total!$A:$A,"")</f>
        <v>X</v>
      </c>
      <c r="B429">
        <f>_xlfn.XLOOKUP(E429,[1]SB2_total!$E:$E,[1]SB2_total!$B:$B,"")</f>
        <v>0</v>
      </c>
      <c r="D429" t="s">
        <v>959</v>
      </c>
      <c r="E429" s="1" t="s">
        <v>960</v>
      </c>
      <c r="F429">
        <v>2021</v>
      </c>
      <c r="G429" t="s">
        <v>961</v>
      </c>
      <c r="H429" t="s">
        <v>162</v>
      </c>
      <c r="I429" t="s">
        <v>175</v>
      </c>
      <c r="J429" s="1">
        <f>COUNTIF([2]SB!$E:$E,E429)</f>
        <v>0</v>
      </c>
      <c r="L429" s="8">
        <f t="shared" si="6"/>
        <v>0</v>
      </c>
    </row>
    <row r="430" spans="1:12" x14ac:dyDescent="0.25">
      <c r="A430" t="str">
        <f>_xlfn.XLOOKUP(E430,[1]SB2_total!$E:$E,[1]SB2_total!$A:$A,"")</f>
        <v>X</v>
      </c>
      <c r="B430">
        <f>_xlfn.XLOOKUP(E430,[1]SB2_total!$E:$E,[1]SB2_total!$B:$B,"")</f>
        <v>0</v>
      </c>
      <c r="D430" t="s">
        <v>993</v>
      </c>
      <c r="E430" s="1" t="s">
        <v>994</v>
      </c>
      <c r="F430">
        <v>2020</v>
      </c>
      <c r="G430" t="s">
        <v>995</v>
      </c>
      <c r="H430" t="s">
        <v>162</v>
      </c>
      <c r="I430" t="s">
        <v>175</v>
      </c>
      <c r="J430" s="1">
        <f>COUNTIF([2]SB!$E:$E,E430)</f>
        <v>0</v>
      </c>
      <c r="L430" s="8">
        <f t="shared" si="6"/>
        <v>0</v>
      </c>
    </row>
    <row r="431" spans="1:12" x14ac:dyDescent="0.25">
      <c r="A431" t="str">
        <f>_xlfn.XLOOKUP(E431,[1]SB2_total!$E:$E,[1]SB2_total!$A:$A,"")</f>
        <v>X</v>
      </c>
      <c r="B431">
        <f>_xlfn.XLOOKUP(E431,[1]SB2_total!$E:$E,[1]SB2_total!$B:$B,"")</f>
        <v>0</v>
      </c>
      <c r="D431" t="s">
        <v>996</v>
      </c>
      <c r="E431" s="1" t="s">
        <v>997</v>
      </c>
      <c r="F431">
        <v>2020</v>
      </c>
      <c r="G431" t="s">
        <v>998</v>
      </c>
      <c r="H431" t="s">
        <v>162</v>
      </c>
      <c r="I431" t="s">
        <v>175</v>
      </c>
      <c r="J431" s="1">
        <f>COUNTIF([2]SB!$E:$E,E431)</f>
        <v>0</v>
      </c>
      <c r="L431" s="8">
        <f t="shared" si="6"/>
        <v>0</v>
      </c>
    </row>
    <row r="432" spans="1:12" x14ac:dyDescent="0.25">
      <c r="A432" t="str">
        <f>_xlfn.XLOOKUP(E432,[1]SB2_total!$E:$E,[1]SB2_total!$A:$A,"")</f>
        <v>X</v>
      </c>
      <c r="B432">
        <f>_xlfn.XLOOKUP(E432,[1]SB2_total!$E:$E,[1]SB2_total!$B:$B,"")</f>
        <v>0</v>
      </c>
      <c r="D432" t="s">
        <v>999</v>
      </c>
      <c r="E432" s="1" t="s">
        <v>1000</v>
      </c>
      <c r="F432">
        <v>2020</v>
      </c>
      <c r="G432" t="s">
        <v>1001</v>
      </c>
      <c r="H432" t="s">
        <v>162</v>
      </c>
      <c r="I432" t="s">
        <v>175</v>
      </c>
      <c r="J432" s="1">
        <f>COUNTIF([2]SB!$E:$E,E432)</f>
        <v>0</v>
      </c>
      <c r="L432" s="8">
        <f t="shared" si="6"/>
        <v>0</v>
      </c>
    </row>
    <row r="433" spans="1:12" x14ac:dyDescent="0.25">
      <c r="A433" t="str">
        <f>_xlfn.XLOOKUP(E433,[1]SB2_total!$E:$E,[1]SB2_total!$A:$A,"")</f>
        <v>X</v>
      </c>
      <c r="B433" t="str">
        <f>_xlfn.XLOOKUP(E433,[1]SB2_total!$E:$E,[1]SB2_total!$B:$B,"")</f>
        <v>X</v>
      </c>
      <c r="D433" t="s">
        <v>692</v>
      </c>
      <c r="E433" s="1" t="s">
        <v>693</v>
      </c>
      <c r="F433">
        <v>2020</v>
      </c>
      <c r="G433" t="s">
        <v>694</v>
      </c>
      <c r="H433" t="s">
        <v>162</v>
      </c>
      <c r="I433" t="s">
        <v>175</v>
      </c>
      <c r="J433" s="1">
        <f>COUNTIF([2]SB!$E:$E,E433)</f>
        <v>1</v>
      </c>
      <c r="L433" s="8">
        <f t="shared" si="6"/>
        <v>0</v>
      </c>
    </row>
    <row r="434" spans="1:12" x14ac:dyDescent="0.25">
      <c r="A434" t="str">
        <f>_xlfn.XLOOKUP(E434,[1]SB2_total!$E:$E,[1]SB2_total!$A:$A,"")</f>
        <v>X</v>
      </c>
      <c r="B434">
        <f>_xlfn.XLOOKUP(E434,[1]SB2_total!$E:$E,[1]SB2_total!$B:$B,"")</f>
        <v>0</v>
      </c>
      <c r="D434" t="s">
        <v>1002</v>
      </c>
      <c r="E434" s="1" t="s">
        <v>1003</v>
      </c>
      <c r="F434">
        <v>2019</v>
      </c>
      <c r="G434" t="s">
        <v>1004</v>
      </c>
      <c r="H434" t="s">
        <v>162</v>
      </c>
      <c r="I434" t="s">
        <v>175</v>
      </c>
      <c r="J434" s="1">
        <f>COUNTIF([2]SB!$E:$E,E434)</f>
        <v>0</v>
      </c>
      <c r="L434" s="8">
        <f t="shared" si="6"/>
        <v>0</v>
      </c>
    </row>
    <row r="435" spans="1:12" x14ac:dyDescent="0.25">
      <c r="A435" t="s">
        <v>1639</v>
      </c>
      <c r="C435" t="s">
        <v>1645</v>
      </c>
      <c r="D435" t="s">
        <v>715</v>
      </c>
      <c r="E435" s="1" t="s">
        <v>716</v>
      </c>
      <c r="F435">
        <v>2019</v>
      </c>
      <c r="G435" t="s">
        <v>717</v>
      </c>
      <c r="H435" t="s">
        <v>162</v>
      </c>
      <c r="I435" t="s">
        <v>175</v>
      </c>
      <c r="J435" s="1">
        <f>COUNTIF([2]SB!$E:$E,E435)</f>
        <v>0</v>
      </c>
      <c r="L435" s="8">
        <f t="shared" si="6"/>
        <v>0</v>
      </c>
    </row>
    <row r="436" spans="1:12" x14ac:dyDescent="0.25">
      <c r="A436" t="str">
        <f>_xlfn.XLOOKUP(E436,[1]SB2_total!$E:$E,[1]SB2_total!$A:$A,"")</f>
        <v>X</v>
      </c>
      <c r="B436">
        <f>_xlfn.XLOOKUP(E436,[1]SB2_total!$E:$E,[1]SB2_total!$B:$B,"")</f>
        <v>0</v>
      </c>
      <c r="D436" t="s">
        <v>740</v>
      </c>
      <c r="E436" s="1" t="s">
        <v>741</v>
      </c>
      <c r="F436">
        <v>2018</v>
      </c>
      <c r="G436" t="s">
        <v>742</v>
      </c>
      <c r="H436" t="s">
        <v>162</v>
      </c>
      <c r="I436" t="s">
        <v>175</v>
      </c>
      <c r="J436" s="1">
        <f>COUNTIF([2]SB!$E:$E,E436)</f>
        <v>0</v>
      </c>
      <c r="L436" s="8">
        <f t="shared" si="6"/>
        <v>0</v>
      </c>
    </row>
    <row r="437" spans="1:12" x14ac:dyDescent="0.25">
      <c r="A437" t="s">
        <v>1639</v>
      </c>
      <c r="B437" t="str">
        <f>_xlfn.XLOOKUP(E437,[1]SB2_total!$E:$E,[1]SB2_total!$B:$B,"")</f>
        <v/>
      </c>
      <c r="D437" t="s">
        <v>743</v>
      </c>
      <c r="E437" s="1" t="s">
        <v>744</v>
      </c>
      <c r="F437">
        <v>2017</v>
      </c>
      <c r="G437" t="s">
        <v>745</v>
      </c>
      <c r="H437" t="s">
        <v>162</v>
      </c>
      <c r="I437" t="s">
        <v>175</v>
      </c>
      <c r="J437" s="1">
        <f>COUNTIF([2]SB!$E:$E,E437)</f>
        <v>0</v>
      </c>
      <c r="L437" s="8">
        <f t="shared" si="6"/>
        <v>0</v>
      </c>
    </row>
    <row r="438" spans="1:12" x14ac:dyDescent="0.25">
      <c r="A438" t="s">
        <v>1639</v>
      </c>
      <c r="B438" t="str">
        <f>_xlfn.XLOOKUP(E438,[1]SB2_total!$E:$E,[1]SB2_total!$B:$B,"")</f>
        <v/>
      </c>
      <c r="D438" t="s">
        <v>889</v>
      </c>
      <c r="E438" s="1" t="s">
        <v>1005</v>
      </c>
      <c r="F438">
        <v>2017</v>
      </c>
      <c r="G438" t="s">
        <v>1006</v>
      </c>
      <c r="H438" t="s">
        <v>162</v>
      </c>
      <c r="I438" t="s">
        <v>175</v>
      </c>
      <c r="J438" s="1">
        <f>COUNTIF([2]SB!$E:$E,E438)</f>
        <v>0</v>
      </c>
      <c r="L438" s="8">
        <f t="shared" si="6"/>
        <v>0</v>
      </c>
    </row>
    <row r="439" spans="1:12" x14ac:dyDescent="0.25">
      <c r="A439" t="str">
        <f>_xlfn.XLOOKUP(E439,[1]SB2_total!$E:$E,[1]SB2_total!$A:$A,"")</f>
        <v>X</v>
      </c>
      <c r="B439">
        <f>_xlfn.XLOOKUP(E439,[1]SB2_total!$E:$E,[1]SB2_total!$B:$B,"")</f>
        <v>0</v>
      </c>
      <c r="D439" t="s">
        <v>740</v>
      </c>
      <c r="E439" s="1" t="s">
        <v>741</v>
      </c>
      <c r="F439">
        <v>2017</v>
      </c>
      <c r="G439" t="s">
        <v>760</v>
      </c>
      <c r="H439" t="s">
        <v>162</v>
      </c>
      <c r="I439" t="s">
        <v>175</v>
      </c>
      <c r="J439" s="1">
        <f>COUNTIF([2]SB!$E:$E,E439)</f>
        <v>0</v>
      </c>
      <c r="L439" s="8">
        <f t="shared" si="6"/>
        <v>0</v>
      </c>
    </row>
    <row r="440" spans="1:12" x14ac:dyDescent="0.25">
      <c r="A440" t="str">
        <f>_xlfn.XLOOKUP(E440,[1]SB2_total!$E:$E,[1]SB2_total!$A:$A,"")</f>
        <v>X</v>
      </c>
      <c r="B440" t="str">
        <f>_xlfn.XLOOKUP(E440,[1]SB2_total!$E:$E,[1]SB2_total!$B:$B,"")</f>
        <v>X</v>
      </c>
      <c r="D440" t="s">
        <v>930</v>
      </c>
      <c r="E440" s="4" t="s">
        <v>931</v>
      </c>
      <c r="F440">
        <v>2016</v>
      </c>
      <c r="G440" t="s">
        <v>932</v>
      </c>
      <c r="H440" t="s">
        <v>162</v>
      </c>
      <c r="I440" t="s">
        <v>175</v>
      </c>
      <c r="J440" s="4">
        <f>COUNTIF([2]SB!$E:$E,E440)</f>
        <v>1</v>
      </c>
      <c r="L440" s="8">
        <f t="shared" si="6"/>
        <v>0</v>
      </c>
    </row>
    <row r="441" spans="1:12" x14ac:dyDescent="0.25">
      <c r="A441">
        <f>_xlfn.XLOOKUP(E441,[1]SB2_total!$E:$E,[1]SB2_total!$A:$A,"")</f>
        <v>0</v>
      </c>
      <c r="B441">
        <f>_xlfn.XLOOKUP(E441,[1]SB2_total!$E:$E,[1]SB2_total!$B:$B,"")</f>
        <v>0</v>
      </c>
      <c r="D441" t="s">
        <v>799</v>
      </c>
      <c r="E441" s="1" t="s">
        <v>16</v>
      </c>
      <c r="F441">
        <v>1994</v>
      </c>
      <c r="G441" t="s">
        <v>143</v>
      </c>
      <c r="H441" t="s">
        <v>162</v>
      </c>
      <c r="I441" t="s">
        <v>10</v>
      </c>
      <c r="J441" s="1">
        <f>COUNTIF([2]SB!$E:$E,E441)</f>
        <v>0</v>
      </c>
      <c r="L441" s="8" t="e">
        <f t="shared" si="6"/>
        <v>#VALUE!</v>
      </c>
    </row>
    <row r="442" spans="1:12" x14ac:dyDescent="0.25">
      <c r="A442">
        <f>_xlfn.XLOOKUP(E442,[1]SB2_total!$E:$E,[1]SB2_total!$A:$A,"")</f>
        <v>0</v>
      </c>
      <c r="B442">
        <f>_xlfn.XLOOKUP(E442,[1]SB2_total!$E:$E,[1]SB2_total!$B:$B,"")</f>
        <v>0</v>
      </c>
      <c r="D442" t="s">
        <v>837</v>
      </c>
      <c r="E442" s="1" t="s">
        <v>16</v>
      </c>
      <c r="F442">
        <v>1992</v>
      </c>
      <c r="G442" t="s">
        <v>143</v>
      </c>
      <c r="H442" t="s">
        <v>162</v>
      </c>
      <c r="I442" t="s">
        <v>10</v>
      </c>
      <c r="J442" s="1">
        <f>COUNTIF([2]SB!$E:$E,E442)</f>
        <v>0</v>
      </c>
      <c r="L442" s="8" t="e">
        <f t="shared" si="6"/>
        <v>#VALUE!</v>
      </c>
    </row>
    <row r="443" spans="1:12" x14ac:dyDescent="0.25">
      <c r="A443" t="s">
        <v>1639</v>
      </c>
      <c r="B443" t="str">
        <f>_xlfn.XLOOKUP(E443,[1]SB2_total!$E:$E,[1]SB2_total!$B:$B,"")</f>
        <v/>
      </c>
      <c r="D443" t="s">
        <v>1007</v>
      </c>
      <c r="E443" s="1" t="s">
        <v>1008</v>
      </c>
      <c r="F443">
        <v>2012</v>
      </c>
      <c r="G443" t="s">
        <v>1009</v>
      </c>
      <c r="H443" t="s">
        <v>162</v>
      </c>
      <c r="I443" t="s">
        <v>10</v>
      </c>
      <c r="J443" s="1">
        <f>COUNTIF([2]SB!$E:$E,E443)</f>
        <v>0</v>
      </c>
      <c r="L443" s="8">
        <f t="shared" si="6"/>
        <v>0</v>
      </c>
    </row>
    <row r="444" spans="1:12" x14ac:dyDescent="0.25">
      <c r="A444">
        <f>_xlfn.XLOOKUP(E444,[1]SB2_total!$E:$E,[1]SB2_total!$A:$A,"")</f>
        <v>0</v>
      </c>
      <c r="B444">
        <f>_xlfn.XLOOKUP(E444,[1]SB2_total!$E:$E,[1]SB2_total!$B:$B,"")</f>
        <v>0</v>
      </c>
      <c r="D444" t="s">
        <v>1010</v>
      </c>
      <c r="E444" s="1" t="s">
        <v>16</v>
      </c>
      <c r="F444">
        <v>1974</v>
      </c>
      <c r="G444" t="s">
        <v>143</v>
      </c>
      <c r="H444" t="s">
        <v>162</v>
      </c>
      <c r="I444" t="s">
        <v>10</v>
      </c>
      <c r="J444" s="1">
        <f>COUNTIF([2]SB!$E:$E,E444)</f>
        <v>0</v>
      </c>
      <c r="L444" s="8" t="e">
        <f t="shared" si="6"/>
        <v>#VALUE!</v>
      </c>
    </row>
    <row r="445" spans="1:12" x14ac:dyDescent="0.25">
      <c r="A445">
        <f>_xlfn.XLOOKUP(E445,[1]SB2_total!$E:$E,[1]SB2_total!$A:$A,"")</f>
        <v>0</v>
      </c>
      <c r="B445">
        <f>_xlfn.XLOOKUP(E445,[1]SB2_total!$E:$E,[1]SB2_total!$B:$B,"")</f>
        <v>0</v>
      </c>
      <c r="D445" t="s">
        <v>1011</v>
      </c>
      <c r="E445" s="1" t="s">
        <v>16</v>
      </c>
      <c r="F445">
        <v>1999</v>
      </c>
      <c r="G445" t="s">
        <v>143</v>
      </c>
      <c r="H445" t="s">
        <v>162</v>
      </c>
      <c r="I445" t="s">
        <v>10</v>
      </c>
      <c r="J445" s="1">
        <f>COUNTIF([2]SB!$E:$E,E445)</f>
        <v>0</v>
      </c>
      <c r="L445" s="8" t="e">
        <f t="shared" si="6"/>
        <v>#VALUE!</v>
      </c>
    </row>
    <row r="446" spans="1:12" x14ac:dyDescent="0.25">
      <c r="A446">
        <f>_xlfn.XLOOKUP(E446,[1]SB2_total!$E:$E,[1]SB2_total!$A:$A,"")</f>
        <v>0</v>
      </c>
      <c r="B446">
        <f>_xlfn.XLOOKUP(E446,[1]SB2_total!$E:$E,[1]SB2_total!$B:$B,"")</f>
        <v>0</v>
      </c>
      <c r="D446" t="s">
        <v>1012</v>
      </c>
      <c r="E446" s="1" t="s">
        <v>16</v>
      </c>
      <c r="F446">
        <v>2004</v>
      </c>
      <c r="G446" t="s">
        <v>143</v>
      </c>
      <c r="H446" t="s">
        <v>162</v>
      </c>
      <c r="I446" t="s">
        <v>10</v>
      </c>
      <c r="J446" s="1">
        <f>COUNTIF([2]SB!$E:$E,E446)</f>
        <v>0</v>
      </c>
      <c r="L446" s="8" t="e">
        <f t="shared" si="6"/>
        <v>#VALUE!</v>
      </c>
    </row>
    <row r="447" spans="1:12" x14ac:dyDescent="0.25">
      <c r="A447" t="str">
        <f>_xlfn.XLOOKUP(E447,[1]SB2_total!$E:$E,[1]SB2_total!$A:$A,"")</f>
        <v>X</v>
      </c>
      <c r="B447">
        <f>_xlfn.XLOOKUP(E447,[1]SB2_total!$E:$E,[1]SB2_total!$B:$B,"")</f>
        <v>0</v>
      </c>
      <c r="D447" t="s">
        <v>854</v>
      </c>
      <c r="E447" s="1" t="s">
        <v>855</v>
      </c>
      <c r="F447">
        <v>2000</v>
      </c>
      <c r="G447" t="s">
        <v>856</v>
      </c>
      <c r="H447" t="s">
        <v>162</v>
      </c>
      <c r="I447" t="s">
        <v>10</v>
      </c>
      <c r="J447" s="1">
        <f>COUNTIF([2]SB!$E:$E,E447)</f>
        <v>0</v>
      </c>
      <c r="L447" s="8">
        <f t="shared" si="6"/>
        <v>0</v>
      </c>
    </row>
    <row r="448" spans="1:12" x14ac:dyDescent="0.25">
      <c r="A448">
        <f>_xlfn.XLOOKUP(E448,[1]SB2_total!$E:$E,[1]SB2_total!$A:$A,"")</f>
        <v>0</v>
      </c>
      <c r="B448">
        <f>_xlfn.XLOOKUP(E448,[1]SB2_total!$E:$E,[1]SB2_total!$B:$B,"")</f>
        <v>0</v>
      </c>
      <c r="D448" t="s">
        <v>852</v>
      </c>
      <c r="E448" s="1" t="s">
        <v>1013</v>
      </c>
      <c r="F448">
        <v>2008</v>
      </c>
      <c r="G448" t="s">
        <v>143</v>
      </c>
      <c r="H448" t="s">
        <v>162</v>
      </c>
      <c r="I448" t="s">
        <v>10</v>
      </c>
      <c r="J448" s="1">
        <f>COUNTIF([2]SB!$E:$E,E448)</f>
        <v>0</v>
      </c>
      <c r="L448" s="8" t="e">
        <f t="shared" si="6"/>
        <v>#VALUE!</v>
      </c>
    </row>
    <row r="449" spans="1:12" x14ac:dyDescent="0.25">
      <c r="A449" t="s">
        <v>1639</v>
      </c>
      <c r="B449" t="str">
        <f>_xlfn.XLOOKUP(E449,[1]SB2_total!$E:$E,[1]SB2_total!$B:$B,"")</f>
        <v/>
      </c>
      <c r="D449" t="s">
        <v>1014</v>
      </c>
      <c r="E449" s="1" t="s">
        <v>1015</v>
      </c>
      <c r="F449">
        <v>2005</v>
      </c>
      <c r="G449" t="s">
        <v>1016</v>
      </c>
      <c r="H449" t="s">
        <v>162</v>
      </c>
      <c r="I449" t="s">
        <v>10</v>
      </c>
      <c r="J449" s="1">
        <f>COUNTIF([2]SB!$E:$E,E449)</f>
        <v>0</v>
      </c>
      <c r="L449" s="8">
        <f t="shared" si="6"/>
        <v>0</v>
      </c>
    </row>
    <row r="450" spans="1:12" x14ac:dyDescent="0.25">
      <c r="A450" t="s">
        <v>1639</v>
      </c>
      <c r="B450" t="str">
        <f>_xlfn.XLOOKUP(E450,[1]SB2_total!$E:$E,[1]SB2_total!$B:$B,"")</f>
        <v/>
      </c>
      <c r="D450" t="s">
        <v>1017</v>
      </c>
      <c r="E450" s="1" t="s">
        <v>1018</v>
      </c>
      <c r="F450">
        <v>2006</v>
      </c>
      <c r="G450" t="s">
        <v>1019</v>
      </c>
      <c r="H450" t="s">
        <v>162</v>
      </c>
      <c r="I450" t="s">
        <v>10</v>
      </c>
      <c r="J450" s="1">
        <f>COUNTIF([2]SB!$E:$E,E450)</f>
        <v>0</v>
      </c>
      <c r="L450" s="8">
        <f t="shared" si="6"/>
        <v>0</v>
      </c>
    </row>
    <row r="451" spans="1:12" x14ac:dyDescent="0.25">
      <c r="A451" t="s">
        <v>1639</v>
      </c>
      <c r="B451" t="str">
        <f>_xlfn.XLOOKUP(E451,[1]SB2_total!$E:$E,[1]SB2_total!$B:$B,"")</f>
        <v/>
      </c>
      <c r="D451" t="s">
        <v>1020</v>
      </c>
      <c r="E451" s="1" t="s">
        <v>1021</v>
      </c>
      <c r="F451">
        <v>2022</v>
      </c>
      <c r="G451" t="s">
        <v>1022</v>
      </c>
      <c r="H451" t="s">
        <v>162</v>
      </c>
      <c r="I451" t="s">
        <v>10</v>
      </c>
      <c r="J451" s="1">
        <f>COUNTIF([2]SB!$E:$E,E451)</f>
        <v>0</v>
      </c>
      <c r="L451" s="8">
        <f t="shared" ref="L451:L514" si="7">IF(AND(A451="",SEARCH("scopus",G451)),1,0)</f>
        <v>0</v>
      </c>
    </row>
    <row r="452" spans="1:12" x14ac:dyDescent="0.25">
      <c r="A452" t="s">
        <v>1639</v>
      </c>
      <c r="B452" t="str">
        <f>_xlfn.XLOOKUP(E452,[1]SB2_total!$E:$E,[1]SB2_total!$B:$B,"")</f>
        <v/>
      </c>
      <c r="D452" t="s">
        <v>1023</v>
      </c>
      <c r="E452" s="1" t="s">
        <v>1024</v>
      </c>
      <c r="F452">
        <v>2011</v>
      </c>
      <c r="G452" t="s">
        <v>1025</v>
      </c>
      <c r="H452" t="s">
        <v>162</v>
      </c>
      <c r="I452" t="s">
        <v>10</v>
      </c>
      <c r="J452" s="1">
        <f>COUNTIF([2]SB!$E:$E,E452)</f>
        <v>0</v>
      </c>
      <c r="L452" s="8">
        <f t="shared" si="7"/>
        <v>0</v>
      </c>
    </row>
    <row r="453" spans="1:12" x14ac:dyDescent="0.25">
      <c r="A453" t="s">
        <v>1639</v>
      </c>
      <c r="B453" t="str">
        <f>_xlfn.XLOOKUP(E453,[1]SB2_total!$E:$E,[1]SB2_total!$B:$B,"")</f>
        <v/>
      </c>
      <c r="D453" t="s">
        <v>1026</v>
      </c>
      <c r="E453" s="1" t="s">
        <v>1027</v>
      </c>
      <c r="F453">
        <v>2003</v>
      </c>
      <c r="G453" t="s">
        <v>1028</v>
      </c>
      <c r="H453" t="s">
        <v>162</v>
      </c>
      <c r="I453" t="s">
        <v>10</v>
      </c>
      <c r="J453" s="1">
        <f>COUNTIF([2]SB!$E:$E,E453)</f>
        <v>0</v>
      </c>
      <c r="L453" s="8">
        <f t="shared" si="7"/>
        <v>0</v>
      </c>
    </row>
    <row r="454" spans="1:12" x14ac:dyDescent="0.25">
      <c r="A454" t="str">
        <f>_xlfn.XLOOKUP(E454,[1]SB2_total!$E:$E,[1]SB2_total!$A:$A,"")</f>
        <v>X</v>
      </c>
      <c r="B454">
        <f>_xlfn.XLOOKUP(E454,[1]SB2_total!$E:$E,[1]SB2_total!$B:$B,"")</f>
        <v>0</v>
      </c>
      <c r="D454" t="s">
        <v>867</v>
      </c>
      <c r="E454" s="1" t="s">
        <v>868</v>
      </c>
      <c r="F454">
        <v>2001</v>
      </c>
      <c r="G454" t="s">
        <v>869</v>
      </c>
      <c r="H454" t="s">
        <v>162</v>
      </c>
      <c r="I454" t="s">
        <v>10</v>
      </c>
      <c r="J454" s="1">
        <f>COUNTIF([2]SB!$E:$E,E454)</f>
        <v>0</v>
      </c>
      <c r="L454" s="8">
        <f t="shared" si="7"/>
        <v>0</v>
      </c>
    </row>
    <row r="455" spans="1:12" x14ac:dyDescent="0.25">
      <c r="A455" t="s">
        <v>1639</v>
      </c>
      <c r="B455" t="str">
        <f>_xlfn.XLOOKUP(E455,[1]SB2_total!$E:$E,[1]SB2_total!$B:$B,"")</f>
        <v/>
      </c>
      <c r="D455" t="s">
        <v>1029</v>
      </c>
      <c r="E455" s="1" t="s">
        <v>1030</v>
      </c>
      <c r="F455">
        <v>2006</v>
      </c>
      <c r="G455" t="s">
        <v>1031</v>
      </c>
      <c r="H455" t="s">
        <v>162</v>
      </c>
      <c r="I455" t="s">
        <v>10</v>
      </c>
      <c r="J455" s="1">
        <f>COUNTIF([2]SB!$E:$E,E455)</f>
        <v>0</v>
      </c>
      <c r="L455" s="8">
        <f t="shared" si="7"/>
        <v>0</v>
      </c>
    </row>
    <row r="456" spans="1:12" x14ac:dyDescent="0.25">
      <c r="A456" t="s">
        <v>1639</v>
      </c>
      <c r="B456" t="str">
        <f>_xlfn.XLOOKUP(E456,[1]SB2_total!$E:$E,[1]SB2_total!$B:$B,"")</f>
        <v/>
      </c>
      <c r="D456" t="s">
        <v>1032</v>
      </c>
      <c r="E456" s="1" t="s">
        <v>1033</v>
      </c>
      <c r="F456">
        <v>2001</v>
      </c>
      <c r="G456" t="s">
        <v>1034</v>
      </c>
      <c r="H456" t="s">
        <v>162</v>
      </c>
      <c r="I456" t="s">
        <v>10</v>
      </c>
      <c r="J456" s="1">
        <f>COUNTIF([2]SB!$E:$E,E456)</f>
        <v>0</v>
      </c>
      <c r="L456" s="8">
        <f t="shared" si="7"/>
        <v>0</v>
      </c>
    </row>
    <row r="457" spans="1:12" x14ac:dyDescent="0.25">
      <c r="A457" t="s">
        <v>1639</v>
      </c>
      <c r="B457" t="str">
        <f>_xlfn.XLOOKUP(E457,[1]SB2_total!$E:$E,[1]SB2_total!$B:$B,"")</f>
        <v/>
      </c>
      <c r="D457" t="s">
        <v>1035</v>
      </c>
      <c r="E457" s="1" t="s">
        <v>1036</v>
      </c>
      <c r="F457">
        <v>2011</v>
      </c>
      <c r="G457" t="s">
        <v>1037</v>
      </c>
      <c r="H457" t="s">
        <v>162</v>
      </c>
      <c r="I457" t="s">
        <v>10</v>
      </c>
      <c r="J457" s="1">
        <f>COUNTIF([2]SB!$E:$E,E457)</f>
        <v>0</v>
      </c>
      <c r="L457" s="8">
        <f t="shared" si="7"/>
        <v>0</v>
      </c>
    </row>
    <row r="458" spans="1:12" x14ac:dyDescent="0.25">
      <c r="A458" t="s">
        <v>1639</v>
      </c>
      <c r="B458" t="str">
        <f>_xlfn.XLOOKUP(E458,[1]SB2_total!$E:$E,[1]SB2_total!$B:$B,"")</f>
        <v/>
      </c>
      <c r="D458" t="s">
        <v>1038</v>
      </c>
      <c r="E458" s="1" t="s">
        <v>1039</v>
      </c>
      <c r="F458">
        <v>1998</v>
      </c>
      <c r="G458" t="s">
        <v>1040</v>
      </c>
      <c r="H458" t="s">
        <v>162</v>
      </c>
      <c r="I458" t="s">
        <v>10</v>
      </c>
      <c r="J458" s="1">
        <f>COUNTIF([2]SB!$E:$E,E458)</f>
        <v>0</v>
      </c>
      <c r="L458" s="8">
        <f t="shared" si="7"/>
        <v>0</v>
      </c>
    </row>
    <row r="459" spans="1:12" x14ac:dyDescent="0.25">
      <c r="A459" t="str">
        <f>_xlfn.XLOOKUP(E459,[1]SB2_total!$E:$E,[1]SB2_total!$A:$A,"")</f>
        <v>X</v>
      </c>
      <c r="B459" t="str">
        <f>_xlfn.XLOOKUP(E459,[1]SB2_total!$E:$E,[1]SB2_total!$B:$B,"")</f>
        <v>X</v>
      </c>
      <c r="D459" t="s">
        <v>876</v>
      </c>
      <c r="E459" s="1" t="s">
        <v>877</v>
      </c>
      <c r="F459">
        <v>2003</v>
      </c>
      <c r="G459" t="s">
        <v>878</v>
      </c>
      <c r="H459" t="s">
        <v>162</v>
      </c>
      <c r="I459" t="s">
        <v>10</v>
      </c>
      <c r="J459" s="1">
        <f>COUNTIF([2]SB!$E:$E,E459)</f>
        <v>1</v>
      </c>
      <c r="L459" s="8">
        <f t="shared" si="7"/>
        <v>0</v>
      </c>
    </row>
    <row r="460" spans="1:12" x14ac:dyDescent="0.25">
      <c r="A460" t="str">
        <f>_xlfn.XLOOKUP(E460,[1]SB2_total!$E:$E,[1]SB2_total!$A:$A,"")</f>
        <v>X</v>
      </c>
      <c r="B460">
        <f>_xlfn.XLOOKUP(E460,[1]SB2_total!$E:$E,[1]SB2_total!$B:$B,"")</f>
        <v>0</v>
      </c>
      <c r="D460" t="s">
        <v>879</v>
      </c>
      <c r="E460" s="1" t="s">
        <v>880</v>
      </c>
      <c r="F460">
        <v>2004</v>
      </c>
      <c r="G460" t="s">
        <v>881</v>
      </c>
      <c r="H460" t="s">
        <v>162</v>
      </c>
      <c r="I460" t="s">
        <v>10</v>
      </c>
      <c r="J460" s="1">
        <f>COUNTIF([2]SB!$E:$E,E460)</f>
        <v>0</v>
      </c>
      <c r="L460" s="8">
        <f t="shared" si="7"/>
        <v>0</v>
      </c>
    </row>
    <row r="461" spans="1:12" x14ac:dyDescent="0.25">
      <c r="A461" t="s">
        <v>1639</v>
      </c>
      <c r="B461" t="str">
        <f>_xlfn.XLOOKUP(E461,[1]SB2_total!$E:$E,[1]SB2_total!$B:$B,"")</f>
        <v/>
      </c>
      <c r="D461" t="s">
        <v>1041</v>
      </c>
      <c r="E461" s="1" t="s">
        <v>1042</v>
      </c>
      <c r="F461">
        <v>2010</v>
      </c>
      <c r="G461" t="s">
        <v>1043</v>
      </c>
      <c r="H461" t="s">
        <v>162</v>
      </c>
      <c r="I461" t="s">
        <v>10</v>
      </c>
      <c r="J461" s="1">
        <f>COUNTIF([2]SB!$E:$E,E461)</f>
        <v>0</v>
      </c>
      <c r="L461" s="8">
        <f t="shared" si="7"/>
        <v>0</v>
      </c>
    </row>
    <row r="462" spans="1:12" x14ac:dyDescent="0.25">
      <c r="A462" t="s">
        <v>1639</v>
      </c>
      <c r="B462" t="str">
        <f>_xlfn.XLOOKUP(E462,[1]SB2_total!$E:$E,[1]SB2_total!$B:$B,"")</f>
        <v/>
      </c>
      <c r="D462" t="s">
        <v>1044</v>
      </c>
      <c r="E462" s="1" t="s">
        <v>1045</v>
      </c>
      <c r="F462">
        <v>2009</v>
      </c>
      <c r="G462" t="s">
        <v>1046</v>
      </c>
      <c r="H462" t="s">
        <v>162</v>
      </c>
      <c r="I462" t="s">
        <v>10</v>
      </c>
      <c r="J462" s="1">
        <f>COUNTIF([2]SB!$E:$E,E462)</f>
        <v>0</v>
      </c>
      <c r="L462" s="8">
        <f t="shared" si="7"/>
        <v>0</v>
      </c>
    </row>
    <row r="463" spans="1:12" x14ac:dyDescent="0.25">
      <c r="A463" t="str">
        <f>_xlfn.XLOOKUP(E463,[1]SB2_total!$E:$E,[1]SB2_total!$A:$A,"")</f>
        <v>X</v>
      </c>
      <c r="B463">
        <f>_xlfn.XLOOKUP(E463,[1]SB2_total!$E:$E,[1]SB2_total!$B:$B,"")</f>
        <v>0</v>
      </c>
      <c r="D463" t="s">
        <v>810</v>
      </c>
      <c r="E463" s="1" t="s">
        <v>882</v>
      </c>
      <c r="F463">
        <v>2013</v>
      </c>
      <c r="G463" t="s">
        <v>883</v>
      </c>
      <c r="H463" t="s">
        <v>162</v>
      </c>
      <c r="I463" t="s">
        <v>10</v>
      </c>
      <c r="J463" s="1">
        <f>COUNTIF([2]SB!$E:$E,E463)</f>
        <v>0</v>
      </c>
      <c r="L463" s="8">
        <f t="shared" si="7"/>
        <v>0</v>
      </c>
    </row>
    <row r="464" spans="1:12" x14ac:dyDescent="0.25">
      <c r="A464" t="str">
        <f>_xlfn.XLOOKUP(E464,[1]SB2_total!$E:$E,[1]SB2_total!$A:$A,"")</f>
        <v>X</v>
      </c>
      <c r="B464">
        <f>_xlfn.XLOOKUP(E464,[1]SB2_total!$E:$E,[1]SB2_total!$B:$B,"")</f>
        <v>0</v>
      </c>
      <c r="D464" t="s">
        <v>1047</v>
      </c>
      <c r="E464" s="1" t="s">
        <v>1048</v>
      </c>
      <c r="F464">
        <v>2001</v>
      </c>
      <c r="G464" t="s">
        <v>1049</v>
      </c>
      <c r="H464" t="s">
        <v>162</v>
      </c>
      <c r="I464" t="s">
        <v>10</v>
      </c>
      <c r="J464" s="1">
        <f>COUNTIF([2]SB!$E:$E,E464)</f>
        <v>0</v>
      </c>
      <c r="L464" s="8">
        <f t="shared" si="7"/>
        <v>0</v>
      </c>
    </row>
    <row r="465" spans="1:12" x14ac:dyDescent="0.25">
      <c r="A465" t="str">
        <f>_xlfn.XLOOKUP(E465,[1]SB2_total!$E:$E,[1]SB2_total!$A:$A,"")</f>
        <v>X</v>
      </c>
      <c r="B465" t="str">
        <f>_xlfn.XLOOKUP(E465,[1]SB2_total!$E:$E,[1]SB2_total!$B:$B,"")</f>
        <v>X</v>
      </c>
      <c r="D465" t="s">
        <v>810</v>
      </c>
      <c r="E465" s="1" t="s">
        <v>887</v>
      </c>
      <c r="F465">
        <v>2015</v>
      </c>
      <c r="G465" t="s">
        <v>888</v>
      </c>
      <c r="H465" t="s">
        <v>162</v>
      </c>
      <c r="I465" t="s">
        <v>10</v>
      </c>
      <c r="J465" s="1">
        <f>COUNTIF([2]SB!$E:$E,E465)</f>
        <v>1</v>
      </c>
      <c r="L465" s="8">
        <f t="shared" si="7"/>
        <v>0</v>
      </c>
    </row>
    <row r="466" spans="1:12" x14ac:dyDescent="0.25">
      <c r="A466" t="str">
        <f>_xlfn.XLOOKUP(E466,[1]SB2_total!$E:$E,[1]SB2_total!$A:$A,"")</f>
        <v>X</v>
      </c>
      <c r="B466">
        <f>_xlfn.XLOOKUP(E466,[1]SB2_total!$E:$E,[1]SB2_total!$B:$B,"")</f>
        <v>0</v>
      </c>
      <c r="D466" t="s">
        <v>1050</v>
      </c>
      <c r="E466" s="1" t="s">
        <v>1051</v>
      </c>
      <c r="F466">
        <v>2011</v>
      </c>
      <c r="G466" t="s">
        <v>1052</v>
      </c>
      <c r="H466" t="s">
        <v>162</v>
      </c>
      <c r="I466" t="s">
        <v>10</v>
      </c>
      <c r="J466" s="1">
        <f>COUNTIF([2]SB!$E:$E,E466)</f>
        <v>0</v>
      </c>
      <c r="L466" s="8">
        <f t="shared" si="7"/>
        <v>0</v>
      </c>
    </row>
    <row r="467" spans="1:12" x14ac:dyDescent="0.25">
      <c r="A467" t="str">
        <f>_xlfn.XLOOKUP(E467,[1]SB2_total!$E:$E,[1]SB2_total!$A:$A,"")</f>
        <v>X</v>
      </c>
      <c r="B467" t="str">
        <f>_xlfn.XLOOKUP(E467,[1]SB2_total!$E:$E,[1]SB2_total!$B:$B,"")</f>
        <v>X</v>
      </c>
      <c r="D467" t="s">
        <v>1053</v>
      </c>
      <c r="E467" s="1" t="s">
        <v>1054</v>
      </c>
      <c r="F467">
        <v>2008</v>
      </c>
      <c r="G467" t="s">
        <v>1055</v>
      </c>
      <c r="H467" t="s">
        <v>162</v>
      </c>
      <c r="I467" t="s">
        <v>10</v>
      </c>
      <c r="J467" s="1">
        <f>COUNTIF([2]SB!$E:$E,E467)</f>
        <v>1</v>
      </c>
      <c r="L467" s="8">
        <f t="shared" si="7"/>
        <v>0</v>
      </c>
    </row>
    <row r="468" spans="1:12" x14ac:dyDescent="0.25">
      <c r="A468">
        <f>_xlfn.XLOOKUP(E468,[1]SB2_total!$E:$E,[1]SB2_total!$A:$A,"")</f>
        <v>0</v>
      </c>
      <c r="B468">
        <f>_xlfn.XLOOKUP(E468,[1]SB2_total!$E:$E,[1]SB2_total!$B:$B,"")</f>
        <v>0</v>
      </c>
      <c r="D468" t="s">
        <v>1056</v>
      </c>
      <c r="E468" s="1" t="s">
        <v>16</v>
      </c>
      <c r="F468">
        <v>1994</v>
      </c>
      <c r="G468" t="s">
        <v>143</v>
      </c>
      <c r="H468" t="s">
        <v>162</v>
      </c>
      <c r="I468" t="s">
        <v>10</v>
      </c>
      <c r="J468" s="1">
        <f>COUNTIF([2]SB!$E:$E,E468)</f>
        <v>0</v>
      </c>
      <c r="L468" s="8" t="e">
        <f t="shared" si="7"/>
        <v>#VALUE!</v>
      </c>
    </row>
    <row r="469" spans="1:12" x14ac:dyDescent="0.25">
      <c r="A469">
        <f>_xlfn.XLOOKUP(E469,[1]SB2_total!$E:$E,[1]SB2_total!$A:$A,"")</f>
        <v>0</v>
      </c>
      <c r="B469">
        <f>_xlfn.XLOOKUP(E469,[1]SB2_total!$E:$E,[1]SB2_total!$B:$B,"")</f>
        <v>0</v>
      </c>
      <c r="D469" t="s">
        <v>1057</v>
      </c>
      <c r="E469" s="1" t="s">
        <v>16</v>
      </c>
      <c r="F469">
        <v>2005</v>
      </c>
      <c r="G469" t="s">
        <v>143</v>
      </c>
      <c r="H469" t="s">
        <v>162</v>
      </c>
      <c r="I469" t="s">
        <v>10</v>
      </c>
      <c r="J469" s="1">
        <f>COUNTIF([2]SB!$E:$E,E469)</f>
        <v>0</v>
      </c>
      <c r="L469" s="8" t="e">
        <f t="shared" si="7"/>
        <v>#VALUE!</v>
      </c>
    </row>
    <row r="470" spans="1:12" x14ac:dyDescent="0.25">
      <c r="A470" t="s">
        <v>1639</v>
      </c>
      <c r="B470" t="str">
        <f>_xlfn.XLOOKUP(E470,[1]SB2_total!$E:$E,[1]SB2_total!$B:$B,"")</f>
        <v/>
      </c>
      <c r="D470" t="s">
        <v>1058</v>
      </c>
      <c r="E470" s="1" t="s">
        <v>1059</v>
      </c>
      <c r="F470">
        <v>2010</v>
      </c>
      <c r="G470" t="s">
        <v>1060</v>
      </c>
      <c r="H470" t="s">
        <v>162</v>
      </c>
      <c r="I470" t="s">
        <v>10</v>
      </c>
      <c r="J470" s="1">
        <f>COUNTIF([2]SB!$E:$E,E470)</f>
        <v>0</v>
      </c>
      <c r="L470" s="8">
        <f t="shared" si="7"/>
        <v>0</v>
      </c>
    </row>
    <row r="471" spans="1:12" x14ac:dyDescent="0.25">
      <c r="A471" t="str">
        <f>_xlfn.XLOOKUP(E471,[1]SB2_total!$E:$E,[1]SB2_total!$A:$A,"")</f>
        <v/>
      </c>
      <c r="B471" t="str">
        <f>_xlfn.XLOOKUP(E471,[1]SB2_total!$E:$E,[1]SB2_total!$B:$B,"")</f>
        <v/>
      </c>
      <c r="D471" t="s">
        <v>1061</v>
      </c>
      <c r="E471" s="1" t="s">
        <v>1062</v>
      </c>
      <c r="F471">
        <v>2000</v>
      </c>
      <c r="G471" t="s">
        <v>143</v>
      </c>
      <c r="H471" t="s">
        <v>162</v>
      </c>
      <c r="I471" t="s">
        <v>10</v>
      </c>
      <c r="J471" s="1">
        <f>COUNTIF([2]SB!$E:$E,E471)</f>
        <v>0</v>
      </c>
      <c r="L471" s="8" t="e">
        <f t="shared" si="7"/>
        <v>#VALUE!</v>
      </c>
    </row>
    <row r="472" spans="1:12" x14ac:dyDescent="0.25">
      <c r="A472">
        <f>_xlfn.XLOOKUP(E472,[1]SB2_total!$E:$E,[1]SB2_total!$A:$A,"")</f>
        <v>0</v>
      </c>
      <c r="B472">
        <f>_xlfn.XLOOKUP(E472,[1]SB2_total!$E:$E,[1]SB2_total!$B:$B,"")</f>
        <v>0</v>
      </c>
      <c r="D472" t="s">
        <v>1063</v>
      </c>
      <c r="E472" s="1" t="s">
        <v>1064</v>
      </c>
      <c r="F472">
        <v>1987</v>
      </c>
      <c r="G472" t="s">
        <v>143</v>
      </c>
      <c r="H472" t="s">
        <v>162</v>
      </c>
      <c r="I472" t="s">
        <v>10</v>
      </c>
      <c r="J472" s="1">
        <f>COUNTIF([2]SB!$E:$E,E472)</f>
        <v>0</v>
      </c>
      <c r="L472" s="8" t="e">
        <f t="shared" si="7"/>
        <v>#VALUE!</v>
      </c>
    </row>
    <row r="473" spans="1:12" x14ac:dyDescent="0.25">
      <c r="A473" t="s">
        <v>1639</v>
      </c>
      <c r="C473" t="s">
        <v>1652</v>
      </c>
      <c r="D473" t="s">
        <v>1065</v>
      </c>
      <c r="E473" s="1" t="s">
        <v>1066</v>
      </c>
      <c r="F473">
        <v>2006</v>
      </c>
      <c r="G473" t="s">
        <v>1067</v>
      </c>
      <c r="H473" t="s">
        <v>162</v>
      </c>
      <c r="I473" t="s">
        <v>10</v>
      </c>
      <c r="J473" s="1">
        <f>COUNTIF([2]SB!$E:$E,E473)</f>
        <v>0</v>
      </c>
      <c r="L473" s="8">
        <f t="shared" si="7"/>
        <v>0</v>
      </c>
    </row>
    <row r="474" spans="1:12" x14ac:dyDescent="0.25">
      <c r="A474" t="str">
        <f>_xlfn.XLOOKUP(E474,[1]SB2_total!$E:$E,[1]SB2_total!$A:$A,"")</f>
        <v>X</v>
      </c>
      <c r="B474">
        <f>_xlfn.XLOOKUP(E474,[1]SB2_total!$E:$E,[1]SB2_total!$B:$B,"")</f>
        <v>0</v>
      </c>
      <c r="D474" t="s">
        <v>1068</v>
      </c>
      <c r="E474" s="1" t="s">
        <v>1069</v>
      </c>
      <c r="F474">
        <v>2004</v>
      </c>
      <c r="G474" t="s">
        <v>1070</v>
      </c>
      <c r="H474" t="s">
        <v>162</v>
      </c>
      <c r="I474" t="s">
        <v>10</v>
      </c>
      <c r="J474" s="1">
        <f>COUNTIF([2]SB!$E:$E,E474)</f>
        <v>0</v>
      </c>
      <c r="L474" s="8">
        <f t="shared" si="7"/>
        <v>0</v>
      </c>
    </row>
    <row r="475" spans="1:12" x14ac:dyDescent="0.25">
      <c r="A475">
        <f>_xlfn.XLOOKUP(E475,[1]SB2_total!$E:$E,[1]SB2_total!$A:$A,"")</f>
        <v>0</v>
      </c>
      <c r="B475">
        <f>_xlfn.XLOOKUP(E475,[1]SB2_total!$E:$E,[1]SB2_total!$B:$B,"")</f>
        <v>0</v>
      </c>
      <c r="D475" t="s">
        <v>810</v>
      </c>
      <c r="E475" s="1" t="s">
        <v>1071</v>
      </c>
      <c r="F475">
        <v>2010</v>
      </c>
      <c r="G475" t="s">
        <v>143</v>
      </c>
      <c r="H475" t="s">
        <v>162</v>
      </c>
      <c r="I475" t="s">
        <v>10</v>
      </c>
      <c r="J475" s="1">
        <f>COUNTIF([2]SB!$E:$E,E475)</f>
        <v>0</v>
      </c>
      <c r="L475" s="8" t="e">
        <f t="shared" si="7"/>
        <v>#VALUE!</v>
      </c>
    </row>
    <row r="476" spans="1:12" x14ac:dyDescent="0.25">
      <c r="A476">
        <f>_xlfn.XLOOKUP(E476,[1]SB2_total!$E:$E,[1]SB2_total!$A:$A,"")</f>
        <v>0</v>
      </c>
      <c r="B476">
        <f>_xlfn.XLOOKUP(E476,[1]SB2_total!$E:$E,[1]SB2_total!$B:$B,"")</f>
        <v>0</v>
      </c>
      <c r="D476" t="s">
        <v>1072</v>
      </c>
      <c r="E476" s="1" t="s">
        <v>16</v>
      </c>
      <c r="F476">
        <v>1956</v>
      </c>
      <c r="G476" t="s">
        <v>143</v>
      </c>
      <c r="H476" t="s">
        <v>162</v>
      </c>
      <c r="I476" t="s">
        <v>10</v>
      </c>
      <c r="J476" s="1">
        <f>COUNTIF([2]SB!$E:$E,E476)</f>
        <v>0</v>
      </c>
      <c r="L476" s="8" t="e">
        <f t="shared" si="7"/>
        <v>#VALUE!</v>
      </c>
    </row>
    <row r="477" spans="1:12" x14ac:dyDescent="0.25">
      <c r="A477">
        <f>_xlfn.XLOOKUP(E477,[1]SB2_total!$E:$E,[1]SB2_total!$A:$A,"")</f>
        <v>0</v>
      </c>
      <c r="B477">
        <f>_xlfn.XLOOKUP(E477,[1]SB2_total!$E:$E,[1]SB2_total!$B:$B,"")</f>
        <v>0</v>
      </c>
      <c r="D477" t="s">
        <v>1073</v>
      </c>
      <c r="E477" s="1" t="s">
        <v>16</v>
      </c>
      <c r="F477">
        <v>2007</v>
      </c>
      <c r="G477" t="s">
        <v>143</v>
      </c>
      <c r="H477" t="s">
        <v>162</v>
      </c>
      <c r="I477" t="s">
        <v>10</v>
      </c>
      <c r="J477" s="1">
        <f>COUNTIF([2]SB!$E:$E,E477)</f>
        <v>0</v>
      </c>
      <c r="L477" s="8" t="e">
        <f t="shared" si="7"/>
        <v>#VALUE!</v>
      </c>
    </row>
    <row r="478" spans="1:12" x14ac:dyDescent="0.25">
      <c r="A478" t="s">
        <v>1639</v>
      </c>
      <c r="C478" t="s">
        <v>1646</v>
      </c>
      <c r="D478" t="s">
        <v>1074</v>
      </c>
      <c r="E478" s="1" t="s">
        <v>1075</v>
      </c>
      <c r="F478">
        <v>2005</v>
      </c>
      <c r="G478" t="s">
        <v>1076</v>
      </c>
      <c r="H478" t="s">
        <v>162</v>
      </c>
      <c r="I478" t="s">
        <v>10</v>
      </c>
      <c r="J478" s="1">
        <f>COUNTIF([2]SB!$E:$E,E478)</f>
        <v>0</v>
      </c>
      <c r="L478" s="8">
        <f t="shared" si="7"/>
        <v>0</v>
      </c>
    </row>
    <row r="479" spans="1:12" x14ac:dyDescent="0.25">
      <c r="A479" t="str">
        <f>_xlfn.XLOOKUP(E479,[1]SB2_total!$E:$E,[1]SB2_total!$A:$A,"")</f>
        <v>X</v>
      </c>
      <c r="B479" t="str">
        <f>_xlfn.XLOOKUP(E479,[1]SB2_total!$E:$E,[1]SB2_total!$B:$B,"")</f>
        <v>X</v>
      </c>
      <c r="D479" t="s">
        <v>930</v>
      </c>
      <c r="E479" s="1" t="s">
        <v>931</v>
      </c>
      <c r="F479">
        <v>2016</v>
      </c>
      <c r="G479" t="s">
        <v>932</v>
      </c>
      <c r="H479" t="s">
        <v>162</v>
      </c>
      <c r="I479" t="s">
        <v>10</v>
      </c>
      <c r="J479" s="1">
        <f>COUNTIF([2]SB!$E:$E,E479)</f>
        <v>1</v>
      </c>
      <c r="L479" s="8">
        <f t="shared" si="7"/>
        <v>0</v>
      </c>
    </row>
    <row r="480" spans="1:12" x14ac:dyDescent="0.25">
      <c r="A480">
        <f>_xlfn.XLOOKUP(E480,[1]SB2_total!$E:$E,[1]SB2_total!$A:$A,"")</f>
        <v>0</v>
      </c>
      <c r="B480">
        <f>_xlfn.XLOOKUP(E480,[1]SB2_total!$E:$E,[1]SB2_total!$B:$B,"")</f>
        <v>0</v>
      </c>
      <c r="D480" t="s">
        <v>1077</v>
      </c>
      <c r="E480" s="1" t="s">
        <v>16</v>
      </c>
      <c r="F480">
        <v>2002</v>
      </c>
      <c r="G480" t="s">
        <v>143</v>
      </c>
      <c r="H480" t="s">
        <v>162</v>
      </c>
      <c r="I480" t="s">
        <v>10</v>
      </c>
      <c r="J480" s="1">
        <f>COUNTIF([2]SB!$E:$E,E480)</f>
        <v>0</v>
      </c>
      <c r="L480" s="8" t="e">
        <f t="shared" si="7"/>
        <v>#VALUE!</v>
      </c>
    </row>
    <row r="481" spans="1:12" x14ac:dyDescent="0.25">
      <c r="A481" t="s">
        <v>1639</v>
      </c>
      <c r="B481" t="str">
        <f>_xlfn.XLOOKUP(E481,[1]SB2_total!$E:$E,[1]SB2_total!$B:$B,"")</f>
        <v/>
      </c>
      <c r="D481" t="s">
        <v>1078</v>
      </c>
      <c r="E481" s="1" t="s">
        <v>1079</v>
      </c>
      <c r="F481">
        <v>2013</v>
      </c>
      <c r="G481" t="s">
        <v>1080</v>
      </c>
      <c r="H481" t="s">
        <v>162</v>
      </c>
      <c r="I481" t="s">
        <v>10</v>
      </c>
      <c r="J481" s="1">
        <f>COUNTIF([2]SB!$E:$E,E481)</f>
        <v>0</v>
      </c>
      <c r="L481" s="8">
        <f t="shared" si="7"/>
        <v>0</v>
      </c>
    </row>
    <row r="482" spans="1:12" x14ac:dyDescent="0.25">
      <c r="A482" t="str">
        <f>_xlfn.XLOOKUP(E482,[1]SB2_total!$E:$E,[1]SB2_total!$A:$A,"")</f>
        <v/>
      </c>
      <c r="B482" t="str">
        <f>_xlfn.XLOOKUP(E482,[1]SB2_total!$E:$E,[1]SB2_total!$B:$B,"")</f>
        <v/>
      </c>
      <c r="D482" t="s">
        <v>1081</v>
      </c>
      <c r="E482" s="1" t="s">
        <v>1082</v>
      </c>
      <c r="F482">
        <v>2010</v>
      </c>
      <c r="G482" t="s">
        <v>143</v>
      </c>
      <c r="H482" t="s">
        <v>162</v>
      </c>
      <c r="I482" t="s">
        <v>10</v>
      </c>
      <c r="J482" s="1">
        <f>COUNTIF([2]SB!$E:$E,E482)</f>
        <v>0</v>
      </c>
      <c r="L482" s="8" t="e">
        <f t="shared" si="7"/>
        <v>#VALUE!</v>
      </c>
    </row>
    <row r="483" spans="1:12" x14ac:dyDescent="0.25">
      <c r="A483">
        <f>_xlfn.XLOOKUP(E483,[1]SB2_total!$E:$E,[1]SB2_total!$A:$A,"")</f>
        <v>0</v>
      </c>
      <c r="B483">
        <f>_xlfn.XLOOKUP(E483,[1]SB2_total!$E:$E,[1]SB2_total!$B:$B,"")</f>
        <v>0</v>
      </c>
      <c r="D483" t="s">
        <v>930</v>
      </c>
      <c r="E483" s="1" t="s">
        <v>16</v>
      </c>
      <c r="F483">
        <v>2016</v>
      </c>
      <c r="G483" t="s">
        <v>143</v>
      </c>
      <c r="H483" t="s">
        <v>162</v>
      </c>
      <c r="I483" t="s">
        <v>10</v>
      </c>
      <c r="J483" s="1">
        <f>COUNTIF([2]SB!$E:$E,E483)</f>
        <v>0</v>
      </c>
      <c r="L483" s="8" t="e">
        <f t="shared" si="7"/>
        <v>#VALUE!</v>
      </c>
    </row>
    <row r="484" spans="1:12" x14ac:dyDescent="0.25">
      <c r="A484" t="str">
        <f>_xlfn.XLOOKUP(E484,[1]SB2_total!$E:$E,[1]SB2_total!$A:$A,"")</f>
        <v/>
      </c>
      <c r="B484" t="str">
        <f>_xlfn.XLOOKUP(E484,[1]SB2_total!$E:$E,[1]SB2_total!$B:$B,"")</f>
        <v/>
      </c>
      <c r="D484" t="s">
        <v>1083</v>
      </c>
      <c r="E484" s="4" t="s">
        <v>1084</v>
      </c>
      <c r="F484">
        <v>2000</v>
      </c>
      <c r="G484" t="s">
        <v>143</v>
      </c>
      <c r="H484" t="s">
        <v>162</v>
      </c>
      <c r="I484" t="s">
        <v>10</v>
      </c>
      <c r="J484" s="4">
        <f>COUNTIF([2]SB!$E:$E,E484)</f>
        <v>0</v>
      </c>
      <c r="L484" s="8" t="e">
        <f t="shared" si="7"/>
        <v>#VALUE!</v>
      </c>
    </row>
    <row r="485" spans="1:12" x14ac:dyDescent="0.25">
      <c r="A485" t="s">
        <v>1639</v>
      </c>
      <c r="B485" t="str">
        <f>_xlfn.XLOOKUP(E485,[1]SB2_total!$E:$E,[1]SB2_total!$B:$B,"")</f>
        <v/>
      </c>
      <c r="D485" t="s">
        <v>665</v>
      </c>
      <c r="E485" s="1" t="s">
        <v>666</v>
      </c>
      <c r="F485">
        <v>2021</v>
      </c>
      <c r="G485" t="s">
        <v>667</v>
      </c>
      <c r="H485" t="s">
        <v>163</v>
      </c>
      <c r="I485" t="s">
        <v>175</v>
      </c>
      <c r="J485" s="1">
        <f>COUNTIF([2]SB!$E:$E,E485)</f>
        <v>0</v>
      </c>
      <c r="L485" s="8">
        <f t="shared" si="7"/>
        <v>0</v>
      </c>
    </row>
    <row r="486" spans="1:12" x14ac:dyDescent="0.25">
      <c r="A486" t="str">
        <f>_xlfn.XLOOKUP(E486,[1]SB2_total!$E:$E,[1]SB2_total!$A:$A,"")</f>
        <v>X</v>
      </c>
      <c r="B486">
        <f>_xlfn.XLOOKUP(E486,[1]SB2_total!$E:$E,[1]SB2_total!$B:$B,"")</f>
        <v>0</v>
      </c>
      <c r="D486" t="s">
        <v>671</v>
      </c>
      <c r="E486" s="1" t="s">
        <v>672</v>
      </c>
      <c r="F486">
        <v>2021</v>
      </c>
      <c r="G486" t="s">
        <v>673</v>
      </c>
      <c r="H486" t="s">
        <v>163</v>
      </c>
      <c r="I486" t="s">
        <v>175</v>
      </c>
      <c r="J486" s="1">
        <f>COUNTIF([2]SB!$E:$E,E486)</f>
        <v>0</v>
      </c>
      <c r="L486" s="8">
        <f t="shared" si="7"/>
        <v>0</v>
      </c>
    </row>
    <row r="487" spans="1:12" x14ac:dyDescent="0.25">
      <c r="A487" t="str">
        <f>_xlfn.XLOOKUP(E487,[1]SB2_total!$E:$E,[1]SB2_total!$A:$A,"")</f>
        <v>X</v>
      </c>
      <c r="B487" t="str">
        <f>_xlfn.XLOOKUP(E487,[1]SB2_total!$E:$E,[1]SB2_total!$B:$B,"")</f>
        <v>X</v>
      </c>
      <c r="D487" t="s">
        <v>674</v>
      </c>
      <c r="E487" s="1" t="s">
        <v>675</v>
      </c>
      <c r="F487">
        <v>2021</v>
      </c>
      <c r="G487" t="s">
        <v>676</v>
      </c>
      <c r="H487" t="s">
        <v>163</v>
      </c>
      <c r="I487" t="s">
        <v>175</v>
      </c>
      <c r="J487" s="1">
        <f>COUNTIF([2]SB!$E:$E,E487)</f>
        <v>1</v>
      </c>
      <c r="L487" s="8">
        <f t="shared" si="7"/>
        <v>0</v>
      </c>
    </row>
    <row r="488" spans="1:12" x14ac:dyDescent="0.25">
      <c r="A488" t="str">
        <f>_xlfn.XLOOKUP(E488,[1]SB2_total!$E:$E,[1]SB2_total!$A:$A,"")</f>
        <v>X</v>
      </c>
      <c r="B488">
        <f>_xlfn.XLOOKUP(E488,[1]SB2_total!$E:$E,[1]SB2_total!$B:$B,"")</f>
        <v>0</v>
      </c>
      <c r="D488" t="s">
        <v>959</v>
      </c>
      <c r="E488" s="1" t="s">
        <v>960</v>
      </c>
      <c r="F488">
        <v>2021</v>
      </c>
      <c r="G488" t="s">
        <v>961</v>
      </c>
      <c r="H488" t="s">
        <v>163</v>
      </c>
      <c r="I488" t="s">
        <v>175</v>
      </c>
      <c r="J488" s="1">
        <f>COUNTIF([2]SB!$E:$E,E488)</f>
        <v>0</v>
      </c>
      <c r="L488" s="8">
        <f t="shared" si="7"/>
        <v>0</v>
      </c>
    </row>
    <row r="489" spans="1:12" x14ac:dyDescent="0.25">
      <c r="A489" t="str">
        <f>_xlfn.XLOOKUP(E489,[1]SB2_total!$E:$E,[1]SB2_total!$A:$A,"")</f>
        <v>X</v>
      </c>
      <c r="B489">
        <f>_xlfn.XLOOKUP(E489,[1]SB2_total!$E:$E,[1]SB2_total!$B:$B,"")</f>
        <v>0</v>
      </c>
      <c r="D489" t="s">
        <v>1085</v>
      </c>
      <c r="E489" s="1" t="s">
        <v>1086</v>
      </c>
      <c r="F489">
        <v>2021</v>
      </c>
      <c r="G489" t="s">
        <v>1087</v>
      </c>
      <c r="H489" t="s">
        <v>163</v>
      </c>
      <c r="I489" t="s">
        <v>175</v>
      </c>
      <c r="J489" s="1">
        <f>COUNTIF([2]SB!$E:$E,E489)</f>
        <v>0</v>
      </c>
      <c r="L489" s="8">
        <f t="shared" si="7"/>
        <v>0</v>
      </c>
    </row>
    <row r="490" spans="1:12" x14ac:dyDescent="0.25">
      <c r="A490" t="str">
        <f>_xlfn.XLOOKUP(E490,[1]SB2_total!$E:$E,[1]SB2_total!$A:$A,"")</f>
        <v>X</v>
      </c>
      <c r="B490" t="str">
        <f>_xlfn.XLOOKUP(E490,[1]SB2_total!$E:$E,[1]SB2_total!$B:$B,"")</f>
        <v>X</v>
      </c>
      <c r="D490" t="s">
        <v>692</v>
      </c>
      <c r="E490" s="1" t="s">
        <v>693</v>
      </c>
      <c r="F490">
        <v>2020</v>
      </c>
      <c r="G490" t="s">
        <v>694</v>
      </c>
      <c r="H490" t="s">
        <v>163</v>
      </c>
      <c r="I490" t="s">
        <v>175</v>
      </c>
      <c r="J490" s="1">
        <f>COUNTIF([2]SB!$E:$E,E490)</f>
        <v>1</v>
      </c>
      <c r="L490" s="8">
        <f t="shared" si="7"/>
        <v>0</v>
      </c>
    </row>
    <row r="491" spans="1:12" x14ac:dyDescent="0.25">
      <c r="A491" t="s">
        <v>1639</v>
      </c>
      <c r="B491" t="str">
        <f>_xlfn.XLOOKUP(E491,[1]SB2_total!$E:$E,[1]SB2_total!$B:$B,"")</f>
        <v/>
      </c>
      <c r="D491" t="s">
        <v>1088</v>
      </c>
      <c r="E491" s="1" t="s">
        <v>1089</v>
      </c>
      <c r="F491">
        <v>2019</v>
      </c>
      <c r="G491" t="s">
        <v>1090</v>
      </c>
      <c r="H491" t="s">
        <v>163</v>
      </c>
      <c r="I491" t="s">
        <v>175</v>
      </c>
      <c r="J491" s="1">
        <f>COUNTIF([2]SB!$E:$E,E491)</f>
        <v>0</v>
      </c>
      <c r="L491" s="8">
        <f t="shared" si="7"/>
        <v>0</v>
      </c>
    </row>
    <row r="492" spans="1:12" x14ac:dyDescent="0.25">
      <c r="A492" t="s">
        <v>1639</v>
      </c>
      <c r="B492" t="str">
        <f>_xlfn.XLOOKUP(E492,[1]SB2_total!$E:$E,[1]SB2_total!$B:$B,"")</f>
        <v/>
      </c>
      <c r="D492" t="s">
        <v>1091</v>
      </c>
      <c r="E492" s="1" t="s">
        <v>1092</v>
      </c>
      <c r="F492">
        <v>2019</v>
      </c>
      <c r="G492" t="s">
        <v>1093</v>
      </c>
      <c r="H492" t="s">
        <v>163</v>
      </c>
      <c r="I492" t="s">
        <v>175</v>
      </c>
      <c r="J492" s="1">
        <f>COUNTIF([2]SB!$E:$E,E492)</f>
        <v>0</v>
      </c>
      <c r="L492" s="8">
        <f t="shared" si="7"/>
        <v>0</v>
      </c>
    </row>
    <row r="493" spans="1:12" x14ac:dyDescent="0.25">
      <c r="A493" t="s">
        <v>1639</v>
      </c>
      <c r="B493" t="str">
        <f>_xlfn.XLOOKUP(E493,[1]SB2_total!$E:$E,[1]SB2_total!$B:$B,"")</f>
        <v/>
      </c>
      <c r="D493" t="s">
        <v>1094</v>
      </c>
      <c r="E493" s="1" t="s">
        <v>1095</v>
      </c>
      <c r="F493">
        <v>2019</v>
      </c>
      <c r="G493" t="s">
        <v>1096</v>
      </c>
      <c r="H493" t="s">
        <v>163</v>
      </c>
      <c r="I493" t="s">
        <v>175</v>
      </c>
      <c r="J493" s="1">
        <f>COUNTIF([2]SB!$E:$E,E493)</f>
        <v>0</v>
      </c>
      <c r="L493" s="8">
        <f t="shared" si="7"/>
        <v>0</v>
      </c>
    </row>
    <row r="494" spans="1:12" x14ac:dyDescent="0.25">
      <c r="A494" t="s">
        <v>1639</v>
      </c>
      <c r="B494" t="str">
        <f>_xlfn.XLOOKUP(E494,[1]SB2_total!$E:$E,[1]SB2_total!$B:$B,"")</f>
        <v/>
      </c>
      <c r="D494" t="s">
        <v>1097</v>
      </c>
      <c r="E494" s="1" t="s">
        <v>1098</v>
      </c>
      <c r="F494">
        <v>2017</v>
      </c>
      <c r="G494" t="s">
        <v>1099</v>
      </c>
      <c r="H494" t="s">
        <v>163</v>
      </c>
      <c r="I494" t="s">
        <v>175</v>
      </c>
      <c r="J494" s="1">
        <f>COUNTIF([2]SB!$E:$E,E494)</f>
        <v>0</v>
      </c>
      <c r="L494" s="8">
        <f t="shared" si="7"/>
        <v>0</v>
      </c>
    </row>
    <row r="495" spans="1:12" x14ac:dyDescent="0.25">
      <c r="A495" t="s">
        <v>1639</v>
      </c>
      <c r="B495" t="str">
        <f>_xlfn.XLOOKUP(E495,[1]SB2_total!$E:$E,[1]SB2_total!$B:$B,"")</f>
        <v/>
      </c>
      <c r="D495" t="s">
        <v>1097</v>
      </c>
      <c r="E495" s="1" t="s">
        <v>1098</v>
      </c>
      <c r="F495">
        <v>2017</v>
      </c>
      <c r="G495" t="s">
        <v>1100</v>
      </c>
      <c r="H495" t="s">
        <v>163</v>
      </c>
      <c r="I495" t="s">
        <v>175</v>
      </c>
      <c r="J495" s="1">
        <f>COUNTIF([2]SB!$E:$E,E495)</f>
        <v>0</v>
      </c>
      <c r="L495" s="8">
        <f t="shared" si="7"/>
        <v>0</v>
      </c>
    </row>
    <row r="496" spans="1:12" x14ac:dyDescent="0.25">
      <c r="A496" t="str">
        <f>_xlfn.XLOOKUP(E496,[1]SB2_total!$E:$E,[1]SB2_total!$A:$A,"")</f>
        <v>X</v>
      </c>
      <c r="B496" t="str">
        <f>_xlfn.XLOOKUP(E496,[1]SB2_total!$E:$E,[1]SB2_total!$B:$B,"")</f>
        <v>X</v>
      </c>
      <c r="D496" t="s">
        <v>930</v>
      </c>
      <c r="E496" s="4" t="s">
        <v>1101</v>
      </c>
      <c r="F496">
        <v>2016</v>
      </c>
      <c r="G496" t="s">
        <v>1102</v>
      </c>
      <c r="H496" t="s">
        <v>163</v>
      </c>
      <c r="I496" t="s">
        <v>175</v>
      </c>
      <c r="J496" s="4">
        <f>COUNTIF([2]SB!$E:$E,E496)</f>
        <v>1</v>
      </c>
      <c r="L496" s="8">
        <f t="shared" si="7"/>
        <v>0</v>
      </c>
    </row>
    <row r="497" spans="1:12" x14ac:dyDescent="0.25">
      <c r="A497">
        <f>_xlfn.XLOOKUP(E497,[1]SB2_total!$E:$E,[1]SB2_total!$A:$A,"")</f>
        <v>0</v>
      </c>
      <c r="B497">
        <f>_xlfn.XLOOKUP(E497,[1]SB2_total!$E:$E,[1]SB2_total!$B:$B,"")</f>
        <v>0</v>
      </c>
      <c r="D497" t="s">
        <v>799</v>
      </c>
      <c r="E497" s="1" t="s">
        <v>16</v>
      </c>
      <c r="F497">
        <v>1994</v>
      </c>
      <c r="G497" t="s">
        <v>143</v>
      </c>
      <c r="H497" t="s">
        <v>163</v>
      </c>
      <c r="I497" t="s">
        <v>10</v>
      </c>
      <c r="J497" s="1">
        <f>COUNTIF([2]SB!$E:$E,E497)</f>
        <v>0</v>
      </c>
      <c r="L497" s="8" t="e">
        <f t="shared" si="7"/>
        <v>#VALUE!</v>
      </c>
    </row>
    <row r="498" spans="1:12" x14ac:dyDescent="0.25">
      <c r="A498">
        <f>_xlfn.XLOOKUP(E498,[1]SB2_total!$E:$E,[1]SB2_total!$A:$A,"")</f>
        <v>0</v>
      </c>
      <c r="B498">
        <f>_xlfn.XLOOKUP(E498,[1]SB2_total!$E:$E,[1]SB2_total!$B:$B,"")</f>
        <v>0</v>
      </c>
      <c r="D498" t="s">
        <v>541</v>
      </c>
      <c r="E498" s="1" t="s">
        <v>16</v>
      </c>
      <c r="F498">
        <v>2003</v>
      </c>
      <c r="G498" t="s">
        <v>143</v>
      </c>
      <c r="H498" t="s">
        <v>163</v>
      </c>
      <c r="I498" t="s">
        <v>10</v>
      </c>
      <c r="J498" s="1">
        <f>COUNTIF([2]SB!$E:$E,E498)</f>
        <v>0</v>
      </c>
      <c r="L498" s="8" t="e">
        <f t="shared" si="7"/>
        <v>#VALUE!</v>
      </c>
    </row>
    <row r="499" spans="1:12" x14ac:dyDescent="0.25">
      <c r="A499" t="s">
        <v>1639</v>
      </c>
      <c r="B499" t="str">
        <f>_xlfn.XLOOKUP(E499,[1]SB2_total!$E:$E,[1]SB2_total!$B:$B,"")</f>
        <v/>
      </c>
      <c r="D499" t="s">
        <v>803</v>
      </c>
      <c r="E499" s="1" t="s">
        <v>804</v>
      </c>
      <c r="F499">
        <v>1994</v>
      </c>
      <c r="G499" t="s">
        <v>805</v>
      </c>
      <c r="H499" t="s">
        <v>163</v>
      </c>
      <c r="I499" t="s">
        <v>10</v>
      </c>
      <c r="J499" s="1">
        <f>COUNTIF([2]SB!$E:$E,E499)</f>
        <v>0</v>
      </c>
      <c r="L499" s="8">
        <f t="shared" si="7"/>
        <v>0</v>
      </c>
    </row>
    <row r="500" spans="1:12" x14ac:dyDescent="0.25">
      <c r="A500">
        <f>_xlfn.XLOOKUP(E500,[1]SB2_total!$E:$E,[1]SB2_total!$A:$A,"")</f>
        <v>0</v>
      </c>
      <c r="B500">
        <f>_xlfn.XLOOKUP(E500,[1]SB2_total!$E:$E,[1]SB2_total!$B:$B,"")</f>
        <v>0</v>
      </c>
      <c r="D500" t="s">
        <v>1012</v>
      </c>
      <c r="E500" s="1" t="s">
        <v>16</v>
      </c>
      <c r="F500">
        <v>2004</v>
      </c>
      <c r="G500" t="s">
        <v>143</v>
      </c>
      <c r="H500" t="s">
        <v>163</v>
      </c>
      <c r="I500" t="s">
        <v>10</v>
      </c>
      <c r="J500" s="1">
        <f>COUNTIF([2]SB!$E:$E,E500)</f>
        <v>0</v>
      </c>
      <c r="L500" s="8" t="e">
        <f t="shared" si="7"/>
        <v>#VALUE!</v>
      </c>
    </row>
    <row r="501" spans="1:12" x14ac:dyDescent="0.25">
      <c r="A501" t="str">
        <f>_xlfn.XLOOKUP(E501,[1]SB2_total!$E:$E,[1]SB2_total!$A:$A,"")</f>
        <v>X</v>
      </c>
      <c r="B501">
        <f>_xlfn.XLOOKUP(E501,[1]SB2_total!$E:$E,[1]SB2_total!$B:$B,"")</f>
        <v>0</v>
      </c>
      <c r="D501" t="s">
        <v>867</v>
      </c>
      <c r="E501" s="1" t="s">
        <v>868</v>
      </c>
      <c r="F501">
        <v>2001</v>
      </c>
      <c r="G501" t="s">
        <v>869</v>
      </c>
      <c r="H501" t="s">
        <v>163</v>
      </c>
      <c r="I501" t="s">
        <v>10</v>
      </c>
      <c r="J501" s="1">
        <f>COUNTIF([2]SB!$E:$E,E501)</f>
        <v>0</v>
      </c>
      <c r="L501" s="8">
        <f t="shared" si="7"/>
        <v>0</v>
      </c>
    </row>
    <row r="502" spans="1:12" x14ac:dyDescent="0.25">
      <c r="A502" t="s">
        <v>1639</v>
      </c>
      <c r="B502" t="str">
        <f>_xlfn.XLOOKUP(E502,[1]SB2_total!$E:$E,[1]SB2_total!$B:$B,"")</f>
        <v/>
      </c>
      <c r="D502" t="s">
        <v>1035</v>
      </c>
      <c r="E502" s="1" t="s">
        <v>1036</v>
      </c>
      <c r="F502">
        <v>2011</v>
      </c>
      <c r="G502" t="s">
        <v>1037</v>
      </c>
      <c r="H502" t="s">
        <v>163</v>
      </c>
      <c r="I502" t="s">
        <v>10</v>
      </c>
      <c r="J502" s="1">
        <f>COUNTIF([2]SB!$E:$E,E502)</f>
        <v>0</v>
      </c>
      <c r="L502" s="8">
        <f t="shared" si="7"/>
        <v>0</v>
      </c>
    </row>
    <row r="503" spans="1:12" x14ac:dyDescent="0.25">
      <c r="A503" t="str">
        <f>_xlfn.XLOOKUP(E503,[1]SB2_total!$E:$E,[1]SB2_total!$A:$A,"")</f>
        <v>X</v>
      </c>
      <c r="B503">
        <f>_xlfn.XLOOKUP(E503,[1]SB2_total!$E:$E,[1]SB2_total!$B:$B,"")</f>
        <v>0</v>
      </c>
      <c r="D503" t="s">
        <v>1103</v>
      </c>
      <c r="E503" s="1" t="s">
        <v>1104</v>
      </c>
      <c r="F503">
        <v>1997</v>
      </c>
      <c r="G503" t="s">
        <v>1105</v>
      </c>
      <c r="H503" t="s">
        <v>163</v>
      </c>
      <c r="I503" t="s">
        <v>10</v>
      </c>
      <c r="J503" s="1">
        <f>COUNTIF([2]SB!$E:$E,E503)</f>
        <v>0</v>
      </c>
      <c r="L503" s="8">
        <f t="shared" si="7"/>
        <v>0</v>
      </c>
    </row>
    <row r="504" spans="1:12" x14ac:dyDescent="0.25">
      <c r="A504" t="str">
        <f>_xlfn.XLOOKUP(E504,[1]SB2_total!$E:$E,[1]SB2_total!$A:$A,"")</f>
        <v>X</v>
      </c>
      <c r="B504" t="str">
        <f>_xlfn.XLOOKUP(E504,[1]SB2_total!$E:$E,[1]SB2_total!$B:$B,"")</f>
        <v>X</v>
      </c>
      <c r="D504" t="s">
        <v>876</v>
      </c>
      <c r="E504" s="1" t="s">
        <v>877</v>
      </c>
      <c r="F504">
        <v>2003</v>
      </c>
      <c r="G504" t="s">
        <v>878</v>
      </c>
      <c r="H504" t="s">
        <v>163</v>
      </c>
      <c r="I504" t="s">
        <v>10</v>
      </c>
      <c r="J504" s="1">
        <f>COUNTIF([2]SB!$E:$E,E504)</f>
        <v>1</v>
      </c>
      <c r="L504" s="8">
        <f t="shared" si="7"/>
        <v>0</v>
      </c>
    </row>
    <row r="505" spans="1:12" x14ac:dyDescent="0.25">
      <c r="A505" t="s">
        <v>1639</v>
      </c>
      <c r="B505" t="str">
        <f>_xlfn.XLOOKUP(E505,[1]SB2_total!$E:$E,[1]SB2_total!$B:$B,"")</f>
        <v/>
      </c>
      <c r="D505" t="s">
        <v>1044</v>
      </c>
      <c r="E505" s="1" t="s">
        <v>1045</v>
      </c>
      <c r="F505">
        <v>2009</v>
      </c>
      <c r="G505" t="s">
        <v>1046</v>
      </c>
      <c r="H505" t="s">
        <v>163</v>
      </c>
      <c r="I505" t="s">
        <v>10</v>
      </c>
      <c r="J505" s="1">
        <f>COUNTIF([2]SB!$E:$E,E505)</f>
        <v>0</v>
      </c>
      <c r="L505" s="8">
        <f t="shared" si="7"/>
        <v>0</v>
      </c>
    </row>
    <row r="506" spans="1:12" x14ac:dyDescent="0.25">
      <c r="A506" t="str">
        <f>_xlfn.XLOOKUP(E506,[1]SB2_total!$E:$E,[1]SB2_total!$A:$A,"")</f>
        <v>X</v>
      </c>
      <c r="B506" t="str">
        <f>_xlfn.XLOOKUP(E506,[1]SB2_total!$E:$E,[1]SB2_total!$B:$B,"")</f>
        <v>X</v>
      </c>
      <c r="D506" t="s">
        <v>810</v>
      </c>
      <c r="E506" s="1" t="s">
        <v>887</v>
      </c>
      <c r="F506">
        <v>2015</v>
      </c>
      <c r="G506" t="s">
        <v>888</v>
      </c>
      <c r="H506" t="s">
        <v>163</v>
      </c>
      <c r="I506" t="s">
        <v>10</v>
      </c>
      <c r="J506" s="1">
        <f>COUNTIF([2]SB!$E:$E,E506)</f>
        <v>1</v>
      </c>
      <c r="L506" s="8">
        <f t="shared" si="7"/>
        <v>0</v>
      </c>
    </row>
    <row r="507" spans="1:12" x14ac:dyDescent="0.25">
      <c r="A507" t="str">
        <f>_xlfn.XLOOKUP(E507,[1]SB2_total!$E:$E,[1]SB2_total!$A:$A,"")</f>
        <v>X</v>
      </c>
      <c r="B507">
        <f>_xlfn.XLOOKUP(E507,[1]SB2_total!$E:$E,[1]SB2_total!$B:$B,"")</f>
        <v>0</v>
      </c>
      <c r="D507" t="s">
        <v>1050</v>
      </c>
      <c r="E507" s="1" t="s">
        <v>1051</v>
      </c>
      <c r="F507">
        <v>2011</v>
      </c>
      <c r="G507" t="s">
        <v>1052</v>
      </c>
      <c r="H507" t="s">
        <v>163</v>
      </c>
      <c r="I507" t="s">
        <v>10</v>
      </c>
      <c r="J507" s="1">
        <f>COUNTIF([2]SB!$E:$E,E507)</f>
        <v>0</v>
      </c>
      <c r="L507" s="8">
        <f t="shared" si="7"/>
        <v>0</v>
      </c>
    </row>
    <row r="508" spans="1:12" x14ac:dyDescent="0.25">
      <c r="A508" t="str">
        <f>_xlfn.XLOOKUP(E508,[1]SB2_total!$E:$E,[1]SB2_total!$A:$A,"")</f>
        <v>X</v>
      </c>
      <c r="B508" t="str">
        <f>_xlfn.XLOOKUP(E508,[1]SB2_total!$E:$E,[1]SB2_total!$B:$B,"")</f>
        <v>X</v>
      </c>
      <c r="D508" t="s">
        <v>1053</v>
      </c>
      <c r="E508" s="1" t="s">
        <v>1054</v>
      </c>
      <c r="F508">
        <v>2008</v>
      </c>
      <c r="G508" t="s">
        <v>1055</v>
      </c>
      <c r="H508" t="s">
        <v>163</v>
      </c>
      <c r="I508" t="s">
        <v>10</v>
      </c>
      <c r="J508" s="1">
        <f>COUNTIF([2]SB!$E:$E,E508)</f>
        <v>1</v>
      </c>
      <c r="L508" s="8">
        <f t="shared" si="7"/>
        <v>0</v>
      </c>
    </row>
    <row r="509" spans="1:12" x14ac:dyDescent="0.25">
      <c r="A509">
        <f>_xlfn.XLOOKUP(E509,[1]SB2_total!$E:$E,[1]SB2_total!$A:$A,"")</f>
        <v>0</v>
      </c>
      <c r="B509">
        <f>_xlfn.XLOOKUP(E509,[1]SB2_total!$E:$E,[1]SB2_total!$B:$B,"")</f>
        <v>0</v>
      </c>
      <c r="D509" t="s">
        <v>1057</v>
      </c>
      <c r="E509" s="1" t="s">
        <v>16</v>
      </c>
      <c r="F509">
        <v>2005</v>
      </c>
      <c r="G509" t="s">
        <v>143</v>
      </c>
      <c r="H509" t="s">
        <v>163</v>
      </c>
      <c r="I509" t="s">
        <v>10</v>
      </c>
      <c r="J509" s="1">
        <f>COUNTIF([2]SB!$E:$E,E509)</f>
        <v>0</v>
      </c>
      <c r="L509" s="8" t="e">
        <f t="shared" si="7"/>
        <v>#VALUE!</v>
      </c>
    </row>
    <row r="510" spans="1:12" x14ac:dyDescent="0.25">
      <c r="A510" t="str">
        <f>_xlfn.XLOOKUP(E510,[1]SB2_total!$E:$E,[1]SB2_total!$A:$A,"")</f>
        <v>X</v>
      </c>
      <c r="B510">
        <f>_xlfn.XLOOKUP(E510,[1]SB2_total!$E:$E,[1]SB2_total!$B:$B,"")</f>
        <v>0</v>
      </c>
      <c r="D510" t="s">
        <v>1068</v>
      </c>
      <c r="E510" s="1" t="s">
        <v>1069</v>
      </c>
      <c r="F510">
        <v>2004</v>
      </c>
      <c r="G510" t="s">
        <v>1070</v>
      </c>
      <c r="H510" t="s">
        <v>163</v>
      </c>
      <c r="I510" t="s">
        <v>10</v>
      </c>
      <c r="J510" s="1">
        <f>COUNTIF([2]SB!$E:$E,E510)</f>
        <v>0</v>
      </c>
      <c r="L510" s="8">
        <f t="shared" si="7"/>
        <v>0</v>
      </c>
    </row>
    <row r="511" spans="1:12" x14ac:dyDescent="0.25">
      <c r="A511">
        <f>_xlfn.XLOOKUP(E511,[1]SB2_total!$E:$E,[1]SB2_total!$A:$A,"")</f>
        <v>0</v>
      </c>
      <c r="B511">
        <f>_xlfn.XLOOKUP(E511,[1]SB2_total!$E:$E,[1]SB2_total!$B:$B,"")</f>
        <v>0</v>
      </c>
      <c r="D511" t="s">
        <v>810</v>
      </c>
      <c r="E511" s="1" t="s">
        <v>1071</v>
      </c>
      <c r="F511">
        <v>2010</v>
      </c>
      <c r="G511" t="s">
        <v>143</v>
      </c>
      <c r="H511" t="s">
        <v>163</v>
      </c>
      <c r="I511" t="s">
        <v>10</v>
      </c>
      <c r="J511" s="1">
        <f>COUNTIF([2]SB!$E:$E,E511)</f>
        <v>0</v>
      </c>
      <c r="L511" s="8" t="e">
        <f t="shared" si="7"/>
        <v>#VALUE!</v>
      </c>
    </row>
    <row r="512" spans="1:12" x14ac:dyDescent="0.25">
      <c r="A512">
        <f>_xlfn.XLOOKUP(E512,[1]SB2_total!$E:$E,[1]SB2_total!$A:$A,"")</f>
        <v>0</v>
      </c>
      <c r="B512">
        <f>_xlfn.XLOOKUP(E512,[1]SB2_total!$E:$E,[1]SB2_total!$B:$B,"")</f>
        <v>0</v>
      </c>
      <c r="D512" t="s">
        <v>1072</v>
      </c>
      <c r="E512" s="1" t="s">
        <v>16</v>
      </c>
      <c r="F512">
        <v>1956</v>
      </c>
      <c r="G512" t="s">
        <v>143</v>
      </c>
      <c r="H512" t="s">
        <v>163</v>
      </c>
      <c r="I512" t="s">
        <v>10</v>
      </c>
      <c r="J512" s="1">
        <f>COUNTIF([2]SB!$E:$E,E512)</f>
        <v>0</v>
      </c>
      <c r="L512" s="8" t="e">
        <f t="shared" si="7"/>
        <v>#VALUE!</v>
      </c>
    </row>
    <row r="513" spans="1:12" x14ac:dyDescent="0.25">
      <c r="A513" t="str">
        <f>_xlfn.XLOOKUP(E513,[1]SB2_total!$E:$E,[1]SB2_total!$A:$A,"")</f>
        <v>X</v>
      </c>
      <c r="B513" t="str">
        <f>_xlfn.XLOOKUP(E513,[1]SB2_total!$E:$E,[1]SB2_total!$B:$B,"")</f>
        <v>X</v>
      </c>
      <c r="D513" t="s">
        <v>930</v>
      </c>
      <c r="E513" s="1" t="s">
        <v>1101</v>
      </c>
      <c r="F513">
        <v>2016</v>
      </c>
      <c r="G513" t="s">
        <v>1102</v>
      </c>
      <c r="H513" t="s">
        <v>163</v>
      </c>
      <c r="I513" t="s">
        <v>10</v>
      </c>
      <c r="J513" s="1">
        <f>COUNTIF([2]SB!$E:$E,E513)</f>
        <v>1</v>
      </c>
      <c r="L513" s="8">
        <f t="shared" si="7"/>
        <v>0</v>
      </c>
    </row>
    <row r="514" spans="1:12" x14ac:dyDescent="0.25">
      <c r="A514">
        <f>_xlfn.XLOOKUP(E514,[1]SB2_total!$E:$E,[1]SB2_total!$A:$A,"")</f>
        <v>0</v>
      </c>
      <c r="B514">
        <f>_xlfn.XLOOKUP(E514,[1]SB2_total!$E:$E,[1]SB2_total!$B:$B,"")</f>
        <v>0</v>
      </c>
      <c r="D514" t="s">
        <v>1073</v>
      </c>
      <c r="E514" s="1" t="s">
        <v>16</v>
      </c>
      <c r="F514">
        <v>2007</v>
      </c>
      <c r="G514" t="s">
        <v>143</v>
      </c>
      <c r="H514" t="s">
        <v>163</v>
      </c>
      <c r="I514" t="s">
        <v>10</v>
      </c>
      <c r="J514" s="1">
        <f>COUNTIF([2]SB!$E:$E,E514)</f>
        <v>0</v>
      </c>
      <c r="L514" s="8" t="e">
        <f t="shared" si="7"/>
        <v>#VALUE!</v>
      </c>
    </row>
    <row r="515" spans="1:12" x14ac:dyDescent="0.25">
      <c r="A515" t="s">
        <v>1639</v>
      </c>
      <c r="C515" t="s">
        <v>1646</v>
      </c>
      <c r="D515" t="s">
        <v>1074</v>
      </c>
      <c r="E515" s="1" t="s">
        <v>1075</v>
      </c>
      <c r="F515">
        <v>2005</v>
      </c>
      <c r="G515" t="s">
        <v>1076</v>
      </c>
      <c r="H515" t="s">
        <v>163</v>
      </c>
      <c r="I515" t="s">
        <v>10</v>
      </c>
      <c r="J515" s="1">
        <f>COUNTIF([2]SB!$E:$E,E515)</f>
        <v>0</v>
      </c>
      <c r="L515" s="8">
        <f t="shared" ref="L515:L578" si="8">IF(AND(A515="",SEARCH("scopus",G515)),1,0)</f>
        <v>0</v>
      </c>
    </row>
    <row r="516" spans="1:12" x14ac:dyDescent="0.25">
      <c r="A516" t="str">
        <f>_xlfn.XLOOKUP(E516,[1]SB2_total!$E:$E,[1]SB2_total!$A:$A,"")</f>
        <v>X</v>
      </c>
      <c r="B516">
        <f>_xlfn.XLOOKUP(E516,[1]SB2_total!$E:$E,[1]SB2_total!$B:$B,"")</f>
        <v>0</v>
      </c>
      <c r="D516" t="s">
        <v>930</v>
      </c>
      <c r="E516" s="1" t="s">
        <v>1106</v>
      </c>
      <c r="F516">
        <v>2014</v>
      </c>
      <c r="G516" t="s">
        <v>143</v>
      </c>
      <c r="H516" t="s">
        <v>163</v>
      </c>
      <c r="I516" t="s">
        <v>10</v>
      </c>
      <c r="J516" s="1">
        <f>COUNTIF([2]SB!$E:$E,E516)</f>
        <v>0</v>
      </c>
      <c r="L516" s="8" t="e">
        <f t="shared" si="8"/>
        <v>#VALUE!</v>
      </c>
    </row>
    <row r="517" spans="1:12" x14ac:dyDescent="0.25">
      <c r="A517" t="str">
        <f>_xlfn.XLOOKUP(E517,[1]SB2_total!$E:$E,[1]SB2_total!$A:$A,"")</f>
        <v/>
      </c>
      <c r="B517" t="str">
        <f>_xlfn.XLOOKUP(E517,[1]SB2_total!$E:$E,[1]SB2_total!$B:$B,"")</f>
        <v/>
      </c>
      <c r="D517" t="s">
        <v>1081</v>
      </c>
      <c r="E517" s="1" t="s">
        <v>1082</v>
      </c>
      <c r="F517">
        <v>2010</v>
      </c>
      <c r="G517" t="s">
        <v>143</v>
      </c>
      <c r="H517" t="s">
        <v>163</v>
      </c>
      <c r="I517" t="s">
        <v>10</v>
      </c>
      <c r="J517" s="1">
        <f>COUNTIF([2]SB!$E:$E,E517)</f>
        <v>0</v>
      </c>
      <c r="L517" s="8" t="e">
        <f t="shared" si="8"/>
        <v>#VALUE!</v>
      </c>
    </row>
    <row r="518" spans="1:12" x14ac:dyDescent="0.25">
      <c r="A518">
        <f>_xlfn.XLOOKUP(E518,[1]SB2_total!$E:$E,[1]SB2_total!$A:$A,"")</f>
        <v>0</v>
      </c>
      <c r="B518">
        <f>_xlfn.XLOOKUP(E518,[1]SB2_total!$E:$E,[1]SB2_total!$B:$B,"")</f>
        <v>0</v>
      </c>
      <c r="D518" t="s">
        <v>930</v>
      </c>
      <c r="E518" s="1" t="s">
        <v>16</v>
      </c>
      <c r="F518">
        <v>2016</v>
      </c>
      <c r="G518" t="s">
        <v>143</v>
      </c>
      <c r="H518" t="s">
        <v>163</v>
      </c>
      <c r="I518" t="s">
        <v>10</v>
      </c>
      <c r="J518" s="1">
        <f>COUNTIF([2]SB!$E:$E,E518)</f>
        <v>0</v>
      </c>
      <c r="L518" s="8" t="e">
        <f t="shared" si="8"/>
        <v>#VALUE!</v>
      </c>
    </row>
    <row r="519" spans="1:12" x14ac:dyDescent="0.25">
      <c r="A519" t="str">
        <f>_xlfn.XLOOKUP(E519,[1]SB2_total!$E:$E,[1]SB2_total!$A:$A,"")</f>
        <v/>
      </c>
      <c r="B519" t="str">
        <f>_xlfn.XLOOKUP(E519,[1]SB2_total!$E:$E,[1]SB2_total!$B:$B,"")</f>
        <v/>
      </c>
      <c r="D519" t="s">
        <v>1073</v>
      </c>
      <c r="E519" s="4" t="s">
        <v>1107</v>
      </c>
      <c r="F519">
        <v>2008</v>
      </c>
      <c r="G519" t="s">
        <v>143</v>
      </c>
      <c r="H519" t="s">
        <v>163</v>
      </c>
      <c r="I519" t="s">
        <v>10</v>
      </c>
      <c r="J519" s="4">
        <f>COUNTIF([2]SB!$E:$E,E519)</f>
        <v>0</v>
      </c>
      <c r="L519" s="8" t="e">
        <f t="shared" si="8"/>
        <v>#VALUE!</v>
      </c>
    </row>
    <row r="520" spans="1:12" x14ac:dyDescent="0.25">
      <c r="A520" t="s">
        <v>1639</v>
      </c>
      <c r="B520" t="str">
        <f>_xlfn.XLOOKUP(E520,[1]SB2_total!$E:$E,[1]SB2_total!$B:$B,"")</f>
        <v/>
      </c>
      <c r="D520" t="s">
        <v>1108</v>
      </c>
      <c r="E520" s="1" t="s">
        <v>1109</v>
      </c>
      <c r="F520">
        <v>2021</v>
      </c>
      <c r="G520" t="s">
        <v>1110</v>
      </c>
      <c r="H520" t="s">
        <v>164</v>
      </c>
      <c r="I520" t="s">
        <v>175</v>
      </c>
      <c r="J520" s="1">
        <f>COUNTIF([2]SB!$E:$E,E520)</f>
        <v>0</v>
      </c>
      <c r="L520" s="8">
        <f t="shared" si="8"/>
        <v>0</v>
      </c>
    </row>
    <row r="521" spans="1:12" x14ac:dyDescent="0.25">
      <c r="A521" t="s">
        <v>1639</v>
      </c>
      <c r="B521" t="str">
        <f>_xlfn.XLOOKUP(E521,[1]SB2_total!$E:$E,[1]SB2_total!$B:$B,"")</f>
        <v/>
      </c>
      <c r="D521" t="s">
        <v>402</v>
      </c>
      <c r="E521" s="1" t="s">
        <v>403</v>
      </c>
      <c r="F521">
        <v>2019</v>
      </c>
      <c r="G521" t="s">
        <v>404</v>
      </c>
      <c r="H521" t="s">
        <v>164</v>
      </c>
      <c r="I521" t="s">
        <v>175</v>
      </c>
      <c r="J521" s="1">
        <f>COUNTIF([2]SB!$E:$E,E521)</f>
        <v>0</v>
      </c>
      <c r="L521" s="8">
        <f t="shared" si="8"/>
        <v>0</v>
      </c>
    </row>
    <row r="522" spans="1:12" x14ac:dyDescent="0.25">
      <c r="A522" t="s">
        <v>1639</v>
      </c>
      <c r="B522" t="s">
        <v>1639</v>
      </c>
      <c r="D522" t="s">
        <v>1111</v>
      </c>
      <c r="E522" s="1" t="s">
        <v>1112</v>
      </c>
      <c r="F522">
        <v>2016</v>
      </c>
      <c r="G522" t="s">
        <v>1113</v>
      </c>
      <c r="H522" t="s">
        <v>164</v>
      </c>
      <c r="I522" t="s">
        <v>175</v>
      </c>
      <c r="J522" s="1">
        <f>COUNTIF([2]SB!$E:$E,E522)</f>
        <v>1</v>
      </c>
      <c r="L522" s="8">
        <f t="shared" si="8"/>
        <v>0</v>
      </c>
    </row>
    <row r="523" spans="1:12" x14ac:dyDescent="0.25">
      <c r="A523" t="str">
        <f>_xlfn.XLOOKUP(E523,[1]SB2_total!$E:$E,[1]SB2_total!$A:$A,"")</f>
        <v>X</v>
      </c>
      <c r="B523">
        <f>_xlfn.XLOOKUP(E523,[1]SB2_total!$E:$E,[1]SB2_total!$B:$B,"")</f>
        <v>0</v>
      </c>
      <c r="D523" t="s">
        <v>1111</v>
      </c>
      <c r="E523" s="1" t="s">
        <v>1114</v>
      </c>
      <c r="F523">
        <v>2015</v>
      </c>
      <c r="G523" t="s">
        <v>1115</v>
      </c>
      <c r="H523" t="s">
        <v>164</v>
      </c>
      <c r="I523" t="s">
        <v>175</v>
      </c>
      <c r="J523" s="1">
        <f>COUNTIF([2]SB!$E:$E,E523)</f>
        <v>0</v>
      </c>
      <c r="L523" s="8">
        <f t="shared" si="8"/>
        <v>0</v>
      </c>
    </row>
    <row r="524" spans="1:12" x14ac:dyDescent="0.25">
      <c r="A524" t="s">
        <v>1639</v>
      </c>
      <c r="B524" t="str">
        <f>_xlfn.XLOOKUP(E524,[1]SB2_total!$E:$E,[1]SB2_total!$B:$B,"")</f>
        <v/>
      </c>
      <c r="D524" t="s">
        <v>1116</v>
      </c>
      <c r="E524" s="1" t="s">
        <v>1117</v>
      </c>
      <c r="F524">
        <v>2013</v>
      </c>
      <c r="G524" t="s">
        <v>1118</v>
      </c>
      <c r="H524" t="s">
        <v>164</v>
      </c>
      <c r="I524" t="s">
        <v>175</v>
      </c>
      <c r="J524" s="1">
        <f>COUNTIF([2]SB!$E:$E,E524)</f>
        <v>0</v>
      </c>
      <c r="L524" s="8">
        <f t="shared" si="8"/>
        <v>0</v>
      </c>
    </row>
    <row r="525" spans="1:12" x14ac:dyDescent="0.25">
      <c r="A525" t="s">
        <v>1639</v>
      </c>
      <c r="B525" t="str">
        <f>_xlfn.XLOOKUP(E525,[1]SB2_total!$E:$E,[1]SB2_total!$B:$B,"")</f>
        <v/>
      </c>
      <c r="D525" t="s">
        <v>1116</v>
      </c>
      <c r="E525" s="1" t="s">
        <v>1119</v>
      </c>
      <c r="F525">
        <v>2012</v>
      </c>
      <c r="G525" t="s">
        <v>1120</v>
      </c>
      <c r="H525" t="s">
        <v>164</v>
      </c>
      <c r="I525" t="s">
        <v>175</v>
      </c>
      <c r="J525" s="1">
        <f>COUNTIF([2]SB!$E:$E,E525)</f>
        <v>0</v>
      </c>
      <c r="L525" s="8">
        <f t="shared" si="8"/>
        <v>0</v>
      </c>
    </row>
    <row r="526" spans="1:12" x14ac:dyDescent="0.25">
      <c r="A526" t="s">
        <v>1639</v>
      </c>
      <c r="D526" t="s">
        <v>493</v>
      </c>
      <c r="E526" s="1" t="s">
        <v>494</v>
      </c>
      <c r="F526">
        <v>2012</v>
      </c>
      <c r="G526" t="s">
        <v>495</v>
      </c>
      <c r="H526" t="s">
        <v>164</v>
      </c>
      <c r="I526" t="s">
        <v>175</v>
      </c>
      <c r="J526" s="1">
        <f>COUNTIF([2]SB!$E:$E,E526)</f>
        <v>0</v>
      </c>
      <c r="L526" s="8">
        <f t="shared" si="8"/>
        <v>0</v>
      </c>
    </row>
    <row r="527" spans="1:12" x14ac:dyDescent="0.25">
      <c r="A527" t="str">
        <f>_xlfn.XLOOKUP(E527,[1]SB2_total!$E:$E,[1]SB2_total!$A:$A,"")</f>
        <v>X</v>
      </c>
      <c r="B527" t="str">
        <f>_xlfn.XLOOKUP(E527,[1]SB2_total!$E:$E,[1]SB2_total!$B:$B,"")</f>
        <v>X</v>
      </c>
      <c r="D527" t="s">
        <v>1121</v>
      </c>
      <c r="E527" s="1" t="s">
        <v>1122</v>
      </c>
      <c r="F527">
        <v>2012</v>
      </c>
      <c r="G527" t="s">
        <v>1123</v>
      </c>
      <c r="H527" t="s">
        <v>164</v>
      </c>
      <c r="I527" t="s">
        <v>175</v>
      </c>
      <c r="J527" s="1">
        <f>COUNTIF([2]SB!$E:$E,E527)</f>
        <v>1</v>
      </c>
      <c r="L527" s="8">
        <f t="shared" si="8"/>
        <v>0</v>
      </c>
    </row>
    <row r="528" spans="1:12" x14ac:dyDescent="0.25">
      <c r="A528" t="str">
        <f>_xlfn.XLOOKUP(E528,[1]SB2_total!$E:$E,[1]SB2_total!$A:$A,"")</f>
        <v>X</v>
      </c>
      <c r="B528">
        <f>_xlfn.XLOOKUP(E528,[1]SB2_total!$E:$E,[1]SB2_total!$B:$B,"")</f>
        <v>0</v>
      </c>
      <c r="D528" t="s">
        <v>1124</v>
      </c>
      <c r="E528" s="1" t="s">
        <v>1125</v>
      </c>
      <c r="F528">
        <v>2012</v>
      </c>
      <c r="G528" t="s">
        <v>1126</v>
      </c>
      <c r="H528" t="s">
        <v>164</v>
      </c>
      <c r="I528" t="s">
        <v>175</v>
      </c>
      <c r="J528" s="1">
        <f>COUNTIF([2]SB!$E:$E,E528)</f>
        <v>0</v>
      </c>
      <c r="L528" s="8">
        <f t="shared" si="8"/>
        <v>0</v>
      </c>
    </row>
    <row r="529" spans="1:12" x14ac:dyDescent="0.25">
      <c r="A529" t="str">
        <f>_xlfn.XLOOKUP(E529,[1]SB2_total!$E:$E,[1]SB2_total!$A:$A,"")</f>
        <v>X</v>
      </c>
      <c r="B529" t="str">
        <f>_xlfn.XLOOKUP(E529,[1]SB2_total!$E:$E,[1]SB2_total!$B:$B,"")</f>
        <v>X</v>
      </c>
      <c r="D529" t="s">
        <v>983</v>
      </c>
      <c r="E529" s="4" t="s">
        <v>1127</v>
      </c>
      <c r="F529">
        <v>2011</v>
      </c>
      <c r="G529" t="s">
        <v>1128</v>
      </c>
      <c r="H529" t="s">
        <v>164</v>
      </c>
      <c r="I529" t="s">
        <v>175</v>
      </c>
      <c r="J529" s="4">
        <f>COUNTIF([2]SB!$E:$E,E529)</f>
        <v>1</v>
      </c>
      <c r="L529" s="8">
        <f t="shared" si="8"/>
        <v>0</v>
      </c>
    </row>
    <row r="530" spans="1:12" x14ac:dyDescent="0.25">
      <c r="A530">
        <f>_xlfn.XLOOKUP(E530,[1]SB2_total!$E:$E,[1]SB2_total!$A:$A,"")</f>
        <v>0</v>
      </c>
      <c r="B530">
        <f>_xlfn.XLOOKUP(E530,[1]SB2_total!$E:$E,[1]SB2_total!$B:$B,"")</f>
        <v>0</v>
      </c>
      <c r="D530" t="s">
        <v>154</v>
      </c>
      <c r="E530" s="1" t="s">
        <v>16</v>
      </c>
      <c r="F530">
        <v>2003</v>
      </c>
      <c r="G530" t="s">
        <v>143</v>
      </c>
      <c r="H530" t="s">
        <v>164</v>
      </c>
      <c r="I530" t="s">
        <v>10</v>
      </c>
      <c r="J530" s="1">
        <f>COUNTIF([2]SB!$E:$E,E530)</f>
        <v>0</v>
      </c>
      <c r="L530" s="8" t="e">
        <f t="shared" si="8"/>
        <v>#VALUE!</v>
      </c>
    </row>
    <row r="531" spans="1:12" x14ac:dyDescent="0.25">
      <c r="A531" t="str">
        <f>_xlfn.XLOOKUP(E531,[1]SB2_total!$E:$E,[1]SB2_total!$A:$A,"")</f>
        <v>X</v>
      </c>
      <c r="B531">
        <f>_xlfn.XLOOKUP(E531,[1]SB2_total!$E:$E,[1]SB2_total!$B:$B,"")</f>
        <v>0</v>
      </c>
      <c r="D531" t="s">
        <v>1129</v>
      </c>
      <c r="E531" s="1" t="s">
        <v>1130</v>
      </c>
      <c r="F531">
        <v>2000</v>
      </c>
      <c r="G531" t="s">
        <v>1131</v>
      </c>
      <c r="H531" t="s">
        <v>164</v>
      </c>
      <c r="I531" t="s">
        <v>10</v>
      </c>
      <c r="J531" s="1">
        <f>COUNTIF([2]SB!$E:$E,E531)</f>
        <v>0</v>
      </c>
      <c r="L531" s="8">
        <f t="shared" si="8"/>
        <v>0</v>
      </c>
    </row>
    <row r="532" spans="1:12" x14ac:dyDescent="0.25">
      <c r="A532" t="str">
        <f>_xlfn.XLOOKUP(E532,[1]SB2_total!$E:$E,[1]SB2_total!$A:$A,"")</f>
        <v>X</v>
      </c>
      <c r="B532">
        <f>_xlfn.XLOOKUP(E532,[1]SB2_total!$E:$E,[1]SB2_total!$B:$B,"")</f>
        <v>0</v>
      </c>
      <c r="D532" t="s">
        <v>867</v>
      </c>
      <c r="E532" s="1" t="s">
        <v>868</v>
      </c>
      <c r="F532">
        <v>2001</v>
      </c>
      <c r="G532" t="s">
        <v>869</v>
      </c>
      <c r="H532" t="s">
        <v>164</v>
      </c>
      <c r="I532" t="s">
        <v>10</v>
      </c>
      <c r="J532" s="1">
        <f>COUNTIF([2]SB!$E:$E,E532)</f>
        <v>0</v>
      </c>
      <c r="L532" s="8">
        <f t="shared" si="8"/>
        <v>0</v>
      </c>
    </row>
    <row r="533" spans="1:12" x14ac:dyDescent="0.25">
      <c r="A533" t="str">
        <f>_xlfn.XLOOKUP(E533,[1]SB2_total!$E:$E,[1]SB2_total!$A:$A,"")</f>
        <v>X</v>
      </c>
      <c r="B533" t="str">
        <f>_xlfn.XLOOKUP(E533,[1]SB2_total!$E:$E,[1]SB2_total!$B:$B,"")</f>
        <v>X</v>
      </c>
      <c r="D533" t="s">
        <v>876</v>
      </c>
      <c r="E533" s="1" t="s">
        <v>877</v>
      </c>
      <c r="F533">
        <v>2003</v>
      </c>
      <c r="G533" t="s">
        <v>878</v>
      </c>
      <c r="H533" t="s">
        <v>164</v>
      </c>
      <c r="I533" t="s">
        <v>10</v>
      </c>
      <c r="J533" s="1">
        <f>COUNTIF([2]SB!$E:$E,E533)</f>
        <v>1</v>
      </c>
      <c r="L533" s="8">
        <f t="shared" si="8"/>
        <v>0</v>
      </c>
    </row>
    <row r="534" spans="1:12" x14ac:dyDescent="0.25">
      <c r="A534" t="str">
        <f>_xlfn.XLOOKUP(E534,[1]SB2_total!$E:$E,[1]SB2_total!$A:$A,"")</f>
        <v>X</v>
      </c>
      <c r="B534">
        <f>_xlfn.XLOOKUP(E534,[1]SB2_total!$E:$E,[1]SB2_total!$B:$B,"")</f>
        <v>0</v>
      </c>
      <c r="D534" t="s">
        <v>523</v>
      </c>
      <c r="E534" s="1" t="s">
        <v>524</v>
      </c>
      <c r="F534">
        <v>2011</v>
      </c>
      <c r="G534" t="s">
        <v>525</v>
      </c>
      <c r="H534" t="s">
        <v>164</v>
      </c>
      <c r="I534" t="s">
        <v>10</v>
      </c>
      <c r="J534" s="1">
        <f>COUNTIF([2]SB!$E:$E,E534)</f>
        <v>0</v>
      </c>
      <c r="L534" s="8">
        <f t="shared" si="8"/>
        <v>0</v>
      </c>
    </row>
    <row r="535" spans="1:12" x14ac:dyDescent="0.25">
      <c r="A535" t="str">
        <f>_xlfn.XLOOKUP(E535,[1]SB2_total!$E:$E,[1]SB2_total!$A:$A,"")</f>
        <v>X</v>
      </c>
      <c r="B535">
        <f>_xlfn.XLOOKUP(E535,[1]SB2_total!$E:$E,[1]SB2_total!$B:$B,"")</f>
        <v>0</v>
      </c>
      <c r="D535" t="s">
        <v>1132</v>
      </c>
      <c r="E535" s="1" t="s">
        <v>1133</v>
      </c>
      <c r="F535">
        <v>1996</v>
      </c>
      <c r="G535" t="s">
        <v>1134</v>
      </c>
      <c r="H535" t="s">
        <v>164</v>
      </c>
      <c r="I535" t="s">
        <v>10</v>
      </c>
      <c r="J535" s="1">
        <f>COUNTIF([2]SB!$E:$E,E535)</f>
        <v>0</v>
      </c>
      <c r="L535" s="8">
        <f t="shared" si="8"/>
        <v>0</v>
      </c>
    </row>
    <row r="536" spans="1:12" x14ac:dyDescent="0.25">
      <c r="A536" t="str">
        <f>_xlfn.XLOOKUP(E536,[1]SB2_total!$E:$E,[1]SB2_total!$A:$A,"")</f>
        <v>X</v>
      </c>
      <c r="B536">
        <f>_xlfn.XLOOKUP(E536,[1]SB2_total!$E:$E,[1]SB2_total!$B:$B,"")</f>
        <v>0</v>
      </c>
      <c r="D536" t="s">
        <v>1135</v>
      </c>
      <c r="E536" s="1" t="s">
        <v>1136</v>
      </c>
      <c r="F536">
        <v>2003</v>
      </c>
      <c r="G536" t="s">
        <v>1137</v>
      </c>
      <c r="H536" t="s">
        <v>164</v>
      </c>
      <c r="I536" t="s">
        <v>10</v>
      </c>
      <c r="J536" s="1">
        <f>COUNTIF([2]SB!$E:$E,E536)</f>
        <v>0</v>
      </c>
      <c r="L536" s="8">
        <f t="shared" si="8"/>
        <v>0</v>
      </c>
    </row>
    <row r="537" spans="1:12" x14ac:dyDescent="0.25">
      <c r="A537">
        <f>_xlfn.XLOOKUP(E537,[1]SB2_total!$E:$E,[1]SB2_total!$A:$A,"")</f>
        <v>0</v>
      </c>
      <c r="B537">
        <f>_xlfn.XLOOKUP(E537,[1]SB2_total!$E:$E,[1]SB2_total!$B:$B,"")</f>
        <v>0</v>
      </c>
      <c r="D537" t="s">
        <v>1138</v>
      </c>
      <c r="E537" s="1" t="s">
        <v>1139</v>
      </c>
      <c r="F537">
        <v>1997</v>
      </c>
      <c r="G537" t="s">
        <v>143</v>
      </c>
      <c r="H537" t="s">
        <v>164</v>
      </c>
      <c r="I537" t="s">
        <v>10</v>
      </c>
      <c r="J537" s="1">
        <f>COUNTIF([2]SB!$E:$E,E537)</f>
        <v>0</v>
      </c>
      <c r="L537" s="8" t="e">
        <f t="shared" si="8"/>
        <v>#VALUE!</v>
      </c>
    </row>
    <row r="538" spans="1:12" x14ac:dyDescent="0.25">
      <c r="A538" t="str">
        <f>_xlfn.XLOOKUP(E538,[1]SB2_total!$E:$E,[1]SB2_total!$A:$A,"")</f>
        <v>X</v>
      </c>
      <c r="B538" t="str">
        <f>_xlfn.XLOOKUP(E538,[1]SB2_total!$E:$E,[1]SB2_total!$B:$B,"")</f>
        <v>X</v>
      </c>
      <c r="D538" t="s">
        <v>1140</v>
      </c>
      <c r="E538" s="1" t="s">
        <v>1141</v>
      </c>
      <c r="F538">
        <v>2009</v>
      </c>
      <c r="G538" t="s">
        <v>1142</v>
      </c>
      <c r="H538" t="s">
        <v>164</v>
      </c>
      <c r="I538" t="s">
        <v>10</v>
      </c>
      <c r="J538" s="1">
        <f>COUNTIF([2]SB!$E:$E,E538)</f>
        <v>1</v>
      </c>
      <c r="L538" s="8">
        <f t="shared" si="8"/>
        <v>0</v>
      </c>
    </row>
    <row r="539" spans="1:12" x14ac:dyDescent="0.25">
      <c r="A539" t="str">
        <f>_xlfn.XLOOKUP(E539,[1]SB2_total!$E:$E,[1]SB2_total!$A:$A,"")</f>
        <v>X</v>
      </c>
      <c r="B539">
        <f>_xlfn.XLOOKUP(E539,[1]SB2_total!$E:$E,[1]SB2_total!$B:$B,"")</f>
        <v>0</v>
      </c>
      <c r="D539" t="s">
        <v>1143</v>
      </c>
      <c r="E539" s="1" t="s">
        <v>1144</v>
      </c>
      <c r="F539">
        <v>2006</v>
      </c>
      <c r="G539" t="s">
        <v>1145</v>
      </c>
      <c r="H539" t="s">
        <v>164</v>
      </c>
      <c r="I539" t="s">
        <v>10</v>
      </c>
      <c r="J539" s="1">
        <f>COUNTIF([2]SB!$E:$E,E539)</f>
        <v>0</v>
      </c>
      <c r="L539" s="8">
        <f t="shared" si="8"/>
        <v>0</v>
      </c>
    </row>
    <row r="540" spans="1:12" x14ac:dyDescent="0.25">
      <c r="A540" t="str">
        <f>_xlfn.XLOOKUP(E540,[1]SB2_total!$E:$E,[1]SB2_total!$A:$A,"")</f>
        <v>X</v>
      </c>
      <c r="B540">
        <f>_xlfn.XLOOKUP(E540,[1]SB2_total!$E:$E,[1]SB2_total!$B:$B,"")</f>
        <v>0</v>
      </c>
      <c r="D540" t="s">
        <v>1146</v>
      </c>
      <c r="E540" s="1" t="s">
        <v>1147</v>
      </c>
      <c r="F540">
        <v>2007</v>
      </c>
      <c r="G540" t="s">
        <v>1148</v>
      </c>
      <c r="H540" t="s">
        <v>164</v>
      </c>
      <c r="I540" t="s">
        <v>10</v>
      </c>
      <c r="J540" s="1">
        <f>COUNTIF([2]SB!$E:$E,E540)</f>
        <v>0</v>
      </c>
      <c r="L540" s="8">
        <f t="shared" si="8"/>
        <v>0</v>
      </c>
    </row>
    <row r="541" spans="1:12" x14ac:dyDescent="0.25">
      <c r="A541">
        <f>_xlfn.XLOOKUP(E541,[1]SB2_total!$E:$E,[1]SB2_total!$A:$A,"")</f>
        <v>0</v>
      </c>
      <c r="B541">
        <f>_xlfn.XLOOKUP(E541,[1]SB2_total!$E:$E,[1]SB2_total!$B:$B,"")</f>
        <v>0</v>
      </c>
      <c r="D541" t="s">
        <v>154</v>
      </c>
      <c r="E541" s="1" t="s">
        <v>16</v>
      </c>
      <c r="F541">
        <v>2008</v>
      </c>
      <c r="G541" t="s">
        <v>143</v>
      </c>
      <c r="H541" t="s">
        <v>164</v>
      </c>
      <c r="I541" t="s">
        <v>10</v>
      </c>
      <c r="J541" s="1">
        <f>COUNTIF([2]SB!$E:$E,E541)</f>
        <v>0</v>
      </c>
      <c r="L541" s="8" t="e">
        <f t="shared" si="8"/>
        <v>#VALUE!</v>
      </c>
    </row>
    <row r="542" spans="1:12" x14ac:dyDescent="0.25">
      <c r="A542" t="str">
        <f>_xlfn.XLOOKUP(E542,[1]SB2_total!$E:$E,[1]SB2_total!$A:$A,"")</f>
        <v>X</v>
      </c>
      <c r="B542">
        <f>_xlfn.XLOOKUP(E542,[1]SB2_total!$E:$E,[1]SB2_total!$B:$B,"")</f>
        <v>0</v>
      </c>
      <c r="D542" t="s">
        <v>1149</v>
      </c>
      <c r="E542" s="1" t="s">
        <v>1150</v>
      </c>
      <c r="F542">
        <v>2008</v>
      </c>
      <c r="G542" t="s">
        <v>1151</v>
      </c>
      <c r="H542" t="s">
        <v>164</v>
      </c>
      <c r="I542" t="s">
        <v>10</v>
      </c>
      <c r="J542" s="1">
        <f>COUNTIF([2]SB!$E:$E,E542)</f>
        <v>0</v>
      </c>
      <c r="L542" s="8">
        <f t="shared" si="8"/>
        <v>0</v>
      </c>
    </row>
    <row r="543" spans="1:12" x14ac:dyDescent="0.25">
      <c r="A543">
        <f>_xlfn.XLOOKUP(E543,[1]SB2_total!$E:$E,[1]SB2_total!$A:$A,"")</f>
        <v>0</v>
      </c>
      <c r="B543">
        <f>_xlfn.XLOOKUP(E543,[1]SB2_total!$E:$E,[1]SB2_total!$B:$B,"")</f>
        <v>0</v>
      </c>
      <c r="D543" t="s">
        <v>1152</v>
      </c>
      <c r="E543" s="1" t="s">
        <v>1153</v>
      </c>
      <c r="F543">
        <v>2003</v>
      </c>
      <c r="G543" t="s">
        <v>143</v>
      </c>
      <c r="H543" t="s">
        <v>164</v>
      </c>
      <c r="I543" t="s">
        <v>10</v>
      </c>
      <c r="J543" s="1">
        <f>COUNTIF([2]SB!$E:$E,E543)</f>
        <v>0</v>
      </c>
      <c r="L543" s="8" t="e">
        <f t="shared" si="8"/>
        <v>#VALUE!</v>
      </c>
    </row>
    <row r="544" spans="1:12" x14ac:dyDescent="0.25">
      <c r="A544">
        <f>_xlfn.XLOOKUP(E544,[1]SB2_total!$E:$E,[1]SB2_total!$A:$A,"")</f>
        <v>0</v>
      </c>
      <c r="B544">
        <f>_xlfn.XLOOKUP(E544,[1]SB2_total!$E:$E,[1]SB2_total!$B:$B,"")</f>
        <v>0</v>
      </c>
      <c r="D544" t="s">
        <v>911</v>
      </c>
      <c r="E544" s="1" t="s">
        <v>912</v>
      </c>
      <c r="F544">
        <v>2002</v>
      </c>
      <c r="G544" t="s">
        <v>143</v>
      </c>
      <c r="H544" t="s">
        <v>164</v>
      </c>
      <c r="I544" t="s">
        <v>10</v>
      </c>
      <c r="J544" s="1">
        <f>COUNTIF([2]SB!$E:$E,E544)</f>
        <v>0</v>
      </c>
      <c r="L544" s="8" t="e">
        <f t="shared" si="8"/>
        <v>#VALUE!</v>
      </c>
    </row>
    <row r="545" spans="1:12" x14ac:dyDescent="0.25">
      <c r="A545" t="str">
        <f>_xlfn.XLOOKUP(E545,[1]SB2_total!$E:$E,[1]SB2_total!$A:$A,"")</f>
        <v>X</v>
      </c>
      <c r="B545">
        <f>_xlfn.XLOOKUP(E545,[1]SB2_total!$E:$E,[1]SB2_total!$B:$B,"")</f>
        <v>0</v>
      </c>
      <c r="D545" t="s">
        <v>329</v>
      </c>
      <c r="E545" s="1" t="s">
        <v>1154</v>
      </c>
      <c r="F545">
        <v>2006</v>
      </c>
      <c r="G545" t="s">
        <v>1155</v>
      </c>
      <c r="H545" t="s">
        <v>164</v>
      </c>
      <c r="I545" t="s">
        <v>10</v>
      </c>
      <c r="J545" s="1">
        <f>COUNTIF([2]SB!$E:$E,E545)</f>
        <v>0</v>
      </c>
      <c r="L545" s="8">
        <f t="shared" si="8"/>
        <v>0</v>
      </c>
    </row>
    <row r="546" spans="1:12" x14ac:dyDescent="0.25">
      <c r="A546">
        <f>_xlfn.XLOOKUP(E546,[1]SB2_total!$E:$E,[1]SB2_total!$A:$A,"")</f>
        <v>0</v>
      </c>
      <c r="B546">
        <f>_xlfn.XLOOKUP(E546,[1]SB2_total!$E:$E,[1]SB2_total!$B:$B,"")</f>
        <v>0</v>
      </c>
      <c r="D546" t="s">
        <v>1156</v>
      </c>
      <c r="E546" s="1" t="s">
        <v>1157</v>
      </c>
      <c r="F546">
        <v>1996</v>
      </c>
      <c r="G546" t="s">
        <v>143</v>
      </c>
      <c r="H546" t="s">
        <v>164</v>
      </c>
      <c r="I546" t="s">
        <v>10</v>
      </c>
      <c r="J546" s="1">
        <f>COUNTIF([2]SB!$E:$E,E546)</f>
        <v>0</v>
      </c>
      <c r="L546" s="8" t="e">
        <f t="shared" si="8"/>
        <v>#VALUE!</v>
      </c>
    </row>
    <row r="547" spans="1:12" x14ac:dyDescent="0.25">
      <c r="A547">
        <f>_xlfn.XLOOKUP(E547,[1]SB2_total!$E:$E,[1]SB2_total!$A:$A,"")</f>
        <v>0</v>
      </c>
      <c r="B547">
        <f>_xlfn.XLOOKUP(E547,[1]SB2_total!$E:$E,[1]SB2_total!$B:$B,"")</f>
        <v>0</v>
      </c>
      <c r="D547" t="s">
        <v>1158</v>
      </c>
      <c r="E547" s="1" t="s">
        <v>1159</v>
      </c>
      <c r="F547">
        <v>1999</v>
      </c>
      <c r="G547" t="s">
        <v>143</v>
      </c>
      <c r="H547" t="s">
        <v>164</v>
      </c>
      <c r="I547" t="s">
        <v>10</v>
      </c>
      <c r="J547" s="1">
        <f>COUNTIF([2]SB!$E:$E,E547)</f>
        <v>0</v>
      </c>
      <c r="L547" s="8" t="e">
        <f t="shared" si="8"/>
        <v>#VALUE!</v>
      </c>
    </row>
    <row r="548" spans="1:12" x14ac:dyDescent="0.25">
      <c r="A548" t="str">
        <f>_xlfn.XLOOKUP(E548,[1]SB2_total!$E:$E,[1]SB2_total!$A:$A,"")</f>
        <v>X</v>
      </c>
      <c r="B548">
        <f>_xlfn.XLOOKUP(E548,[1]SB2_total!$E:$E,[1]SB2_total!$B:$B,"")</f>
        <v>0</v>
      </c>
      <c r="D548" t="s">
        <v>1160</v>
      </c>
      <c r="E548" s="1" t="s">
        <v>1161</v>
      </c>
      <c r="F548">
        <v>2007</v>
      </c>
      <c r="G548" t="s">
        <v>1162</v>
      </c>
      <c r="H548" t="s">
        <v>164</v>
      </c>
      <c r="I548" t="s">
        <v>10</v>
      </c>
      <c r="J548" s="1">
        <f>COUNTIF([2]SB!$E:$E,E548)</f>
        <v>0</v>
      </c>
      <c r="L548" s="8">
        <f t="shared" si="8"/>
        <v>0</v>
      </c>
    </row>
    <row r="549" spans="1:12" x14ac:dyDescent="0.25">
      <c r="A549" t="str">
        <f>_xlfn.XLOOKUP(E549,[1]SB2_total!$E:$E,[1]SB2_total!$A:$A,"")</f>
        <v>X</v>
      </c>
      <c r="B549">
        <f>_xlfn.XLOOKUP(E549,[1]SB2_total!$E:$E,[1]SB2_total!$B:$B,"")</f>
        <v>0</v>
      </c>
      <c r="D549" t="s">
        <v>1065</v>
      </c>
      <c r="E549" s="1" t="s">
        <v>1163</v>
      </c>
      <c r="F549">
        <v>2005</v>
      </c>
      <c r="G549" t="s">
        <v>143</v>
      </c>
      <c r="H549" t="s">
        <v>164</v>
      </c>
      <c r="I549" t="s">
        <v>10</v>
      </c>
      <c r="J549" s="1">
        <f>COUNTIF([2]SB!$E:$E,E549)</f>
        <v>0</v>
      </c>
      <c r="L549" s="8" t="e">
        <f t="shared" si="8"/>
        <v>#VALUE!</v>
      </c>
    </row>
    <row r="550" spans="1:12" x14ac:dyDescent="0.25">
      <c r="A550" t="str">
        <f>_xlfn.XLOOKUP(E550,[1]SB2_total!$E:$E,[1]SB2_total!$A:$A,"")</f>
        <v/>
      </c>
      <c r="B550" t="str">
        <f>_xlfn.XLOOKUP(E550,[1]SB2_total!$E:$E,[1]SB2_total!$B:$B,"")</f>
        <v/>
      </c>
      <c r="D550" t="s">
        <v>1164</v>
      </c>
      <c r="E550" s="1" t="s">
        <v>1165</v>
      </c>
      <c r="F550">
        <v>1994</v>
      </c>
      <c r="G550" t="s">
        <v>143</v>
      </c>
      <c r="H550" t="s">
        <v>164</v>
      </c>
      <c r="I550" t="s">
        <v>10</v>
      </c>
      <c r="J550" s="1">
        <f>COUNTIF([2]SB!$E:$E,E550)</f>
        <v>0</v>
      </c>
      <c r="L550" s="8" t="e">
        <f t="shared" si="8"/>
        <v>#VALUE!</v>
      </c>
    </row>
    <row r="551" spans="1:12" x14ac:dyDescent="0.25">
      <c r="A551">
        <f>_xlfn.XLOOKUP(E551,[1]SB2_total!$E:$E,[1]SB2_total!$A:$A,"")</f>
        <v>0</v>
      </c>
      <c r="B551">
        <f>_xlfn.XLOOKUP(E551,[1]SB2_total!$E:$E,[1]SB2_total!$B:$B,"")</f>
        <v>0</v>
      </c>
      <c r="D551" t="s">
        <v>1166</v>
      </c>
      <c r="E551" s="1" t="s">
        <v>1167</v>
      </c>
      <c r="F551">
        <v>2006</v>
      </c>
      <c r="G551" t="s">
        <v>143</v>
      </c>
      <c r="H551" t="s">
        <v>164</v>
      </c>
      <c r="I551" t="s">
        <v>10</v>
      </c>
      <c r="J551" s="1">
        <f>COUNTIF([2]SB!$E:$E,E551)</f>
        <v>0</v>
      </c>
      <c r="L551" s="8" t="e">
        <f t="shared" si="8"/>
        <v>#VALUE!</v>
      </c>
    </row>
    <row r="552" spans="1:12" x14ac:dyDescent="0.25">
      <c r="A552">
        <f>_xlfn.XLOOKUP(E552,[1]SB2_total!$E:$E,[1]SB2_total!$A:$A,"")</f>
        <v>0</v>
      </c>
      <c r="B552">
        <f>_xlfn.XLOOKUP(E552,[1]SB2_total!$E:$E,[1]SB2_total!$B:$B,"")</f>
        <v>0</v>
      </c>
      <c r="D552" t="s">
        <v>1168</v>
      </c>
      <c r="E552" s="4" t="s">
        <v>16</v>
      </c>
      <c r="F552">
        <v>2005</v>
      </c>
      <c r="G552" t="s">
        <v>143</v>
      </c>
      <c r="H552" t="s">
        <v>164</v>
      </c>
      <c r="I552" t="s">
        <v>10</v>
      </c>
      <c r="J552" s="4">
        <f>COUNTIF([2]SB!$E:$E,E552)</f>
        <v>0</v>
      </c>
      <c r="L552" s="8" t="e">
        <f t="shared" si="8"/>
        <v>#VALUE!</v>
      </c>
    </row>
    <row r="553" spans="1:12" x14ac:dyDescent="0.25">
      <c r="A553" t="str">
        <f>_xlfn.XLOOKUP(E553,[1]SB2_total!$E:$E,[1]SB2_total!$A:$A,"")</f>
        <v>X</v>
      </c>
      <c r="B553">
        <f>_xlfn.XLOOKUP(E553,[1]SB2_total!$E:$E,[1]SB2_total!$B:$B,"")</f>
        <v>0</v>
      </c>
      <c r="D553" t="s">
        <v>1169</v>
      </c>
      <c r="E553" s="1" t="s">
        <v>1170</v>
      </c>
      <c r="F553">
        <v>2022</v>
      </c>
      <c r="G553" t="s">
        <v>1171</v>
      </c>
      <c r="H553" t="s">
        <v>165</v>
      </c>
      <c r="I553" t="s">
        <v>175</v>
      </c>
      <c r="J553" s="1">
        <f>COUNTIF([2]SB!$E:$E,E553)</f>
        <v>0</v>
      </c>
      <c r="L553" s="8">
        <f t="shared" si="8"/>
        <v>0</v>
      </c>
    </row>
    <row r="554" spans="1:12" x14ac:dyDescent="0.25">
      <c r="A554" t="s">
        <v>1639</v>
      </c>
      <c r="B554" t="str">
        <f>_xlfn.XLOOKUP(E554,[1]SB2_total!$E:$E,[1]SB2_total!$B:$B,"")</f>
        <v/>
      </c>
      <c r="D554" t="s">
        <v>370</v>
      </c>
      <c r="E554" s="1" t="s">
        <v>371</v>
      </c>
      <c r="F554">
        <v>2021</v>
      </c>
      <c r="G554" t="s">
        <v>372</v>
      </c>
      <c r="H554" t="s">
        <v>165</v>
      </c>
      <c r="I554" t="s">
        <v>175</v>
      </c>
      <c r="J554" s="1">
        <f>COUNTIF([2]SB!$E:$E,E554)</f>
        <v>0</v>
      </c>
      <c r="L554" s="8">
        <f t="shared" si="8"/>
        <v>0</v>
      </c>
    </row>
    <row r="555" spans="1:12" x14ac:dyDescent="0.25">
      <c r="A555" t="s">
        <v>1639</v>
      </c>
      <c r="B555" t="str">
        <f>_xlfn.XLOOKUP(E555,[1]SB2_total!$E:$E,[1]SB2_total!$B:$B,"")</f>
        <v/>
      </c>
      <c r="D555" t="s">
        <v>1172</v>
      </c>
      <c r="E555" s="1" t="s">
        <v>1173</v>
      </c>
      <c r="F555">
        <v>2021</v>
      </c>
      <c r="G555" t="s">
        <v>1174</v>
      </c>
      <c r="H555" t="s">
        <v>165</v>
      </c>
      <c r="I555" t="s">
        <v>175</v>
      </c>
      <c r="J555" s="1">
        <f>COUNTIF([2]SB!$E:$E,E555)</f>
        <v>0</v>
      </c>
      <c r="L555" s="8">
        <f t="shared" si="8"/>
        <v>0</v>
      </c>
    </row>
    <row r="556" spans="1:12" x14ac:dyDescent="0.25">
      <c r="A556" t="s">
        <v>1639</v>
      </c>
      <c r="D556" t="s">
        <v>382</v>
      </c>
      <c r="E556" s="1" t="s">
        <v>1175</v>
      </c>
      <c r="F556">
        <v>2021</v>
      </c>
      <c r="G556" t="s">
        <v>1176</v>
      </c>
      <c r="H556" t="s">
        <v>165</v>
      </c>
      <c r="I556" t="s">
        <v>175</v>
      </c>
      <c r="J556" s="1">
        <f>COUNTIF([2]SB!$E:$E,E556)</f>
        <v>0</v>
      </c>
      <c r="L556" s="8">
        <f t="shared" si="8"/>
        <v>0</v>
      </c>
    </row>
    <row r="557" spans="1:12" x14ac:dyDescent="0.25">
      <c r="A557" t="s">
        <v>1639</v>
      </c>
      <c r="B557" t="str">
        <f>_xlfn.XLOOKUP(E557,[1]SB2_total!$E:$E,[1]SB2_total!$B:$B,"")</f>
        <v/>
      </c>
      <c r="D557" t="s">
        <v>399</v>
      </c>
      <c r="E557" s="1" t="s">
        <v>400</v>
      </c>
      <c r="F557">
        <v>2019</v>
      </c>
      <c r="G557" t="s">
        <v>401</v>
      </c>
      <c r="H557" t="s">
        <v>165</v>
      </c>
      <c r="I557" t="s">
        <v>175</v>
      </c>
      <c r="J557" s="1">
        <f>COUNTIF([2]SB!$E:$E,E557)</f>
        <v>0</v>
      </c>
      <c r="L557" s="8">
        <f t="shared" si="8"/>
        <v>0</v>
      </c>
    </row>
    <row r="558" spans="1:12" x14ac:dyDescent="0.25">
      <c r="A558" t="s">
        <v>1639</v>
      </c>
      <c r="B558" t="str">
        <f>_xlfn.XLOOKUP(E558,[1]SB2_total!$E:$E,[1]SB2_total!$B:$B,"")</f>
        <v/>
      </c>
      <c r="D558" t="s">
        <v>1177</v>
      </c>
      <c r="E558" s="1" t="s">
        <v>1178</v>
      </c>
      <c r="F558">
        <v>2019</v>
      </c>
      <c r="G558" t="s">
        <v>1179</v>
      </c>
      <c r="H558" t="s">
        <v>165</v>
      </c>
      <c r="I558" t="s">
        <v>175</v>
      </c>
      <c r="J558" s="1">
        <f>COUNTIF([2]SB!$E:$E,E558)</f>
        <v>0</v>
      </c>
      <c r="L558" s="8">
        <f t="shared" si="8"/>
        <v>0</v>
      </c>
    </row>
    <row r="559" spans="1:12" x14ac:dyDescent="0.25">
      <c r="A559" t="s">
        <v>1639</v>
      </c>
      <c r="B559" t="str">
        <f>_xlfn.XLOOKUP(E559,[1]SB2_total!$E:$E,[1]SB2_total!$B:$B,"")</f>
        <v/>
      </c>
      <c r="D559" t="s">
        <v>408</v>
      </c>
      <c r="E559" s="1" t="s">
        <v>409</v>
      </c>
      <c r="F559">
        <v>2018</v>
      </c>
      <c r="G559" t="s">
        <v>410</v>
      </c>
      <c r="H559" t="s">
        <v>165</v>
      </c>
      <c r="I559" t="s">
        <v>175</v>
      </c>
      <c r="J559" s="1">
        <f>COUNTIF([2]SB!$E:$E,E559)</f>
        <v>0</v>
      </c>
      <c r="L559" s="8">
        <f t="shared" si="8"/>
        <v>0</v>
      </c>
    </row>
    <row r="560" spans="1:12" x14ac:dyDescent="0.25">
      <c r="A560" t="str">
        <f>_xlfn.XLOOKUP(E560,[1]SB2_total!$E:$E,[1]SB2_total!$A:$A,"")</f>
        <v>X</v>
      </c>
      <c r="B560">
        <f>_xlfn.XLOOKUP(E560,[1]SB2_total!$E:$E,[1]SB2_total!$B:$B,"")</f>
        <v>0</v>
      </c>
      <c r="D560" t="s">
        <v>1180</v>
      </c>
      <c r="E560" s="1" t="s">
        <v>1181</v>
      </c>
      <c r="F560">
        <v>2017</v>
      </c>
      <c r="G560" t="s">
        <v>1182</v>
      </c>
      <c r="H560" t="s">
        <v>165</v>
      </c>
      <c r="I560" t="s">
        <v>175</v>
      </c>
      <c r="J560" s="1">
        <f>COUNTIF([2]SB!$E:$E,E560)</f>
        <v>0</v>
      </c>
      <c r="L560" s="8">
        <f t="shared" si="8"/>
        <v>0</v>
      </c>
    </row>
    <row r="561" spans="1:12" x14ac:dyDescent="0.25">
      <c r="A561" t="s">
        <v>1639</v>
      </c>
      <c r="B561" t="str">
        <f>_xlfn.XLOOKUP(E561,[1]SB2_total!$E:$E,[1]SB2_total!$B:$B,"")</f>
        <v/>
      </c>
      <c r="D561" t="s">
        <v>1183</v>
      </c>
      <c r="E561" s="1" t="s">
        <v>1184</v>
      </c>
      <c r="F561">
        <v>2017</v>
      </c>
      <c r="G561" t="s">
        <v>1185</v>
      </c>
      <c r="H561" t="s">
        <v>165</v>
      </c>
      <c r="I561" t="s">
        <v>175</v>
      </c>
      <c r="J561" s="1">
        <f>COUNTIF([2]SB!$E:$E,E561)</f>
        <v>0</v>
      </c>
      <c r="L561" s="8">
        <f t="shared" si="8"/>
        <v>0</v>
      </c>
    </row>
    <row r="562" spans="1:12" x14ac:dyDescent="0.25">
      <c r="A562" t="str">
        <f>_xlfn.XLOOKUP(E562,[1]SB2_total!$E:$E,[1]SB2_total!$A:$A,"")</f>
        <v>X</v>
      </c>
      <c r="B562">
        <f>_xlfn.XLOOKUP(E562,[1]SB2_total!$E:$E,[1]SB2_total!$B:$B,"")</f>
        <v>0</v>
      </c>
      <c r="D562" t="s">
        <v>1186</v>
      </c>
      <c r="E562" s="1" t="s">
        <v>1187</v>
      </c>
      <c r="F562">
        <v>2017</v>
      </c>
      <c r="G562" t="s">
        <v>1188</v>
      </c>
      <c r="H562" t="s">
        <v>165</v>
      </c>
      <c r="I562" t="s">
        <v>175</v>
      </c>
      <c r="J562" s="1">
        <f>COUNTIF([2]SB!$E:$E,E562)</f>
        <v>0</v>
      </c>
      <c r="L562" s="8">
        <f t="shared" si="8"/>
        <v>0</v>
      </c>
    </row>
    <row r="563" spans="1:12" x14ac:dyDescent="0.25">
      <c r="A563" t="str">
        <f>_xlfn.XLOOKUP(E563,[1]SB2_total!$E:$E,[1]SB2_total!$A:$A,"")</f>
        <v>X</v>
      </c>
      <c r="B563">
        <f>_xlfn.XLOOKUP(E563,[1]SB2_total!$E:$E,[1]SB2_total!$B:$B,"")</f>
        <v>0</v>
      </c>
      <c r="D563" t="s">
        <v>1189</v>
      </c>
      <c r="E563" s="1" t="s">
        <v>1190</v>
      </c>
      <c r="F563">
        <v>2017</v>
      </c>
      <c r="G563" t="s">
        <v>1191</v>
      </c>
      <c r="H563" t="s">
        <v>165</v>
      </c>
      <c r="I563" t="s">
        <v>175</v>
      </c>
      <c r="J563" s="1">
        <f>COUNTIF([2]SB!$E:$E,E563)</f>
        <v>0</v>
      </c>
      <c r="L563" s="8">
        <f t="shared" si="8"/>
        <v>0</v>
      </c>
    </row>
    <row r="564" spans="1:12" x14ac:dyDescent="0.25">
      <c r="A564" t="s">
        <v>1639</v>
      </c>
      <c r="B564" t="str">
        <f>_xlfn.XLOOKUP(E564,[1]SB2_total!$E:$E,[1]SB2_total!$B:$B,"")</f>
        <v/>
      </c>
      <c r="D564" t="s">
        <v>1192</v>
      </c>
      <c r="E564" s="1" t="s">
        <v>1193</v>
      </c>
      <c r="F564">
        <v>2016</v>
      </c>
      <c r="G564" t="s">
        <v>1194</v>
      </c>
      <c r="H564" t="s">
        <v>165</v>
      </c>
      <c r="I564" t="s">
        <v>175</v>
      </c>
      <c r="J564" s="1">
        <f>COUNTIF([2]SB!$E:$E,E564)</f>
        <v>0</v>
      </c>
      <c r="L564" s="8">
        <f t="shared" si="8"/>
        <v>0</v>
      </c>
    </row>
    <row r="565" spans="1:12" x14ac:dyDescent="0.25">
      <c r="A565" t="s">
        <v>1639</v>
      </c>
      <c r="B565" t="str">
        <f>_xlfn.XLOOKUP(E565,[1]SB2_total!$E:$E,[1]SB2_total!$B:$B,"")</f>
        <v/>
      </c>
      <c r="D565" t="s">
        <v>429</v>
      </c>
      <c r="E565" s="1" t="s">
        <v>430</v>
      </c>
      <c r="F565">
        <v>2016</v>
      </c>
      <c r="G565" t="s">
        <v>431</v>
      </c>
      <c r="H565" t="s">
        <v>165</v>
      </c>
      <c r="I565" t="s">
        <v>175</v>
      </c>
      <c r="J565" s="1">
        <f>COUNTIF([2]SB!$E:$E,E565)</f>
        <v>0</v>
      </c>
      <c r="L565" s="8">
        <f t="shared" si="8"/>
        <v>0</v>
      </c>
    </row>
    <row r="566" spans="1:12" x14ac:dyDescent="0.25">
      <c r="A566" t="str">
        <f>_xlfn.XLOOKUP(E566,[1]SB2_total!$E:$E,[1]SB2_total!$A:$A,"")</f>
        <v>X</v>
      </c>
      <c r="B566">
        <f>_xlfn.XLOOKUP(E566,[1]SB2_total!$E:$E,[1]SB2_total!$B:$B,"")</f>
        <v>0</v>
      </c>
      <c r="D566" t="s">
        <v>776</v>
      </c>
      <c r="E566" s="1" t="s">
        <v>777</v>
      </c>
      <c r="F566">
        <v>2015</v>
      </c>
      <c r="G566" t="s">
        <v>778</v>
      </c>
      <c r="H566" t="s">
        <v>165</v>
      </c>
      <c r="I566" t="s">
        <v>175</v>
      </c>
      <c r="J566" s="1">
        <f>COUNTIF([2]SB!$E:$E,E566)</f>
        <v>0</v>
      </c>
      <c r="L566" s="8">
        <f t="shared" si="8"/>
        <v>0</v>
      </c>
    </row>
    <row r="567" spans="1:12" x14ac:dyDescent="0.25">
      <c r="A567" t="s">
        <v>1639</v>
      </c>
      <c r="B567" t="str">
        <f>_xlfn.XLOOKUP(E567,[1]SB2_total!$E:$E,[1]SB2_total!$B:$B,"")</f>
        <v/>
      </c>
      <c r="D567" t="s">
        <v>1195</v>
      </c>
      <c r="E567" s="1" t="s">
        <v>1196</v>
      </c>
      <c r="F567">
        <v>2015</v>
      </c>
      <c r="G567" t="s">
        <v>1197</v>
      </c>
      <c r="H567" t="s">
        <v>165</v>
      </c>
      <c r="I567" t="s">
        <v>175</v>
      </c>
      <c r="J567" s="1">
        <f>COUNTIF([2]SB!$E:$E,E567)</f>
        <v>0</v>
      </c>
      <c r="L567" s="8">
        <f t="shared" si="8"/>
        <v>0</v>
      </c>
    </row>
    <row r="568" spans="1:12" x14ac:dyDescent="0.25">
      <c r="A568" t="str">
        <f>_xlfn.XLOOKUP(E568,[1]SB2_total!$E:$E,[1]SB2_total!$A:$A,"")</f>
        <v>X</v>
      </c>
      <c r="B568">
        <f>_xlfn.XLOOKUP(E568,[1]SB2_total!$E:$E,[1]SB2_total!$B:$B,"")</f>
        <v>0</v>
      </c>
      <c r="D568" t="s">
        <v>1111</v>
      </c>
      <c r="E568" s="1" t="s">
        <v>1114</v>
      </c>
      <c r="F568">
        <v>2015</v>
      </c>
      <c r="G568" t="s">
        <v>1115</v>
      </c>
      <c r="H568" t="s">
        <v>165</v>
      </c>
      <c r="I568" t="s">
        <v>175</v>
      </c>
      <c r="J568" s="1">
        <f>COUNTIF([2]SB!$E:$E,E568)</f>
        <v>0</v>
      </c>
      <c r="L568" s="8">
        <f t="shared" si="8"/>
        <v>0</v>
      </c>
    </row>
    <row r="569" spans="1:12" x14ac:dyDescent="0.25">
      <c r="A569" t="s">
        <v>1639</v>
      </c>
      <c r="B569" t="str">
        <f>_xlfn.XLOOKUP(E569,[1]SB2_total!$E:$E,[1]SB2_total!$B:$B,"")</f>
        <v/>
      </c>
      <c r="D569" t="s">
        <v>450</v>
      </c>
      <c r="E569" s="1" t="s">
        <v>451</v>
      </c>
      <c r="F569">
        <v>2015</v>
      </c>
      <c r="G569" t="s">
        <v>452</v>
      </c>
      <c r="H569" t="s">
        <v>165</v>
      </c>
      <c r="I569" t="s">
        <v>175</v>
      </c>
      <c r="J569" s="1">
        <f>COUNTIF([2]SB!$E:$E,E569)</f>
        <v>0</v>
      </c>
      <c r="L569" s="8">
        <f t="shared" si="8"/>
        <v>0</v>
      </c>
    </row>
    <row r="570" spans="1:12" x14ac:dyDescent="0.25">
      <c r="A570" t="str">
        <f>_xlfn.XLOOKUP(E570,[1]SB2_total!$E:$E,[1]SB2_total!$A:$A,"")</f>
        <v>X</v>
      </c>
      <c r="B570">
        <f>_xlfn.XLOOKUP(E570,[1]SB2_total!$E:$E,[1]SB2_total!$B:$B,"")</f>
        <v>0</v>
      </c>
      <c r="D570" t="s">
        <v>453</v>
      </c>
      <c r="E570" s="1" t="s">
        <v>454</v>
      </c>
      <c r="F570">
        <v>2014</v>
      </c>
      <c r="G570" t="s">
        <v>455</v>
      </c>
      <c r="H570" t="s">
        <v>165</v>
      </c>
      <c r="I570" t="s">
        <v>175</v>
      </c>
      <c r="J570" s="1">
        <f>COUNTIF([2]SB!$E:$E,E570)</f>
        <v>0</v>
      </c>
      <c r="L570" s="8">
        <f t="shared" si="8"/>
        <v>0</v>
      </c>
    </row>
    <row r="571" spans="1:12" x14ac:dyDescent="0.25">
      <c r="A571" t="s">
        <v>1639</v>
      </c>
      <c r="B571" t="str">
        <f>_xlfn.XLOOKUP(E571,[1]SB2_total!$E:$E,[1]SB2_total!$B:$B,"")</f>
        <v/>
      </c>
      <c r="D571" t="s">
        <v>459</v>
      </c>
      <c r="E571" s="1" t="s">
        <v>460</v>
      </c>
      <c r="F571">
        <v>2014</v>
      </c>
      <c r="G571" t="s">
        <v>461</v>
      </c>
      <c r="H571" t="s">
        <v>165</v>
      </c>
      <c r="I571" t="s">
        <v>175</v>
      </c>
      <c r="J571" s="1">
        <f>COUNTIF([2]SB!$E:$E,E571)</f>
        <v>0</v>
      </c>
      <c r="L571" s="8">
        <f t="shared" si="8"/>
        <v>0</v>
      </c>
    </row>
    <row r="572" spans="1:12" x14ac:dyDescent="0.25">
      <c r="A572" t="s">
        <v>1639</v>
      </c>
      <c r="B572" t="str">
        <f>_xlfn.XLOOKUP(E572,[1]SB2_total!$E:$E,[1]SB2_total!$B:$B,"")</f>
        <v/>
      </c>
      <c r="D572" t="s">
        <v>776</v>
      </c>
      <c r="E572" s="1" t="s">
        <v>1198</v>
      </c>
      <c r="F572">
        <v>2013</v>
      </c>
      <c r="G572" t="s">
        <v>1199</v>
      </c>
      <c r="H572" t="s">
        <v>165</v>
      </c>
      <c r="I572" t="s">
        <v>175</v>
      </c>
      <c r="J572" s="1">
        <f>COUNTIF([2]SB!$E:$E,E572)</f>
        <v>0</v>
      </c>
      <c r="L572" s="8">
        <f t="shared" si="8"/>
        <v>0</v>
      </c>
    </row>
    <row r="573" spans="1:12" x14ac:dyDescent="0.25">
      <c r="A573" t="str">
        <f>_xlfn.XLOOKUP(E573,[1]SB2_total!$E:$E,[1]SB2_total!$A:$A,"")</f>
        <v>X</v>
      </c>
      <c r="B573" t="str">
        <f>_xlfn.XLOOKUP(E573,[1]SB2_total!$E:$E,[1]SB2_total!$B:$B,"")</f>
        <v>X</v>
      </c>
      <c r="D573" t="s">
        <v>983</v>
      </c>
      <c r="E573" s="4" t="s">
        <v>984</v>
      </c>
      <c r="F573">
        <v>2012</v>
      </c>
      <c r="G573" t="s">
        <v>985</v>
      </c>
      <c r="H573" t="s">
        <v>165</v>
      </c>
      <c r="I573" t="s">
        <v>175</v>
      </c>
      <c r="J573" s="4">
        <f>COUNTIF([2]SB!$E:$E,E573)</f>
        <v>1</v>
      </c>
      <c r="L573" s="8">
        <f t="shared" si="8"/>
        <v>0</v>
      </c>
    </row>
    <row r="574" spans="1:12" x14ac:dyDescent="0.25">
      <c r="A574">
        <f>_xlfn.XLOOKUP(E574,[1]SB2_total!$E:$E,[1]SB2_total!$A:$A,"")</f>
        <v>0</v>
      </c>
      <c r="B574">
        <f>_xlfn.XLOOKUP(E574,[1]SB2_total!$E:$E,[1]SB2_total!$B:$B,"")</f>
        <v>0</v>
      </c>
      <c r="D574" t="s">
        <v>154</v>
      </c>
      <c r="E574" s="1" t="s">
        <v>16</v>
      </c>
      <c r="F574">
        <v>2003</v>
      </c>
      <c r="G574" t="s">
        <v>143</v>
      </c>
      <c r="H574" t="s">
        <v>165</v>
      </c>
      <c r="I574" t="s">
        <v>10</v>
      </c>
      <c r="J574" s="1">
        <f>COUNTIF([2]SB!$E:$E,E574)</f>
        <v>0</v>
      </c>
      <c r="L574" s="8" t="e">
        <f t="shared" si="8"/>
        <v>#VALUE!</v>
      </c>
    </row>
    <row r="575" spans="1:12" x14ac:dyDescent="0.25">
      <c r="A575">
        <f>_xlfn.XLOOKUP(E575,[1]SB2_total!$E:$E,[1]SB2_total!$A:$A,"")</f>
        <v>0</v>
      </c>
      <c r="B575">
        <f>_xlfn.XLOOKUP(E575,[1]SB2_total!$E:$E,[1]SB2_total!$B:$B,"")</f>
        <v>0</v>
      </c>
      <c r="D575" t="s">
        <v>541</v>
      </c>
      <c r="E575" s="1" t="s">
        <v>16</v>
      </c>
      <c r="F575">
        <v>2003</v>
      </c>
      <c r="G575" t="s">
        <v>143</v>
      </c>
      <c r="H575" t="s">
        <v>165</v>
      </c>
      <c r="I575" t="s">
        <v>10</v>
      </c>
      <c r="J575" s="1">
        <f>COUNTIF([2]SB!$E:$E,E575)</f>
        <v>0</v>
      </c>
      <c r="L575" s="8" t="e">
        <f t="shared" si="8"/>
        <v>#VALUE!</v>
      </c>
    </row>
    <row r="576" spans="1:12" x14ac:dyDescent="0.25">
      <c r="A576" t="str">
        <f>_xlfn.XLOOKUP(E576,[1]SB2_total!$E:$E,[1]SB2_total!$A:$A,"")</f>
        <v>X</v>
      </c>
      <c r="B576">
        <f>_xlfn.XLOOKUP(E576,[1]SB2_total!$E:$E,[1]SB2_total!$B:$B,"")</f>
        <v>0</v>
      </c>
      <c r="D576" t="s">
        <v>1129</v>
      </c>
      <c r="E576" s="1" t="s">
        <v>1130</v>
      </c>
      <c r="F576">
        <v>2000</v>
      </c>
      <c r="G576" t="s">
        <v>1131</v>
      </c>
      <c r="H576" t="s">
        <v>165</v>
      </c>
      <c r="I576" t="s">
        <v>10</v>
      </c>
      <c r="J576" s="1">
        <f>COUNTIF([2]SB!$E:$E,E576)</f>
        <v>0</v>
      </c>
      <c r="L576" s="8">
        <f t="shared" si="8"/>
        <v>0</v>
      </c>
    </row>
    <row r="577" spans="1:12" x14ac:dyDescent="0.25">
      <c r="A577" t="str">
        <f>_xlfn.XLOOKUP(E577,[1]SB2_total!$E:$E,[1]SB2_total!$A:$A,"")</f>
        <v>X</v>
      </c>
      <c r="B577">
        <f>_xlfn.XLOOKUP(E577,[1]SB2_total!$E:$E,[1]SB2_total!$B:$B,"")</f>
        <v>0</v>
      </c>
      <c r="D577" t="s">
        <v>867</v>
      </c>
      <c r="E577" s="1" t="s">
        <v>868</v>
      </c>
      <c r="F577">
        <v>2001</v>
      </c>
      <c r="G577" t="s">
        <v>869</v>
      </c>
      <c r="H577" t="s">
        <v>165</v>
      </c>
      <c r="I577" t="s">
        <v>10</v>
      </c>
      <c r="J577" s="1">
        <f>COUNTIF([2]SB!$E:$E,E577)</f>
        <v>0</v>
      </c>
      <c r="L577" s="8">
        <f t="shared" si="8"/>
        <v>0</v>
      </c>
    </row>
    <row r="578" spans="1:12" x14ac:dyDescent="0.25">
      <c r="A578" t="str">
        <f>_xlfn.XLOOKUP(E578,[1]SB2_total!$E:$E,[1]SB2_total!$A:$A,"")</f>
        <v>X</v>
      </c>
      <c r="B578" t="str">
        <f>_xlfn.XLOOKUP(E578,[1]SB2_total!$E:$E,[1]SB2_total!$B:$B,"")</f>
        <v>X</v>
      </c>
      <c r="D578" t="s">
        <v>876</v>
      </c>
      <c r="E578" s="1" t="s">
        <v>877</v>
      </c>
      <c r="F578">
        <v>2003</v>
      </c>
      <c r="G578" t="s">
        <v>878</v>
      </c>
      <c r="H578" t="s">
        <v>165</v>
      </c>
      <c r="I578" t="s">
        <v>10</v>
      </c>
      <c r="J578" s="1">
        <f>COUNTIF([2]SB!$E:$E,E578)</f>
        <v>1</v>
      </c>
      <c r="L578" s="8">
        <f t="shared" si="8"/>
        <v>0</v>
      </c>
    </row>
    <row r="579" spans="1:12" x14ac:dyDescent="0.25">
      <c r="A579" t="str">
        <f>_xlfn.XLOOKUP(E579,[1]SB2_total!$E:$E,[1]SB2_total!$A:$A,"")</f>
        <v>X</v>
      </c>
      <c r="B579">
        <f>_xlfn.XLOOKUP(E579,[1]SB2_total!$E:$E,[1]SB2_total!$B:$B,"")</f>
        <v>0</v>
      </c>
      <c r="D579" t="s">
        <v>523</v>
      </c>
      <c r="E579" s="1" t="s">
        <v>524</v>
      </c>
      <c r="F579">
        <v>2011</v>
      </c>
      <c r="G579" t="s">
        <v>525</v>
      </c>
      <c r="H579" t="s">
        <v>165</v>
      </c>
      <c r="I579" t="s">
        <v>10</v>
      </c>
      <c r="J579" s="1">
        <f>COUNTIF([2]SB!$E:$E,E579)</f>
        <v>0</v>
      </c>
      <c r="L579" s="8">
        <f t="shared" ref="L579:L642" si="9">IF(AND(A579="",SEARCH("scopus",G579)),1,0)</f>
        <v>0</v>
      </c>
    </row>
    <row r="580" spans="1:12" x14ac:dyDescent="0.25">
      <c r="A580" t="str">
        <f>_xlfn.XLOOKUP(E580,[1]SB2_total!$E:$E,[1]SB2_total!$A:$A,"")</f>
        <v>X</v>
      </c>
      <c r="B580">
        <f>_xlfn.XLOOKUP(E580,[1]SB2_total!$E:$E,[1]SB2_total!$B:$B,"")</f>
        <v>0</v>
      </c>
      <c r="D580" t="s">
        <v>1065</v>
      </c>
      <c r="E580" s="1" t="s">
        <v>1163</v>
      </c>
      <c r="F580">
        <v>2005</v>
      </c>
      <c r="G580" t="s">
        <v>1200</v>
      </c>
      <c r="H580" t="s">
        <v>165</v>
      </c>
      <c r="I580" t="s">
        <v>10</v>
      </c>
      <c r="J580" s="1">
        <f>COUNTIF([2]SB!$E:$E,E580)</f>
        <v>0</v>
      </c>
      <c r="L580" s="8">
        <f t="shared" si="9"/>
        <v>0</v>
      </c>
    </row>
    <row r="581" spans="1:12" x14ac:dyDescent="0.25">
      <c r="A581" t="s">
        <v>1639</v>
      </c>
      <c r="B581" t="str">
        <f>_xlfn.XLOOKUP(E581,[1]SB2_total!$E:$E,[1]SB2_total!$B:$B,"")</f>
        <v/>
      </c>
      <c r="D581" t="s">
        <v>1201</v>
      </c>
      <c r="E581" s="1" t="s">
        <v>1202</v>
      </c>
      <c r="F581">
        <v>2006</v>
      </c>
      <c r="G581" t="s">
        <v>1203</v>
      </c>
      <c r="H581" t="s">
        <v>165</v>
      </c>
      <c r="I581" t="s">
        <v>10</v>
      </c>
      <c r="J581" s="1">
        <f>COUNTIF([2]SB!$E:$E,E581)</f>
        <v>0</v>
      </c>
      <c r="L581" s="8">
        <f t="shared" si="9"/>
        <v>0</v>
      </c>
    </row>
    <row r="582" spans="1:12" x14ac:dyDescent="0.25">
      <c r="A582" t="s">
        <v>1639</v>
      </c>
      <c r="B582" t="str">
        <f>_xlfn.XLOOKUP(E582,[1]SB2_total!$E:$E,[1]SB2_total!$B:$B,"")</f>
        <v/>
      </c>
      <c r="D582" t="s">
        <v>529</v>
      </c>
      <c r="E582" s="1" t="s">
        <v>530</v>
      </c>
      <c r="F582">
        <v>2010</v>
      </c>
      <c r="G582" t="s">
        <v>531</v>
      </c>
      <c r="H582" t="s">
        <v>165</v>
      </c>
      <c r="I582" t="s">
        <v>10</v>
      </c>
      <c r="J582" s="1">
        <f>COUNTIF([2]SB!$E:$E,E582)</f>
        <v>0</v>
      </c>
      <c r="L582" s="8">
        <f t="shared" si="9"/>
        <v>0</v>
      </c>
    </row>
    <row r="583" spans="1:12" x14ac:dyDescent="0.25">
      <c r="A583" t="str">
        <f>_xlfn.XLOOKUP(E583,[1]SB2_total!$E:$E,[1]SB2_total!$A:$A,"")</f>
        <v>X</v>
      </c>
      <c r="B583" t="str">
        <f>_xlfn.XLOOKUP(E583,[1]SB2_total!$E:$E,[1]SB2_total!$B:$B,"")</f>
        <v>X</v>
      </c>
      <c r="D583" t="s">
        <v>1140</v>
      </c>
      <c r="E583" s="1" t="s">
        <v>1141</v>
      </c>
      <c r="F583">
        <v>2009</v>
      </c>
      <c r="G583" t="s">
        <v>1142</v>
      </c>
      <c r="H583" t="s">
        <v>165</v>
      </c>
      <c r="I583" t="s">
        <v>10</v>
      </c>
      <c r="J583" s="1">
        <f>COUNTIF([2]SB!$E:$E,E583)</f>
        <v>1</v>
      </c>
      <c r="L583" s="8">
        <f t="shared" si="9"/>
        <v>0</v>
      </c>
    </row>
    <row r="584" spans="1:12" x14ac:dyDescent="0.25">
      <c r="A584" t="s">
        <v>1639</v>
      </c>
      <c r="B584" t="s">
        <v>1639</v>
      </c>
      <c r="D584" t="s">
        <v>588</v>
      </c>
      <c r="E584" s="1" t="s">
        <v>589</v>
      </c>
      <c r="F584">
        <v>2008</v>
      </c>
      <c r="G584" t="s">
        <v>590</v>
      </c>
      <c r="H584" t="s">
        <v>165</v>
      </c>
      <c r="I584" t="s">
        <v>10</v>
      </c>
      <c r="J584" s="1">
        <f>COUNTIF([2]SB!$E:$E,E584)</f>
        <v>1</v>
      </c>
      <c r="L584" s="8">
        <f t="shared" si="9"/>
        <v>0</v>
      </c>
    </row>
    <row r="585" spans="1:12" x14ac:dyDescent="0.25">
      <c r="A585" t="str">
        <f>_xlfn.XLOOKUP(E585,[1]SB2_total!$E:$E,[1]SB2_total!$A:$A,"")</f>
        <v>X</v>
      </c>
      <c r="B585">
        <f>_xlfn.XLOOKUP(E585,[1]SB2_total!$E:$E,[1]SB2_total!$B:$B,"")</f>
        <v>0</v>
      </c>
      <c r="D585" t="s">
        <v>1143</v>
      </c>
      <c r="E585" s="1" t="s">
        <v>1144</v>
      </c>
      <c r="F585">
        <v>2006</v>
      </c>
      <c r="G585" t="s">
        <v>1145</v>
      </c>
      <c r="H585" t="s">
        <v>165</v>
      </c>
      <c r="I585" t="s">
        <v>10</v>
      </c>
      <c r="J585" s="1">
        <f>COUNTIF([2]SB!$E:$E,E585)</f>
        <v>0</v>
      </c>
      <c r="L585" s="8">
        <f t="shared" si="9"/>
        <v>0</v>
      </c>
    </row>
    <row r="586" spans="1:12" x14ac:dyDescent="0.25">
      <c r="A586">
        <f>_xlfn.XLOOKUP(E586,[1]SB2_total!$E:$E,[1]SB2_total!$A:$A,"")</f>
        <v>0</v>
      </c>
      <c r="B586">
        <f>_xlfn.XLOOKUP(E586,[1]SB2_total!$E:$E,[1]SB2_total!$B:$B,"")</f>
        <v>0</v>
      </c>
      <c r="D586" t="s">
        <v>154</v>
      </c>
      <c r="E586" s="1" t="s">
        <v>16</v>
      </c>
      <c r="F586">
        <v>2008</v>
      </c>
      <c r="G586" t="s">
        <v>143</v>
      </c>
      <c r="H586" t="s">
        <v>165</v>
      </c>
      <c r="I586" t="s">
        <v>10</v>
      </c>
      <c r="J586" s="1">
        <f>COUNTIF([2]SB!$E:$E,E586)</f>
        <v>0</v>
      </c>
      <c r="L586" s="8" t="e">
        <f t="shared" si="9"/>
        <v>#VALUE!</v>
      </c>
    </row>
    <row r="587" spans="1:12" x14ac:dyDescent="0.25">
      <c r="A587">
        <f>_xlfn.XLOOKUP(E587,[1]SB2_total!$E:$E,[1]SB2_total!$A:$A,"")</f>
        <v>0</v>
      </c>
      <c r="B587">
        <f>_xlfn.XLOOKUP(E587,[1]SB2_total!$E:$E,[1]SB2_total!$B:$B,"")</f>
        <v>0</v>
      </c>
      <c r="D587" t="s">
        <v>1152</v>
      </c>
      <c r="E587" s="1" t="s">
        <v>1153</v>
      </c>
      <c r="F587">
        <v>2003</v>
      </c>
      <c r="G587" t="s">
        <v>143</v>
      </c>
      <c r="H587" t="s">
        <v>165</v>
      </c>
      <c r="I587" t="s">
        <v>10</v>
      </c>
      <c r="J587" s="1">
        <f>COUNTIF([2]SB!$E:$E,E587)</f>
        <v>0</v>
      </c>
      <c r="L587" s="8" t="e">
        <f t="shared" si="9"/>
        <v>#VALUE!</v>
      </c>
    </row>
    <row r="588" spans="1:12" x14ac:dyDescent="0.25">
      <c r="A588" t="s">
        <v>1639</v>
      </c>
      <c r="B588" t="str">
        <f>_xlfn.XLOOKUP(E588,[1]SB2_total!$E:$E,[1]SB2_total!$B:$B,"")</f>
        <v/>
      </c>
      <c r="D588" t="s">
        <v>517</v>
      </c>
      <c r="E588" s="1" t="s">
        <v>518</v>
      </c>
      <c r="F588">
        <v>2011</v>
      </c>
      <c r="G588" t="s">
        <v>519</v>
      </c>
      <c r="H588" t="s">
        <v>165</v>
      </c>
      <c r="I588" t="s">
        <v>10</v>
      </c>
      <c r="J588" s="1">
        <f>COUNTIF([2]SB!$E:$E,E588)</f>
        <v>0</v>
      </c>
      <c r="L588" s="8">
        <f t="shared" si="9"/>
        <v>0</v>
      </c>
    </row>
    <row r="589" spans="1:12" x14ac:dyDescent="0.25">
      <c r="A589">
        <f>_xlfn.XLOOKUP(E589,[1]SB2_total!$E:$E,[1]SB2_total!$A:$A,"")</f>
        <v>0</v>
      </c>
      <c r="B589">
        <f>_xlfn.XLOOKUP(E589,[1]SB2_total!$E:$E,[1]SB2_total!$B:$B,"")</f>
        <v>0</v>
      </c>
      <c r="D589" t="s">
        <v>911</v>
      </c>
      <c r="E589" s="1" t="s">
        <v>912</v>
      </c>
      <c r="F589">
        <v>2002</v>
      </c>
      <c r="G589" t="s">
        <v>143</v>
      </c>
      <c r="H589" t="s">
        <v>165</v>
      </c>
      <c r="I589" t="s">
        <v>10</v>
      </c>
      <c r="J589" s="1">
        <f>COUNTIF([2]SB!$E:$E,E589)</f>
        <v>0</v>
      </c>
      <c r="L589" s="8" t="e">
        <f t="shared" si="9"/>
        <v>#VALUE!</v>
      </c>
    </row>
    <row r="590" spans="1:12" x14ac:dyDescent="0.25">
      <c r="A590">
        <f>_xlfn.XLOOKUP(E590,[1]SB2_total!$E:$E,[1]SB2_total!$A:$A,"")</f>
        <v>0</v>
      </c>
      <c r="B590">
        <f>_xlfn.XLOOKUP(E590,[1]SB2_total!$E:$E,[1]SB2_total!$B:$B,"")</f>
        <v>0</v>
      </c>
      <c r="D590" t="s">
        <v>1204</v>
      </c>
      <c r="E590" s="1" t="s">
        <v>1167</v>
      </c>
      <c r="F590">
        <v>2006</v>
      </c>
      <c r="G590" t="s">
        <v>143</v>
      </c>
      <c r="H590" t="s">
        <v>165</v>
      </c>
      <c r="I590" t="s">
        <v>10</v>
      </c>
      <c r="J590" s="1">
        <f>COUNTIF([2]SB!$E:$E,E590)</f>
        <v>0</v>
      </c>
      <c r="L590" s="8" t="e">
        <f t="shared" si="9"/>
        <v>#VALUE!</v>
      </c>
    </row>
    <row r="591" spans="1:12" x14ac:dyDescent="0.25">
      <c r="A591">
        <f>_xlfn.XLOOKUP(E591,[1]SB2_total!$E:$E,[1]SB2_total!$A:$A,"")</f>
        <v>0</v>
      </c>
      <c r="B591">
        <f>_xlfn.XLOOKUP(E591,[1]SB2_total!$E:$E,[1]SB2_total!$B:$B,"")</f>
        <v>0</v>
      </c>
      <c r="D591" t="s">
        <v>154</v>
      </c>
      <c r="E591" s="1" t="s">
        <v>16</v>
      </c>
      <c r="F591">
        <v>2019</v>
      </c>
      <c r="G591" t="s">
        <v>143</v>
      </c>
      <c r="H591" t="s">
        <v>165</v>
      </c>
      <c r="I591" t="s">
        <v>10</v>
      </c>
      <c r="J591" s="1">
        <f>COUNTIF([2]SB!$E:$E,E591)</f>
        <v>0</v>
      </c>
      <c r="L591" s="8" t="e">
        <f t="shared" si="9"/>
        <v>#VALUE!</v>
      </c>
    </row>
    <row r="592" spans="1:12" x14ac:dyDescent="0.25">
      <c r="A592" t="str">
        <f>_xlfn.XLOOKUP(E592,[1]SB2_total!$E:$E,[1]SB2_total!$A:$A,"")</f>
        <v/>
      </c>
      <c r="B592" t="str">
        <f>_xlfn.XLOOKUP(E592,[1]SB2_total!$E:$E,[1]SB2_total!$B:$B,"")</f>
        <v/>
      </c>
      <c r="D592" t="s">
        <v>1205</v>
      </c>
      <c r="E592" s="1" t="s">
        <v>1206</v>
      </c>
      <c r="F592">
        <v>2011</v>
      </c>
      <c r="G592" t="s">
        <v>143</v>
      </c>
      <c r="H592" t="s">
        <v>165</v>
      </c>
      <c r="I592" t="s">
        <v>10</v>
      </c>
      <c r="J592" s="1">
        <f>COUNTIF([2]SB!$E:$E,E592)</f>
        <v>0</v>
      </c>
      <c r="L592" s="8" t="e">
        <f t="shared" si="9"/>
        <v>#VALUE!</v>
      </c>
    </row>
    <row r="593" spans="1:12" x14ac:dyDescent="0.25">
      <c r="A593" t="str">
        <f>_xlfn.XLOOKUP(E593,[1]SB2_total!$E:$E,[1]SB2_total!$A:$A,"")</f>
        <v/>
      </c>
      <c r="B593" t="str">
        <f>_xlfn.XLOOKUP(E593,[1]SB2_total!$E:$E,[1]SB2_total!$B:$B,"")</f>
        <v/>
      </c>
      <c r="D593" t="s">
        <v>1207</v>
      </c>
      <c r="E593" s="1" t="s">
        <v>1208</v>
      </c>
      <c r="F593">
        <v>2008</v>
      </c>
      <c r="G593" t="s">
        <v>143</v>
      </c>
      <c r="H593" t="s">
        <v>165</v>
      </c>
      <c r="I593" t="s">
        <v>10</v>
      </c>
      <c r="J593" s="1">
        <f>COUNTIF([2]SB!$E:$E,E593)</f>
        <v>0</v>
      </c>
      <c r="L593" s="8" t="e">
        <f t="shared" si="9"/>
        <v>#VALUE!</v>
      </c>
    </row>
    <row r="594" spans="1:12" x14ac:dyDescent="0.25">
      <c r="A594">
        <f>_xlfn.XLOOKUP(E594,[1]SB2_total!$E:$E,[1]SB2_total!$A:$A,"")</f>
        <v>0</v>
      </c>
      <c r="B594">
        <f>_xlfn.XLOOKUP(E594,[1]SB2_total!$E:$E,[1]SB2_total!$B:$B,"")</f>
        <v>0</v>
      </c>
      <c r="D594" t="s">
        <v>1209</v>
      </c>
      <c r="E594" s="4" t="s">
        <v>16</v>
      </c>
      <c r="F594">
        <v>2008</v>
      </c>
      <c r="G594" t="s">
        <v>143</v>
      </c>
      <c r="H594" t="s">
        <v>165</v>
      </c>
      <c r="I594" t="s">
        <v>10</v>
      </c>
      <c r="J594" s="4">
        <f>COUNTIF([2]SB!$E:$E,E594)</f>
        <v>0</v>
      </c>
      <c r="L594" s="8" t="e">
        <f t="shared" si="9"/>
        <v>#VALUE!</v>
      </c>
    </row>
    <row r="595" spans="1:12" x14ac:dyDescent="0.25">
      <c r="A595" t="str">
        <f>_xlfn.XLOOKUP(E595,[1]SB2_total!$E:$E,[1]SB2_total!$A:$A,"")</f>
        <v>X</v>
      </c>
      <c r="B595">
        <f>_xlfn.XLOOKUP(E595,[1]SB2_total!$E:$E,[1]SB2_total!$B:$B,"")</f>
        <v>0</v>
      </c>
      <c r="D595" t="s">
        <v>1210</v>
      </c>
      <c r="E595" s="4" t="s">
        <v>1211</v>
      </c>
      <c r="F595">
        <v>2022</v>
      </c>
      <c r="G595" t="s">
        <v>1212</v>
      </c>
      <c r="H595" t="s">
        <v>166</v>
      </c>
      <c r="I595" t="s">
        <v>175</v>
      </c>
      <c r="J595" s="4">
        <f>COUNTIF([2]SB!$E:$E,E595)</f>
        <v>0</v>
      </c>
      <c r="L595" s="8">
        <f t="shared" si="9"/>
        <v>0</v>
      </c>
    </row>
    <row r="596" spans="1:12" x14ac:dyDescent="0.25">
      <c r="A596">
        <f>_xlfn.XLOOKUP(E596,[1]SB2_total!$E:$E,[1]SB2_total!$A:$A,"")</f>
        <v>0</v>
      </c>
      <c r="B596">
        <f>_xlfn.XLOOKUP(E596,[1]SB2_total!$E:$E,[1]SB2_total!$B:$B,"")</f>
        <v>0</v>
      </c>
      <c r="D596" t="s">
        <v>1213</v>
      </c>
      <c r="E596" s="1" t="s">
        <v>16</v>
      </c>
      <c r="F596">
        <v>1996</v>
      </c>
      <c r="G596" t="s">
        <v>143</v>
      </c>
      <c r="H596" t="s">
        <v>166</v>
      </c>
      <c r="I596" t="s">
        <v>10</v>
      </c>
      <c r="J596" s="1">
        <f>COUNTIF([2]SB!$E:$E,E596)</f>
        <v>0</v>
      </c>
      <c r="L596" s="8" t="e">
        <f t="shared" si="9"/>
        <v>#VALUE!</v>
      </c>
    </row>
    <row r="597" spans="1:12" x14ac:dyDescent="0.25">
      <c r="A597">
        <f>_xlfn.XLOOKUP(E597,[1]SB2_total!$E:$E,[1]SB2_total!$A:$A,"")</f>
        <v>0</v>
      </c>
      <c r="B597">
        <f>_xlfn.XLOOKUP(E597,[1]SB2_total!$E:$E,[1]SB2_total!$B:$B,"")</f>
        <v>0</v>
      </c>
      <c r="D597" t="s">
        <v>837</v>
      </c>
      <c r="E597" s="1" t="s">
        <v>16</v>
      </c>
      <c r="F597">
        <v>1992</v>
      </c>
      <c r="G597" t="s">
        <v>143</v>
      </c>
      <c r="H597" t="s">
        <v>166</v>
      </c>
      <c r="I597" t="s">
        <v>10</v>
      </c>
      <c r="J597" s="1">
        <f>COUNTIF([2]SB!$E:$E,E597)</f>
        <v>0</v>
      </c>
      <c r="L597" s="8" t="e">
        <f t="shared" si="9"/>
        <v>#VALUE!</v>
      </c>
    </row>
    <row r="598" spans="1:12" x14ac:dyDescent="0.25">
      <c r="A598">
        <f>_xlfn.XLOOKUP(E598,[1]SB2_total!$E:$E,[1]SB2_total!$A:$A,"")</f>
        <v>0</v>
      </c>
      <c r="B598">
        <f>_xlfn.XLOOKUP(E598,[1]SB2_total!$E:$E,[1]SB2_total!$B:$B,"")</f>
        <v>0</v>
      </c>
      <c r="D598" t="s">
        <v>860</v>
      </c>
      <c r="E598" s="1" t="s">
        <v>16</v>
      </c>
      <c r="F598">
        <v>1998</v>
      </c>
      <c r="G598" t="s">
        <v>143</v>
      </c>
      <c r="H598" t="s">
        <v>166</v>
      </c>
      <c r="I598" t="s">
        <v>10</v>
      </c>
      <c r="J598" s="1">
        <f>COUNTIF([2]SB!$E:$E,E598)</f>
        <v>0</v>
      </c>
      <c r="L598" s="8" t="e">
        <f t="shared" si="9"/>
        <v>#VALUE!</v>
      </c>
    </row>
    <row r="599" spans="1:12" x14ac:dyDescent="0.25">
      <c r="A599" t="str">
        <f>_xlfn.XLOOKUP(E599,[1]SB2_total!$E:$E,[1]SB2_total!$A:$A,"")</f>
        <v/>
      </c>
      <c r="B599" t="str">
        <f>_xlfn.XLOOKUP(E599,[1]SB2_total!$E:$E,[1]SB2_total!$B:$B,"")</f>
        <v/>
      </c>
      <c r="D599" t="s">
        <v>1214</v>
      </c>
      <c r="E599" s="1" t="s">
        <v>1215</v>
      </c>
      <c r="F599">
        <v>1998</v>
      </c>
      <c r="G599" t="s">
        <v>143</v>
      </c>
      <c r="H599" t="s">
        <v>166</v>
      </c>
      <c r="I599" t="s">
        <v>10</v>
      </c>
      <c r="J599" s="1">
        <f>COUNTIF([2]SB!$E:$E,E599)</f>
        <v>0</v>
      </c>
      <c r="L599" s="8" t="e">
        <f t="shared" si="9"/>
        <v>#VALUE!</v>
      </c>
    </row>
    <row r="600" spans="1:12" x14ac:dyDescent="0.25">
      <c r="A600" t="s">
        <v>1639</v>
      </c>
      <c r="B600" t="str">
        <f>_xlfn.XLOOKUP(E600,[1]SB2_total!$E:$E,[1]SB2_total!$B:$B,"")</f>
        <v/>
      </c>
      <c r="D600" t="s">
        <v>1216</v>
      </c>
      <c r="E600" s="1" t="s">
        <v>1217</v>
      </c>
      <c r="F600">
        <v>1998</v>
      </c>
      <c r="G600" t="s">
        <v>1218</v>
      </c>
      <c r="H600" t="s">
        <v>166</v>
      </c>
      <c r="I600" t="s">
        <v>10</v>
      </c>
      <c r="J600" s="1">
        <f>COUNTIF([2]SB!$E:$E,E600)</f>
        <v>0</v>
      </c>
      <c r="L600" s="8">
        <f t="shared" si="9"/>
        <v>0</v>
      </c>
    </row>
    <row r="601" spans="1:12" x14ac:dyDescent="0.25">
      <c r="A601">
        <f>_xlfn.XLOOKUP(E601,[1]SB2_total!$E:$E,[1]SB2_total!$A:$A,"")</f>
        <v>0</v>
      </c>
      <c r="B601">
        <f>_xlfn.XLOOKUP(E601,[1]SB2_total!$E:$E,[1]SB2_total!$B:$B,"")</f>
        <v>0</v>
      </c>
      <c r="D601" t="s">
        <v>1219</v>
      </c>
      <c r="E601" s="1" t="s">
        <v>16</v>
      </c>
      <c r="F601">
        <v>2004</v>
      </c>
      <c r="G601" t="s">
        <v>143</v>
      </c>
      <c r="H601" t="s">
        <v>166</v>
      </c>
      <c r="I601" t="s">
        <v>10</v>
      </c>
      <c r="J601" s="1">
        <f>COUNTIF([2]SB!$E:$E,E601)</f>
        <v>0</v>
      </c>
      <c r="L601" s="8" t="e">
        <f t="shared" si="9"/>
        <v>#VALUE!</v>
      </c>
    </row>
    <row r="602" spans="1:12" x14ac:dyDescent="0.25">
      <c r="A602" t="str">
        <f>_xlfn.XLOOKUP(E602,[1]SB2_total!$E:$E,[1]SB2_total!$A:$A,"")</f>
        <v>X</v>
      </c>
      <c r="B602">
        <f>_xlfn.XLOOKUP(E602,[1]SB2_total!$E:$E,[1]SB2_total!$B:$B,"")</f>
        <v>0</v>
      </c>
      <c r="D602" t="s">
        <v>1220</v>
      </c>
      <c r="E602" s="1" t="s">
        <v>1221</v>
      </c>
      <c r="F602">
        <v>1983</v>
      </c>
      <c r="G602" t="s">
        <v>1222</v>
      </c>
      <c r="H602" t="s">
        <v>166</v>
      </c>
      <c r="I602" t="s">
        <v>10</v>
      </c>
      <c r="J602" s="1">
        <f>COUNTIF([2]SB!$E:$E,E602)</f>
        <v>0</v>
      </c>
      <c r="L602" s="8">
        <f t="shared" si="9"/>
        <v>0</v>
      </c>
    </row>
    <row r="603" spans="1:12" x14ac:dyDescent="0.25">
      <c r="A603" t="str">
        <f>_xlfn.XLOOKUP(E603,[1]SB2_total!$E:$E,[1]SB2_total!$A:$A,"")</f>
        <v>X</v>
      </c>
      <c r="B603">
        <f>_xlfn.XLOOKUP(E603,[1]SB2_total!$E:$E,[1]SB2_total!$B:$B,"")</f>
        <v>0</v>
      </c>
      <c r="D603" t="s">
        <v>867</v>
      </c>
      <c r="E603" s="1" t="s">
        <v>868</v>
      </c>
      <c r="F603">
        <v>2001</v>
      </c>
      <c r="G603" t="s">
        <v>869</v>
      </c>
      <c r="H603" t="s">
        <v>166</v>
      </c>
      <c r="I603" t="s">
        <v>10</v>
      </c>
      <c r="J603" s="1">
        <f>COUNTIF([2]SB!$E:$E,E603)</f>
        <v>0</v>
      </c>
      <c r="L603" s="8">
        <f t="shared" si="9"/>
        <v>0</v>
      </c>
    </row>
    <row r="604" spans="1:12" x14ac:dyDescent="0.25">
      <c r="A604" t="s">
        <v>1639</v>
      </c>
      <c r="B604" t="str">
        <f>_xlfn.XLOOKUP(E604,[1]SB2_total!$E:$E,[1]SB2_total!$B:$B,"")</f>
        <v/>
      </c>
      <c r="D604" t="s">
        <v>1035</v>
      </c>
      <c r="E604" s="1" t="s">
        <v>1036</v>
      </c>
      <c r="F604">
        <v>2011</v>
      </c>
      <c r="G604" t="s">
        <v>1037</v>
      </c>
      <c r="H604" t="s">
        <v>166</v>
      </c>
      <c r="I604" t="s">
        <v>10</v>
      </c>
      <c r="J604" s="1">
        <f>COUNTIF([2]SB!$E:$E,E604)</f>
        <v>0</v>
      </c>
      <c r="L604" s="8">
        <f t="shared" si="9"/>
        <v>0</v>
      </c>
    </row>
    <row r="605" spans="1:12" x14ac:dyDescent="0.25">
      <c r="A605" t="str">
        <f>_xlfn.XLOOKUP(E605,[1]SB2_total!$E:$E,[1]SB2_total!$A:$A,"")</f>
        <v>X</v>
      </c>
      <c r="B605" t="str">
        <f>_xlfn.XLOOKUP(E605,[1]SB2_total!$E:$E,[1]SB2_total!$B:$B,"")</f>
        <v>X</v>
      </c>
      <c r="D605" t="s">
        <v>876</v>
      </c>
      <c r="E605" s="1" t="s">
        <v>877</v>
      </c>
      <c r="F605">
        <v>2003</v>
      </c>
      <c r="G605" t="s">
        <v>878</v>
      </c>
      <c r="H605" t="s">
        <v>166</v>
      </c>
      <c r="I605" t="s">
        <v>10</v>
      </c>
      <c r="J605" s="1">
        <f>COUNTIF([2]SB!$E:$E,E605)</f>
        <v>1</v>
      </c>
      <c r="L605" s="8">
        <f t="shared" si="9"/>
        <v>0</v>
      </c>
    </row>
    <row r="606" spans="1:12" x14ac:dyDescent="0.25">
      <c r="A606" t="str">
        <f>_xlfn.XLOOKUP(E606,[1]SB2_total!$E:$E,[1]SB2_total!$A:$A,"")</f>
        <v>X</v>
      </c>
      <c r="B606">
        <f>_xlfn.XLOOKUP(E606,[1]SB2_total!$E:$E,[1]SB2_total!$B:$B,"")</f>
        <v>0</v>
      </c>
      <c r="D606" t="s">
        <v>290</v>
      </c>
      <c r="E606" s="1" t="s">
        <v>291</v>
      </c>
      <c r="F606">
        <v>2009</v>
      </c>
      <c r="G606" t="s">
        <v>292</v>
      </c>
      <c r="H606" t="s">
        <v>166</v>
      </c>
      <c r="I606" t="s">
        <v>10</v>
      </c>
      <c r="J606" s="1">
        <f>COUNTIF([2]SB!$E:$E,E606)</f>
        <v>0</v>
      </c>
      <c r="L606" s="8">
        <f t="shared" si="9"/>
        <v>0</v>
      </c>
    </row>
    <row r="607" spans="1:12" x14ac:dyDescent="0.25">
      <c r="A607" t="str">
        <f>_xlfn.XLOOKUP(E607,[1]SB2_total!$E:$E,[1]SB2_total!$A:$A,"")</f>
        <v>X</v>
      </c>
      <c r="B607" t="str">
        <f>_xlfn.XLOOKUP(E607,[1]SB2_total!$E:$E,[1]SB2_total!$B:$B,"")</f>
        <v>X</v>
      </c>
      <c r="D607" t="s">
        <v>62</v>
      </c>
      <c r="E607" s="1" t="s">
        <v>63</v>
      </c>
      <c r="F607">
        <v>2010</v>
      </c>
      <c r="G607" t="s">
        <v>64</v>
      </c>
      <c r="H607" t="s">
        <v>166</v>
      </c>
      <c r="I607" t="s">
        <v>10</v>
      </c>
      <c r="J607" s="1">
        <f>COUNTIF([2]SB!$E:$E,E607)</f>
        <v>1</v>
      </c>
      <c r="L607" s="8">
        <f t="shared" si="9"/>
        <v>0</v>
      </c>
    </row>
    <row r="608" spans="1:12" x14ac:dyDescent="0.25">
      <c r="A608">
        <f>_xlfn.XLOOKUP(E608,[1]SB2_total!$E:$E,[1]SB2_total!$A:$A,"")</f>
        <v>0</v>
      </c>
      <c r="B608">
        <f>_xlfn.XLOOKUP(E608,[1]SB2_total!$E:$E,[1]SB2_total!$B:$B,"")</f>
        <v>0</v>
      </c>
      <c r="D608" t="s">
        <v>296</v>
      </c>
      <c r="E608" s="1" t="s">
        <v>11</v>
      </c>
      <c r="F608">
        <v>2012</v>
      </c>
      <c r="G608" t="s">
        <v>143</v>
      </c>
      <c r="H608" t="s">
        <v>166</v>
      </c>
      <c r="I608" t="s">
        <v>10</v>
      </c>
      <c r="J608" s="1">
        <f>COUNTIF([2]SB!$E:$E,E608)</f>
        <v>0</v>
      </c>
      <c r="L608" s="8" t="e">
        <f t="shared" si="9"/>
        <v>#VALUE!</v>
      </c>
    </row>
    <row r="609" spans="1:12" x14ac:dyDescent="0.25">
      <c r="A609" t="str">
        <f>_xlfn.XLOOKUP(E609,[1]SB2_total!$E:$E,[1]SB2_total!$A:$A,"")</f>
        <v>X</v>
      </c>
      <c r="B609">
        <f>_xlfn.XLOOKUP(E609,[1]SB2_total!$E:$E,[1]SB2_total!$B:$B,"")</f>
        <v>0</v>
      </c>
      <c r="D609" t="s">
        <v>734</v>
      </c>
      <c r="E609" s="1" t="s">
        <v>735</v>
      </c>
      <c r="F609">
        <v>2018</v>
      </c>
      <c r="G609" t="s">
        <v>736</v>
      </c>
      <c r="H609" t="s">
        <v>166</v>
      </c>
      <c r="I609" t="s">
        <v>10</v>
      </c>
      <c r="J609" s="1">
        <f>COUNTIF([2]SB!$E:$E,E609)</f>
        <v>0</v>
      </c>
      <c r="L609" s="8">
        <f t="shared" si="9"/>
        <v>0</v>
      </c>
    </row>
    <row r="610" spans="1:12" x14ac:dyDescent="0.25">
      <c r="A610" t="str">
        <f>_xlfn.XLOOKUP(E610,[1]SB2_total!$E:$E,[1]SB2_total!$A:$A,"")</f>
        <v>X</v>
      </c>
      <c r="B610" t="str">
        <f>_xlfn.XLOOKUP(E610,[1]SB2_total!$E:$E,[1]SB2_total!$B:$B,"")</f>
        <v>X</v>
      </c>
      <c r="D610" t="s">
        <v>1140</v>
      </c>
      <c r="E610" s="1" t="s">
        <v>1141</v>
      </c>
      <c r="F610">
        <v>2009</v>
      </c>
      <c r="G610" t="s">
        <v>1142</v>
      </c>
      <c r="H610" t="s">
        <v>166</v>
      </c>
      <c r="I610" t="s">
        <v>10</v>
      </c>
      <c r="J610" s="1">
        <f>COUNTIF([2]SB!$E:$E,E610)</f>
        <v>1</v>
      </c>
      <c r="L610" s="8">
        <f t="shared" si="9"/>
        <v>0</v>
      </c>
    </row>
    <row r="611" spans="1:12" x14ac:dyDescent="0.25">
      <c r="A611" t="str">
        <f>_xlfn.XLOOKUP(E611,[1]SB2_total!$E:$E,[1]SB2_total!$A:$A,"")</f>
        <v>X</v>
      </c>
      <c r="B611">
        <f>_xlfn.XLOOKUP(E611,[1]SB2_total!$E:$E,[1]SB2_total!$B:$B,"")</f>
        <v>0</v>
      </c>
      <c r="D611" t="s">
        <v>352</v>
      </c>
      <c r="E611" s="1" t="s">
        <v>1223</v>
      </c>
      <c r="F611">
        <v>2012</v>
      </c>
      <c r="G611" t="s">
        <v>143</v>
      </c>
      <c r="H611" t="s">
        <v>166</v>
      </c>
      <c r="I611" t="s">
        <v>10</v>
      </c>
      <c r="J611" s="1">
        <f>COUNTIF([2]SB!$E:$E,E611)</f>
        <v>0</v>
      </c>
      <c r="L611" s="8" t="e">
        <f t="shared" si="9"/>
        <v>#VALUE!</v>
      </c>
    </row>
    <row r="612" spans="1:12" x14ac:dyDescent="0.25">
      <c r="A612">
        <f>_xlfn.XLOOKUP(E612,[1]SB2_total!$E:$E,[1]SB2_total!$A:$A,"")</f>
        <v>0</v>
      </c>
      <c r="B612">
        <f>_xlfn.XLOOKUP(E612,[1]SB2_total!$E:$E,[1]SB2_total!$B:$B,"")</f>
        <v>0</v>
      </c>
      <c r="D612" t="s">
        <v>1224</v>
      </c>
      <c r="E612" s="1" t="s">
        <v>16</v>
      </c>
      <c r="F612">
        <v>2004</v>
      </c>
      <c r="G612" t="s">
        <v>143</v>
      </c>
      <c r="H612" t="s">
        <v>166</v>
      </c>
      <c r="I612" t="s">
        <v>10</v>
      </c>
      <c r="J612" s="1">
        <f>COUNTIF([2]SB!$E:$E,E612)</f>
        <v>0</v>
      </c>
      <c r="L612" s="8" t="e">
        <f t="shared" si="9"/>
        <v>#VALUE!</v>
      </c>
    </row>
    <row r="613" spans="1:12" x14ac:dyDescent="0.25">
      <c r="A613" t="str">
        <f>_xlfn.XLOOKUP(E613,[1]SB2_total!$E:$E,[1]SB2_total!$A:$A,"")</f>
        <v>X</v>
      </c>
      <c r="B613">
        <f>_xlfn.XLOOKUP(E613,[1]SB2_total!$E:$E,[1]SB2_total!$B:$B,"")</f>
        <v>0</v>
      </c>
      <c r="D613" t="s">
        <v>734</v>
      </c>
      <c r="E613" s="1" t="s">
        <v>13</v>
      </c>
      <c r="F613">
        <v>2015</v>
      </c>
      <c r="G613" t="s">
        <v>1225</v>
      </c>
      <c r="H613" t="s">
        <v>166</v>
      </c>
      <c r="I613" t="s">
        <v>10</v>
      </c>
      <c r="J613" s="1">
        <f>COUNTIF([2]SB!$E:$E,E613)</f>
        <v>0</v>
      </c>
      <c r="L613" s="8">
        <f t="shared" si="9"/>
        <v>0</v>
      </c>
    </row>
    <row r="614" spans="1:12" x14ac:dyDescent="0.25">
      <c r="A614" t="str">
        <f>_xlfn.XLOOKUP(E614,[1]SB2_total!$E:$E,[1]SB2_total!$A:$A,"")</f>
        <v>X</v>
      </c>
      <c r="B614" t="str">
        <f>_xlfn.XLOOKUP(E614,[1]SB2_total!$E:$E,[1]SB2_total!$B:$B,"")</f>
        <v>X</v>
      </c>
      <c r="D614" t="s">
        <v>1226</v>
      </c>
      <c r="E614" s="1" t="s">
        <v>1227</v>
      </c>
      <c r="F614">
        <v>1996</v>
      </c>
      <c r="G614" t="s">
        <v>1228</v>
      </c>
      <c r="H614" t="s">
        <v>166</v>
      </c>
      <c r="I614" t="s">
        <v>10</v>
      </c>
      <c r="J614" s="1">
        <f>COUNTIF([2]SB!$E:$E,E614)</f>
        <v>1</v>
      </c>
      <c r="L614" s="8">
        <f t="shared" si="9"/>
        <v>0</v>
      </c>
    </row>
    <row r="615" spans="1:12" x14ac:dyDescent="0.25">
      <c r="A615">
        <f>_xlfn.XLOOKUP(E615,[1]SB2_total!$E:$E,[1]SB2_total!$A:$A,"")</f>
        <v>0</v>
      </c>
      <c r="B615">
        <f>_xlfn.XLOOKUP(E615,[1]SB2_total!$E:$E,[1]SB2_total!$B:$B,"")</f>
        <v>0</v>
      </c>
      <c r="D615" t="s">
        <v>1204</v>
      </c>
      <c r="E615" s="1" t="s">
        <v>1167</v>
      </c>
      <c r="F615">
        <v>2006</v>
      </c>
      <c r="G615" t="s">
        <v>143</v>
      </c>
      <c r="H615" t="s">
        <v>166</v>
      </c>
      <c r="I615" t="s">
        <v>10</v>
      </c>
      <c r="J615" s="1">
        <f>COUNTIF([2]SB!$E:$E,E615)</f>
        <v>0</v>
      </c>
      <c r="L615" s="8" t="e">
        <f t="shared" si="9"/>
        <v>#VALUE!</v>
      </c>
    </row>
    <row r="616" spans="1:12" x14ac:dyDescent="0.25">
      <c r="A616">
        <f>_xlfn.XLOOKUP(E616,[1]SB2_total!$E:$E,[1]SB2_total!$A:$A,"")</f>
        <v>0</v>
      </c>
      <c r="B616">
        <f>_xlfn.XLOOKUP(E616,[1]SB2_total!$E:$E,[1]SB2_total!$B:$B,"")</f>
        <v>0</v>
      </c>
      <c r="D616" t="s">
        <v>911</v>
      </c>
      <c r="E616" s="1" t="s">
        <v>1229</v>
      </c>
      <c r="F616">
        <v>2002</v>
      </c>
      <c r="G616" t="s">
        <v>143</v>
      </c>
      <c r="H616" t="s">
        <v>166</v>
      </c>
      <c r="I616" t="s">
        <v>10</v>
      </c>
      <c r="J616" s="1">
        <f>COUNTIF([2]SB!$E:$E,E616)</f>
        <v>0</v>
      </c>
      <c r="L616" s="8" t="e">
        <f t="shared" si="9"/>
        <v>#VALUE!</v>
      </c>
    </row>
    <row r="617" spans="1:12" x14ac:dyDescent="0.25">
      <c r="A617" t="s">
        <v>1639</v>
      </c>
      <c r="B617" t="str">
        <f>_xlfn.XLOOKUP(E617,[1]SB2_total!$E:$E,[1]SB2_total!$B:$B,"")</f>
        <v/>
      </c>
      <c r="D617" t="s">
        <v>1230</v>
      </c>
      <c r="E617" s="1" t="s">
        <v>1231</v>
      </c>
      <c r="F617">
        <v>2014</v>
      </c>
      <c r="G617" t="s">
        <v>1232</v>
      </c>
      <c r="H617" t="s">
        <v>166</v>
      </c>
      <c r="I617" t="s">
        <v>10</v>
      </c>
      <c r="J617" s="1">
        <f>COUNTIF([2]SB!$E:$E,E617)</f>
        <v>0</v>
      </c>
      <c r="L617" s="8">
        <f t="shared" si="9"/>
        <v>0</v>
      </c>
    </row>
    <row r="618" spans="1:12" x14ac:dyDescent="0.25">
      <c r="A618">
        <f>_xlfn.XLOOKUP(E618,[1]SB2_total!$E:$E,[1]SB2_total!$A:$A,"")</f>
        <v>0</v>
      </c>
      <c r="B618">
        <f>_xlfn.XLOOKUP(E618,[1]SB2_total!$E:$E,[1]SB2_total!$B:$B,"")</f>
        <v>0</v>
      </c>
      <c r="D618" t="s">
        <v>1233</v>
      </c>
      <c r="E618" s="1" t="s">
        <v>16</v>
      </c>
      <c r="F618">
        <v>2021</v>
      </c>
      <c r="G618" t="s">
        <v>143</v>
      </c>
      <c r="H618" t="s">
        <v>166</v>
      </c>
      <c r="I618" t="s">
        <v>10</v>
      </c>
      <c r="J618" s="1">
        <f>COUNTIF([2]SB!$E:$E,E618)</f>
        <v>0</v>
      </c>
      <c r="L618" s="8" t="e">
        <f t="shared" si="9"/>
        <v>#VALUE!</v>
      </c>
    </row>
    <row r="619" spans="1:12" x14ac:dyDescent="0.25">
      <c r="A619" t="str">
        <f>_xlfn.XLOOKUP(E619,[1]SB2_total!$E:$E,[1]SB2_total!$A:$A,"")</f>
        <v/>
      </c>
      <c r="B619" t="str">
        <f>_xlfn.XLOOKUP(E619,[1]SB2_total!$E:$E,[1]SB2_total!$B:$B,"")</f>
        <v/>
      </c>
      <c r="D619" t="s">
        <v>1234</v>
      </c>
      <c r="E619" s="1" t="s">
        <v>1235</v>
      </c>
      <c r="F619">
        <v>2007</v>
      </c>
      <c r="G619" t="s">
        <v>143</v>
      </c>
      <c r="H619" t="s">
        <v>166</v>
      </c>
      <c r="I619" t="s">
        <v>10</v>
      </c>
      <c r="J619" s="1">
        <f>COUNTIF([2]SB!$E:$E,E619)</f>
        <v>0</v>
      </c>
      <c r="L619" s="8" t="e">
        <f t="shared" si="9"/>
        <v>#VALUE!</v>
      </c>
    </row>
    <row r="620" spans="1:12" x14ac:dyDescent="0.25">
      <c r="A620" t="s">
        <v>1639</v>
      </c>
      <c r="B620" t="str">
        <f>_xlfn.XLOOKUP(E620,[1]SB2_total!$E:$E,[1]SB2_total!$B:$B,"")</f>
        <v/>
      </c>
      <c r="D620" t="s">
        <v>1236</v>
      </c>
      <c r="E620" s="1" t="s">
        <v>1237</v>
      </c>
      <c r="F620">
        <v>2004</v>
      </c>
      <c r="G620" t="s">
        <v>1238</v>
      </c>
      <c r="H620" t="s">
        <v>166</v>
      </c>
      <c r="I620" t="s">
        <v>10</v>
      </c>
      <c r="J620" s="1">
        <f>COUNTIF([2]SB!$E:$E,E620)</f>
        <v>0</v>
      </c>
      <c r="L620" s="8">
        <f t="shared" si="9"/>
        <v>0</v>
      </c>
    </row>
    <row r="621" spans="1:12" x14ac:dyDescent="0.25">
      <c r="A621" t="s">
        <v>1639</v>
      </c>
      <c r="B621" t="str">
        <f>_xlfn.XLOOKUP(E621,[1]SB2_total!$E:$E,[1]SB2_total!$B:$B,"")</f>
        <v/>
      </c>
      <c r="D621" t="s">
        <v>1239</v>
      </c>
      <c r="E621" s="1" t="s">
        <v>1240</v>
      </c>
      <c r="F621">
        <v>1997</v>
      </c>
      <c r="G621" t="s">
        <v>1241</v>
      </c>
      <c r="H621" t="s">
        <v>166</v>
      </c>
      <c r="I621" t="s">
        <v>10</v>
      </c>
      <c r="J621" s="1">
        <f>COUNTIF([2]SB!$E:$E,E621)</f>
        <v>0</v>
      </c>
      <c r="L621" s="8">
        <f t="shared" si="9"/>
        <v>0</v>
      </c>
    </row>
    <row r="622" spans="1:12" x14ac:dyDescent="0.25">
      <c r="A622" t="str">
        <f>_xlfn.XLOOKUP(E622,[1]SB2_total!$E:$E,[1]SB2_total!$A:$A,"")</f>
        <v>X</v>
      </c>
      <c r="B622">
        <f>_xlfn.XLOOKUP(E622,[1]SB2_total!$E:$E,[1]SB2_total!$B:$B,"")</f>
        <v>0</v>
      </c>
      <c r="D622" t="s">
        <v>1242</v>
      </c>
      <c r="E622" s="1" t="s">
        <v>1243</v>
      </c>
      <c r="F622">
        <v>2020</v>
      </c>
      <c r="G622" t="s">
        <v>1244</v>
      </c>
      <c r="H622" t="s">
        <v>166</v>
      </c>
      <c r="I622" t="s">
        <v>10</v>
      </c>
      <c r="J622" s="1">
        <f>COUNTIF([2]SB!$E:$E,E622)</f>
        <v>0</v>
      </c>
      <c r="L622" s="8">
        <f t="shared" si="9"/>
        <v>0</v>
      </c>
    </row>
    <row r="623" spans="1:12" x14ac:dyDescent="0.25">
      <c r="A623" t="str">
        <f>_xlfn.XLOOKUP(E623,[1]SB2_total!$E:$E,[1]SB2_total!$A:$A,"")</f>
        <v/>
      </c>
      <c r="B623" t="str">
        <f>_xlfn.XLOOKUP(E623,[1]SB2_total!$E:$E,[1]SB2_total!$B:$B,"")</f>
        <v/>
      </c>
      <c r="D623" t="s">
        <v>1245</v>
      </c>
      <c r="E623" s="1" t="s">
        <v>1246</v>
      </c>
      <c r="F623">
        <v>2020</v>
      </c>
      <c r="G623" t="s">
        <v>143</v>
      </c>
      <c r="H623" t="s">
        <v>166</v>
      </c>
      <c r="I623" t="s">
        <v>10</v>
      </c>
      <c r="J623" s="1">
        <f>COUNTIF([2]SB!$E:$E,E623)</f>
        <v>0</v>
      </c>
      <c r="L623" s="8" t="e">
        <f t="shared" si="9"/>
        <v>#VALUE!</v>
      </c>
    </row>
    <row r="624" spans="1:12" x14ac:dyDescent="0.25">
      <c r="A624">
        <f>_xlfn.XLOOKUP(E624,[1]SB2_total!$E:$E,[1]SB2_total!$A:$A,"")</f>
        <v>0</v>
      </c>
      <c r="B624">
        <f>_xlfn.XLOOKUP(E624,[1]SB2_total!$E:$E,[1]SB2_total!$B:$B,"")</f>
        <v>0</v>
      </c>
      <c r="D624" t="s">
        <v>154</v>
      </c>
      <c r="E624" s="1" t="s">
        <v>16</v>
      </c>
      <c r="F624">
        <v>2010</v>
      </c>
      <c r="G624" t="s">
        <v>143</v>
      </c>
      <c r="H624" t="s">
        <v>166</v>
      </c>
      <c r="I624" t="s">
        <v>10</v>
      </c>
      <c r="J624" s="1">
        <f>COUNTIF([2]SB!$E:$E,E624)</f>
        <v>0</v>
      </c>
      <c r="L624" s="8" t="e">
        <f t="shared" si="9"/>
        <v>#VALUE!</v>
      </c>
    </row>
    <row r="625" spans="1:12" x14ac:dyDescent="0.25">
      <c r="A625">
        <f>_xlfn.XLOOKUP(E625,[1]SB2_total!$E:$E,[1]SB2_total!$A:$A,"")</f>
        <v>0</v>
      </c>
      <c r="B625">
        <f>_xlfn.XLOOKUP(E625,[1]SB2_total!$E:$E,[1]SB2_total!$B:$B,"")</f>
        <v>0</v>
      </c>
      <c r="D625" t="s">
        <v>154</v>
      </c>
      <c r="E625" s="1" t="s">
        <v>16</v>
      </c>
      <c r="F625">
        <v>0</v>
      </c>
      <c r="G625" t="s">
        <v>143</v>
      </c>
      <c r="H625" t="s">
        <v>166</v>
      </c>
      <c r="I625" t="s">
        <v>10</v>
      </c>
      <c r="J625" s="1">
        <f>COUNTIF([2]SB!$E:$E,E625)</f>
        <v>0</v>
      </c>
      <c r="L625" s="8" t="e">
        <f t="shared" si="9"/>
        <v>#VALUE!</v>
      </c>
    </row>
    <row r="626" spans="1:12" x14ac:dyDescent="0.25">
      <c r="A626">
        <f>_xlfn.XLOOKUP(E626,[1]SB2_total!$E:$E,[1]SB2_total!$A:$A,"")</f>
        <v>0</v>
      </c>
      <c r="B626">
        <f>_xlfn.XLOOKUP(E626,[1]SB2_total!$E:$E,[1]SB2_total!$B:$B,"")</f>
        <v>0</v>
      </c>
      <c r="D626" t="s">
        <v>154</v>
      </c>
      <c r="E626" s="4" t="s">
        <v>16</v>
      </c>
      <c r="F626">
        <v>0</v>
      </c>
      <c r="G626" t="s">
        <v>143</v>
      </c>
      <c r="H626" t="s">
        <v>166</v>
      </c>
      <c r="I626" t="s">
        <v>10</v>
      </c>
      <c r="J626" s="4">
        <f>COUNTIF([2]SB!$E:$E,E626)</f>
        <v>0</v>
      </c>
      <c r="L626" s="8" t="e">
        <f t="shared" si="9"/>
        <v>#VALUE!</v>
      </c>
    </row>
    <row r="627" spans="1:12" x14ac:dyDescent="0.25">
      <c r="A627" t="str">
        <f>_xlfn.XLOOKUP(E627,[1]SB2_total!$E:$E,[1]SB2_total!$A:$A,"")</f>
        <v>X</v>
      </c>
      <c r="B627" t="str">
        <f>_xlfn.XLOOKUP(E627,[1]SB2_total!$E:$E,[1]SB2_total!$B:$B,"")</f>
        <v>X</v>
      </c>
      <c r="D627" t="s">
        <v>1247</v>
      </c>
      <c r="E627" s="1" t="s">
        <v>1248</v>
      </c>
      <c r="F627">
        <v>2023</v>
      </c>
      <c r="G627" t="s">
        <v>1249</v>
      </c>
      <c r="H627" t="s">
        <v>167</v>
      </c>
      <c r="I627" t="s">
        <v>175</v>
      </c>
      <c r="J627" s="1">
        <f>COUNTIF([2]SB!$E:$E,E627)</f>
        <v>1</v>
      </c>
      <c r="L627" s="8">
        <f t="shared" si="9"/>
        <v>0</v>
      </c>
    </row>
    <row r="628" spans="1:12" x14ac:dyDescent="0.25">
      <c r="A628" t="str">
        <f>_xlfn.XLOOKUP(E628,[1]SB2_total!$E:$E,[1]SB2_total!$A:$A,"")</f>
        <v>X</v>
      </c>
      <c r="B628">
        <f>_xlfn.XLOOKUP(E628,[1]SB2_total!$E:$E,[1]SB2_total!$B:$B,"")</f>
        <v>0</v>
      </c>
      <c r="D628" t="s">
        <v>17</v>
      </c>
      <c r="E628" s="1" t="s">
        <v>18</v>
      </c>
      <c r="F628">
        <v>2022</v>
      </c>
      <c r="G628" t="s">
        <v>19</v>
      </c>
      <c r="H628" t="s">
        <v>167</v>
      </c>
      <c r="I628" t="s">
        <v>175</v>
      </c>
      <c r="J628" s="1">
        <f>COUNTIF([2]SB!$E:$E,E628)</f>
        <v>0</v>
      </c>
      <c r="L628" s="8">
        <f t="shared" si="9"/>
        <v>0</v>
      </c>
    </row>
    <row r="629" spans="1:12" x14ac:dyDescent="0.25">
      <c r="A629" t="str">
        <f>_xlfn.XLOOKUP(E629,[1]SB2_total!$E:$E,[1]SB2_total!$A:$A,"")</f>
        <v>X</v>
      </c>
      <c r="B629">
        <f>_xlfn.XLOOKUP(E629,[1]SB2_total!$E:$E,[1]SB2_total!$B:$B,"")</f>
        <v>0</v>
      </c>
      <c r="D629" t="s">
        <v>26</v>
      </c>
      <c r="E629" s="1" t="s">
        <v>27</v>
      </c>
      <c r="F629">
        <v>2022</v>
      </c>
      <c r="G629" t="s">
        <v>28</v>
      </c>
      <c r="H629" t="s">
        <v>167</v>
      </c>
      <c r="I629" t="s">
        <v>175</v>
      </c>
      <c r="J629" s="1">
        <f>COUNTIF([2]SB!$E:$E,E629)</f>
        <v>0</v>
      </c>
      <c r="L629" s="8">
        <f t="shared" si="9"/>
        <v>0</v>
      </c>
    </row>
    <row r="630" spans="1:12" x14ac:dyDescent="0.25">
      <c r="A630" t="str">
        <f>_xlfn.XLOOKUP(E630,[1]SB2_total!$E:$E,[1]SB2_total!$A:$A,"")</f>
        <v>X</v>
      </c>
      <c r="B630">
        <f>_xlfn.XLOOKUP(E630,[1]SB2_total!$E:$E,[1]SB2_total!$B:$B,"")</f>
        <v>0</v>
      </c>
      <c r="D630" t="s">
        <v>641</v>
      </c>
      <c r="E630" s="1" t="s">
        <v>642</v>
      </c>
      <c r="F630">
        <v>2022</v>
      </c>
      <c r="G630" t="s">
        <v>643</v>
      </c>
      <c r="H630" t="s">
        <v>167</v>
      </c>
      <c r="I630" t="s">
        <v>175</v>
      </c>
      <c r="J630" s="1">
        <f>COUNTIF([2]SB!$E:$E,E630)</f>
        <v>0</v>
      </c>
      <c r="L630" s="8">
        <f t="shared" si="9"/>
        <v>0</v>
      </c>
    </row>
    <row r="631" spans="1:12" x14ac:dyDescent="0.25">
      <c r="A631" t="s">
        <v>1639</v>
      </c>
      <c r="B631" t="str">
        <f>_xlfn.XLOOKUP(E631,[1]SB2_total!$E:$E,[1]SB2_total!$B:$B,"")</f>
        <v/>
      </c>
      <c r="D631" t="s">
        <v>1250</v>
      </c>
      <c r="E631" s="1" t="s">
        <v>1251</v>
      </c>
      <c r="F631">
        <v>2022</v>
      </c>
      <c r="G631" t="s">
        <v>1252</v>
      </c>
      <c r="H631" t="s">
        <v>167</v>
      </c>
      <c r="I631" t="s">
        <v>175</v>
      </c>
      <c r="J631" s="1">
        <f>COUNTIF([2]SB!$E:$E,E631)</f>
        <v>0</v>
      </c>
      <c r="L631" s="8">
        <f t="shared" si="9"/>
        <v>0</v>
      </c>
    </row>
    <row r="632" spans="1:12" x14ac:dyDescent="0.25">
      <c r="A632" t="str">
        <f>_xlfn.XLOOKUP(E632,[1]SB2_total!$E:$E,[1]SB2_total!$A:$A,"")</f>
        <v>X</v>
      </c>
      <c r="B632" t="str">
        <f>_xlfn.XLOOKUP(E632,[1]SB2_total!$E:$E,[1]SB2_total!$B:$B,"")</f>
        <v>X</v>
      </c>
      <c r="D632" t="s">
        <v>26</v>
      </c>
      <c r="E632" s="1" t="s">
        <v>15</v>
      </c>
      <c r="F632">
        <v>2022</v>
      </c>
      <c r="G632" t="s">
        <v>1253</v>
      </c>
      <c r="H632" t="s">
        <v>167</v>
      </c>
      <c r="I632" t="s">
        <v>175</v>
      </c>
      <c r="J632" s="1">
        <f>COUNTIF([2]SB!$E:$E,E632)</f>
        <v>1</v>
      </c>
      <c r="L632" s="8">
        <f t="shared" si="9"/>
        <v>0</v>
      </c>
    </row>
    <row r="633" spans="1:12" x14ac:dyDescent="0.25">
      <c r="A633" t="s">
        <v>1639</v>
      </c>
      <c r="B633" t="str">
        <f>_xlfn.XLOOKUP(E633,[1]SB2_total!$E:$E,[1]SB2_total!$B:$B,"")</f>
        <v/>
      </c>
      <c r="D633" t="s">
        <v>1254</v>
      </c>
      <c r="E633" s="1" t="s">
        <v>1255</v>
      </c>
      <c r="F633">
        <v>2022</v>
      </c>
      <c r="G633" t="s">
        <v>1256</v>
      </c>
      <c r="H633" t="s">
        <v>167</v>
      </c>
      <c r="I633" t="s">
        <v>175</v>
      </c>
      <c r="J633" s="1">
        <f>COUNTIF([2]SB!$E:$E,E633)</f>
        <v>0</v>
      </c>
      <c r="L633" s="8">
        <f t="shared" si="9"/>
        <v>0</v>
      </c>
    </row>
    <row r="634" spans="1:12" x14ac:dyDescent="0.25">
      <c r="A634" t="str">
        <f>_xlfn.XLOOKUP(E634,[1]SB2_total!$E:$E,[1]SB2_total!$A:$A,"")</f>
        <v>X</v>
      </c>
      <c r="B634">
        <f>_xlfn.XLOOKUP(E634,[1]SB2_total!$E:$E,[1]SB2_total!$B:$B,"")</f>
        <v>0</v>
      </c>
      <c r="D634" t="s">
        <v>1257</v>
      </c>
      <c r="E634" s="1" t="s">
        <v>1258</v>
      </c>
      <c r="F634">
        <v>2022</v>
      </c>
      <c r="G634" t="s">
        <v>1259</v>
      </c>
      <c r="H634" t="s">
        <v>167</v>
      </c>
      <c r="I634" t="s">
        <v>175</v>
      </c>
      <c r="J634" s="1">
        <f>COUNTIF([2]SB!$E:$E,E634)</f>
        <v>0</v>
      </c>
      <c r="L634" s="8">
        <f t="shared" si="9"/>
        <v>0</v>
      </c>
    </row>
    <row r="635" spans="1:12" x14ac:dyDescent="0.25">
      <c r="A635" t="str">
        <f>_xlfn.XLOOKUP(E635,[1]SB2_total!$E:$E,[1]SB2_total!$A:$A,"")</f>
        <v>X</v>
      </c>
      <c r="B635">
        <f>_xlfn.XLOOKUP(E635,[1]SB2_total!$E:$E,[1]SB2_total!$B:$B,"")</f>
        <v>0</v>
      </c>
      <c r="D635" t="s">
        <v>1260</v>
      </c>
      <c r="E635" s="1" t="s">
        <v>1261</v>
      </c>
      <c r="F635">
        <v>2022</v>
      </c>
      <c r="G635" t="s">
        <v>1262</v>
      </c>
      <c r="H635" t="s">
        <v>167</v>
      </c>
      <c r="I635" t="s">
        <v>175</v>
      </c>
      <c r="J635" s="1">
        <f>COUNTIF([2]SB!$E:$E,E635)</f>
        <v>0</v>
      </c>
      <c r="L635" s="8">
        <f t="shared" si="9"/>
        <v>0</v>
      </c>
    </row>
    <row r="636" spans="1:12" x14ac:dyDescent="0.25">
      <c r="A636" t="s">
        <v>1639</v>
      </c>
      <c r="B636" t="str">
        <f>_xlfn.XLOOKUP(E636,[1]SB2_total!$E:$E,[1]SB2_total!$B:$B,"")</f>
        <v/>
      </c>
      <c r="D636" t="s">
        <v>1263</v>
      </c>
      <c r="E636" s="1" t="s">
        <v>1264</v>
      </c>
      <c r="F636">
        <v>2022</v>
      </c>
      <c r="G636" t="s">
        <v>1265</v>
      </c>
      <c r="H636" t="s">
        <v>167</v>
      </c>
      <c r="I636" t="s">
        <v>175</v>
      </c>
      <c r="J636" s="1">
        <f>COUNTIF([2]SB!$E:$E,E636)</f>
        <v>0</v>
      </c>
      <c r="L636" s="8">
        <f t="shared" si="9"/>
        <v>0</v>
      </c>
    </row>
    <row r="637" spans="1:12" x14ac:dyDescent="0.25">
      <c r="A637" t="str">
        <f>_xlfn.XLOOKUP(E637,[1]SB2_total!$E:$E,[1]SB2_total!$A:$A,"")</f>
        <v>X</v>
      </c>
      <c r="B637">
        <f>_xlfn.XLOOKUP(E637,[1]SB2_total!$E:$E,[1]SB2_total!$B:$B,"")</f>
        <v>0</v>
      </c>
      <c r="D637" t="s">
        <v>647</v>
      </c>
      <c r="E637" s="1" t="s">
        <v>648</v>
      </c>
      <c r="F637">
        <v>2022</v>
      </c>
      <c r="G637" t="s">
        <v>649</v>
      </c>
      <c r="H637" t="s">
        <v>167</v>
      </c>
      <c r="I637" t="s">
        <v>175</v>
      </c>
      <c r="J637" s="1">
        <f>COUNTIF([2]SB!$E:$E,E637)</f>
        <v>0</v>
      </c>
      <c r="L637" s="8">
        <f t="shared" si="9"/>
        <v>0</v>
      </c>
    </row>
    <row r="638" spans="1:12" x14ac:dyDescent="0.25">
      <c r="A638" t="s">
        <v>1639</v>
      </c>
      <c r="B638" t="str">
        <f>_xlfn.XLOOKUP(E638,[1]SB2_total!$E:$E,[1]SB2_total!$B:$B,"")</f>
        <v/>
      </c>
      <c r="D638" t="s">
        <v>1266</v>
      </c>
      <c r="E638" s="1" t="s">
        <v>1267</v>
      </c>
      <c r="F638">
        <v>2022</v>
      </c>
      <c r="G638" t="s">
        <v>1268</v>
      </c>
      <c r="H638" t="s">
        <v>167</v>
      </c>
      <c r="I638" t="s">
        <v>175</v>
      </c>
      <c r="J638" s="1">
        <f>COUNTIF([2]SB!$E:$E,E638)</f>
        <v>0</v>
      </c>
      <c r="L638" s="8">
        <f t="shared" si="9"/>
        <v>0</v>
      </c>
    </row>
    <row r="639" spans="1:12" x14ac:dyDescent="0.25">
      <c r="A639" t="s">
        <v>1639</v>
      </c>
      <c r="D639" t="s">
        <v>1269</v>
      </c>
      <c r="E639" s="1" t="s">
        <v>1270</v>
      </c>
      <c r="F639">
        <v>2022</v>
      </c>
      <c r="G639" t="s">
        <v>1271</v>
      </c>
      <c r="H639" t="s">
        <v>167</v>
      </c>
      <c r="I639" t="s">
        <v>175</v>
      </c>
      <c r="J639" s="1">
        <f>COUNTIF([2]SB!$E:$E,E639)</f>
        <v>0</v>
      </c>
      <c r="L639" s="8">
        <f t="shared" si="9"/>
        <v>0</v>
      </c>
    </row>
    <row r="640" spans="1:12" x14ac:dyDescent="0.25">
      <c r="A640" t="s">
        <v>1639</v>
      </c>
      <c r="B640" t="str">
        <f>_xlfn.XLOOKUP(E640,[1]SB2_total!$E:$E,[1]SB2_total!$B:$B,"")</f>
        <v/>
      </c>
      <c r="D640" t="s">
        <v>1272</v>
      </c>
      <c r="E640" s="1" t="s">
        <v>1273</v>
      </c>
      <c r="F640">
        <v>2022</v>
      </c>
      <c r="G640" t="s">
        <v>1274</v>
      </c>
      <c r="H640" t="s">
        <v>167</v>
      </c>
      <c r="I640" t="s">
        <v>175</v>
      </c>
      <c r="J640" s="1">
        <f>COUNTIF([2]SB!$E:$E,E640)</f>
        <v>0</v>
      </c>
      <c r="L640" s="8">
        <f t="shared" si="9"/>
        <v>0</v>
      </c>
    </row>
    <row r="641" spans="1:12" x14ac:dyDescent="0.25">
      <c r="A641" t="s">
        <v>1639</v>
      </c>
      <c r="B641" t="str">
        <f>_xlfn.XLOOKUP(E641,[1]SB2_total!$E:$E,[1]SB2_total!$B:$B,"")</f>
        <v/>
      </c>
      <c r="D641" t="s">
        <v>1275</v>
      </c>
      <c r="E641" s="1" t="s">
        <v>1276</v>
      </c>
      <c r="F641">
        <v>2021</v>
      </c>
      <c r="G641" t="s">
        <v>1277</v>
      </c>
      <c r="H641" t="s">
        <v>167</v>
      </c>
      <c r="I641" t="s">
        <v>175</v>
      </c>
      <c r="J641" s="1">
        <f>COUNTIF([2]SB!$E:$E,E641)</f>
        <v>0</v>
      </c>
      <c r="L641" s="8">
        <f t="shared" si="9"/>
        <v>0</v>
      </c>
    </row>
    <row r="642" spans="1:12" x14ac:dyDescent="0.25">
      <c r="A642" t="str">
        <f>_xlfn.XLOOKUP(E642,[1]SB2_total!$E:$E,[1]SB2_total!$A:$A,"")</f>
        <v>X</v>
      </c>
      <c r="B642">
        <f>_xlfn.XLOOKUP(E642,[1]SB2_total!$E:$E,[1]SB2_total!$B:$B,"")</f>
        <v>0</v>
      </c>
      <c r="D642" t="s">
        <v>659</v>
      </c>
      <c r="E642" s="1" t="s">
        <v>660</v>
      </c>
      <c r="F642">
        <v>2021</v>
      </c>
      <c r="G642" t="s">
        <v>661</v>
      </c>
      <c r="H642" t="s">
        <v>167</v>
      </c>
      <c r="I642" t="s">
        <v>175</v>
      </c>
      <c r="J642" s="1">
        <f>COUNTIF([2]SB!$E:$E,E642)</f>
        <v>0</v>
      </c>
      <c r="L642" s="8">
        <f t="shared" si="9"/>
        <v>0</v>
      </c>
    </row>
    <row r="643" spans="1:12" x14ac:dyDescent="0.25">
      <c r="A643" t="s">
        <v>1639</v>
      </c>
      <c r="B643" t="str">
        <f>_xlfn.XLOOKUP(E643,[1]SB2_total!$E:$E,[1]SB2_total!$B:$B,"")</f>
        <v/>
      </c>
      <c r="D643" t="s">
        <v>662</v>
      </c>
      <c r="E643" s="1" t="s">
        <v>663</v>
      </c>
      <c r="F643">
        <v>2021</v>
      </c>
      <c r="G643" t="s">
        <v>664</v>
      </c>
      <c r="H643" t="s">
        <v>167</v>
      </c>
      <c r="I643" t="s">
        <v>175</v>
      </c>
      <c r="J643" s="1">
        <f>COUNTIF([2]SB!$E:$E,E643)</f>
        <v>0</v>
      </c>
      <c r="L643" s="8">
        <f t="shared" ref="L643:L706" si="10">IF(AND(A643="",SEARCH("scopus",G643)),1,0)</f>
        <v>0</v>
      </c>
    </row>
    <row r="644" spans="1:12" x14ac:dyDescent="0.25">
      <c r="A644" t="s">
        <v>1639</v>
      </c>
      <c r="B644" t="str">
        <f>_xlfn.XLOOKUP(E644,[1]SB2_total!$E:$E,[1]SB2_total!$B:$B,"")</f>
        <v/>
      </c>
      <c r="D644" t="s">
        <v>1278</v>
      </c>
      <c r="E644" s="1" t="s">
        <v>1279</v>
      </c>
      <c r="F644">
        <v>2021</v>
      </c>
      <c r="G644" t="s">
        <v>1280</v>
      </c>
      <c r="H644" t="s">
        <v>167</v>
      </c>
      <c r="I644" t="s">
        <v>175</v>
      </c>
      <c r="J644" s="1">
        <f>COUNTIF([2]SB!$E:$E,E644)</f>
        <v>0</v>
      </c>
      <c r="L644" s="8">
        <f t="shared" si="10"/>
        <v>0</v>
      </c>
    </row>
    <row r="645" spans="1:12" x14ac:dyDescent="0.25">
      <c r="A645" t="str">
        <f>_xlfn.XLOOKUP(E645,[1]SB2_total!$E:$E,[1]SB2_total!$A:$A,"")</f>
        <v>X</v>
      </c>
      <c r="B645" t="str">
        <f>_xlfn.XLOOKUP(E645,[1]SB2_total!$E:$E,[1]SB2_total!$B:$B,"")</f>
        <v>X</v>
      </c>
      <c r="D645" t="s">
        <v>1281</v>
      </c>
      <c r="E645" s="1" t="s">
        <v>1282</v>
      </c>
      <c r="F645">
        <v>2021</v>
      </c>
      <c r="G645" t="s">
        <v>1283</v>
      </c>
      <c r="H645" t="s">
        <v>167</v>
      </c>
      <c r="I645" t="s">
        <v>175</v>
      </c>
      <c r="J645" s="1">
        <f>COUNTIF([2]SB!$E:$E,E645)</f>
        <v>1</v>
      </c>
      <c r="L645" s="8">
        <f t="shared" si="10"/>
        <v>0</v>
      </c>
    </row>
    <row r="646" spans="1:12" x14ac:dyDescent="0.25">
      <c r="A646" t="s">
        <v>1639</v>
      </c>
      <c r="B646" t="str">
        <f>_xlfn.XLOOKUP(E646,[1]SB2_total!$E:$E,[1]SB2_total!$B:$B,"")</f>
        <v/>
      </c>
      <c r="D646" t="s">
        <v>665</v>
      </c>
      <c r="E646" s="1" t="s">
        <v>666</v>
      </c>
      <c r="F646">
        <v>2021</v>
      </c>
      <c r="G646" t="s">
        <v>667</v>
      </c>
      <c r="H646" t="s">
        <v>167</v>
      </c>
      <c r="I646" t="s">
        <v>175</v>
      </c>
      <c r="J646" s="1">
        <f>COUNTIF([2]SB!$E:$E,E646)</f>
        <v>0</v>
      </c>
      <c r="L646" s="8">
        <f t="shared" si="10"/>
        <v>0</v>
      </c>
    </row>
    <row r="647" spans="1:12" x14ac:dyDescent="0.25">
      <c r="A647" t="str">
        <f>_xlfn.XLOOKUP(E647,[1]SB2_total!$E:$E,[1]SB2_total!$A:$A,"")</f>
        <v>X</v>
      </c>
      <c r="B647">
        <f>_xlfn.XLOOKUP(E647,[1]SB2_total!$E:$E,[1]SB2_total!$B:$B,"")</f>
        <v>0</v>
      </c>
      <c r="D647" t="s">
        <v>668</v>
      </c>
      <c r="E647" s="1" t="s">
        <v>669</v>
      </c>
      <c r="F647">
        <v>2021</v>
      </c>
      <c r="G647" t="s">
        <v>670</v>
      </c>
      <c r="H647" t="s">
        <v>167</v>
      </c>
      <c r="I647" t="s">
        <v>175</v>
      </c>
      <c r="J647" s="1">
        <f>COUNTIF([2]SB!$E:$E,E647)</f>
        <v>0</v>
      </c>
      <c r="L647" s="8">
        <f t="shared" si="10"/>
        <v>0</v>
      </c>
    </row>
    <row r="648" spans="1:12" x14ac:dyDescent="0.25">
      <c r="A648" t="s">
        <v>1639</v>
      </c>
      <c r="B648" t="str">
        <f>_xlfn.XLOOKUP(E648,[1]SB2_total!$E:$E,[1]SB2_total!$B:$B,"")</f>
        <v/>
      </c>
      <c r="D648" t="s">
        <v>1284</v>
      </c>
      <c r="E648" s="1" t="s">
        <v>1285</v>
      </c>
      <c r="F648">
        <v>2021</v>
      </c>
      <c r="G648" t="s">
        <v>1286</v>
      </c>
      <c r="H648" t="s">
        <v>167</v>
      </c>
      <c r="I648" t="s">
        <v>175</v>
      </c>
      <c r="J648" s="1">
        <f>COUNTIF([2]SB!$E:$E,E648)</f>
        <v>0</v>
      </c>
      <c r="L648" s="8">
        <f t="shared" si="10"/>
        <v>0</v>
      </c>
    </row>
    <row r="649" spans="1:12" x14ac:dyDescent="0.25">
      <c r="A649" t="str">
        <f>_xlfn.XLOOKUP(E649,[1]SB2_total!$E:$E,[1]SB2_total!$A:$A,"")</f>
        <v>X</v>
      </c>
      <c r="B649" t="str">
        <f>_xlfn.XLOOKUP(E649,[1]SB2_total!$E:$E,[1]SB2_total!$B:$B,"")</f>
        <v>X</v>
      </c>
      <c r="D649" t="s">
        <v>674</v>
      </c>
      <c r="E649" s="1" t="s">
        <v>675</v>
      </c>
      <c r="F649">
        <v>2021</v>
      </c>
      <c r="G649" t="s">
        <v>676</v>
      </c>
      <c r="H649" t="s">
        <v>167</v>
      </c>
      <c r="I649" t="s">
        <v>175</v>
      </c>
      <c r="J649" s="1">
        <f>COUNTIF([2]SB!$E:$E,E649)</f>
        <v>1</v>
      </c>
      <c r="L649" s="8">
        <f t="shared" si="10"/>
        <v>0</v>
      </c>
    </row>
    <row r="650" spans="1:12" x14ac:dyDescent="0.25">
      <c r="A650" t="str">
        <f>_xlfn.XLOOKUP(E650,[1]SB2_total!$E:$E,[1]SB2_total!$A:$A,"")</f>
        <v>X</v>
      </c>
      <c r="B650">
        <f>_xlfn.XLOOKUP(E650,[1]SB2_total!$E:$E,[1]SB2_total!$B:$B,"")</f>
        <v>0</v>
      </c>
      <c r="D650" t="s">
        <v>959</v>
      </c>
      <c r="E650" s="1" t="s">
        <v>960</v>
      </c>
      <c r="F650">
        <v>2021</v>
      </c>
      <c r="G650" t="s">
        <v>961</v>
      </c>
      <c r="H650" t="s">
        <v>167</v>
      </c>
      <c r="I650" t="s">
        <v>175</v>
      </c>
      <c r="J650" s="1">
        <f>COUNTIF([2]SB!$E:$E,E650)</f>
        <v>0</v>
      </c>
      <c r="L650" s="8">
        <f t="shared" si="10"/>
        <v>0</v>
      </c>
    </row>
    <row r="651" spans="1:12" x14ac:dyDescent="0.25">
      <c r="A651" t="str">
        <f>_xlfn.XLOOKUP(E651,[1]SB2_total!$E:$E,[1]SB2_total!$A:$A,"")</f>
        <v>X</v>
      </c>
      <c r="B651">
        <f>_xlfn.XLOOKUP(E651,[1]SB2_total!$E:$E,[1]SB2_total!$B:$B,"")</f>
        <v>0</v>
      </c>
      <c r="D651" t="s">
        <v>959</v>
      </c>
      <c r="E651" s="1" t="s">
        <v>962</v>
      </c>
      <c r="F651">
        <v>2021</v>
      </c>
      <c r="G651" t="s">
        <v>963</v>
      </c>
      <c r="H651" t="s">
        <v>167</v>
      </c>
      <c r="I651" t="s">
        <v>175</v>
      </c>
      <c r="J651" s="1">
        <f>COUNTIF([2]SB!$E:$E,E651)</f>
        <v>0</v>
      </c>
      <c r="L651" s="8">
        <f t="shared" si="10"/>
        <v>0</v>
      </c>
    </row>
    <row r="652" spans="1:12" x14ac:dyDescent="0.25">
      <c r="A652" t="str">
        <f>_xlfn.XLOOKUP(E652,[1]SB2_total!$E:$E,[1]SB2_total!$A:$A,"")</f>
        <v>X</v>
      </c>
      <c r="B652">
        <f>_xlfn.XLOOKUP(E652,[1]SB2_total!$E:$E,[1]SB2_total!$B:$B,"")</f>
        <v>0</v>
      </c>
      <c r="D652" t="s">
        <v>1287</v>
      </c>
      <c r="E652" s="1" t="s">
        <v>1288</v>
      </c>
      <c r="F652">
        <v>2021</v>
      </c>
      <c r="G652" t="s">
        <v>1289</v>
      </c>
      <c r="H652" t="s">
        <v>167</v>
      </c>
      <c r="I652" t="s">
        <v>175</v>
      </c>
      <c r="J652" s="1">
        <f>COUNTIF([2]SB!$E:$E,E652)</f>
        <v>0</v>
      </c>
      <c r="L652" s="8">
        <f t="shared" si="10"/>
        <v>0</v>
      </c>
    </row>
    <row r="653" spans="1:12" x14ac:dyDescent="0.25">
      <c r="A653" t="s">
        <v>1639</v>
      </c>
      <c r="C653" t="s">
        <v>1644</v>
      </c>
      <c r="D653" t="s">
        <v>26</v>
      </c>
      <c r="E653" s="1" t="s">
        <v>1290</v>
      </c>
      <c r="F653">
        <v>2021</v>
      </c>
      <c r="G653" t="s">
        <v>1291</v>
      </c>
      <c r="H653" t="s">
        <v>167</v>
      </c>
      <c r="I653" t="s">
        <v>175</v>
      </c>
      <c r="J653" s="1">
        <f>COUNTIF([2]SB!$E:$E,E653)</f>
        <v>0</v>
      </c>
      <c r="L653" s="8">
        <f t="shared" si="10"/>
        <v>0</v>
      </c>
    </row>
    <row r="654" spans="1:12" x14ac:dyDescent="0.25">
      <c r="A654" t="str">
        <f>_xlfn.XLOOKUP(E654,[1]SB2_total!$E:$E,[1]SB2_total!$A:$A,"")</f>
        <v>X</v>
      </c>
      <c r="B654" t="str">
        <f>_xlfn.XLOOKUP(E654,[1]SB2_total!$E:$E,[1]SB2_total!$B:$B,"")</f>
        <v>X</v>
      </c>
      <c r="D654" t="s">
        <v>26</v>
      </c>
      <c r="E654" s="1" t="s">
        <v>128</v>
      </c>
      <c r="F654">
        <v>2021</v>
      </c>
      <c r="G654" t="s">
        <v>129</v>
      </c>
      <c r="H654" t="s">
        <v>167</v>
      </c>
      <c r="I654" t="s">
        <v>175</v>
      </c>
      <c r="J654" s="1">
        <f>COUNTIF([2]SB!$E:$E,E654)</f>
        <v>1</v>
      </c>
      <c r="L654" s="8">
        <f t="shared" si="10"/>
        <v>0</v>
      </c>
    </row>
    <row r="655" spans="1:12" x14ac:dyDescent="0.25">
      <c r="A655" t="s">
        <v>1639</v>
      </c>
      <c r="B655" t="str">
        <f>_xlfn.XLOOKUP(E655,[1]SB2_total!$E:$E,[1]SB2_total!$B:$B,"")</f>
        <v/>
      </c>
      <c r="D655" t="s">
        <v>683</v>
      </c>
      <c r="E655" s="1" t="s">
        <v>684</v>
      </c>
      <c r="F655">
        <v>2021</v>
      </c>
      <c r="G655" t="s">
        <v>685</v>
      </c>
      <c r="H655" t="s">
        <v>167</v>
      </c>
      <c r="I655" t="s">
        <v>175</v>
      </c>
      <c r="J655" s="1">
        <f>COUNTIF([2]SB!$E:$E,E655)</f>
        <v>0</v>
      </c>
      <c r="L655" s="8">
        <f t="shared" si="10"/>
        <v>0</v>
      </c>
    </row>
    <row r="656" spans="1:12" x14ac:dyDescent="0.25">
      <c r="A656" t="s">
        <v>1639</v>
      </c>
      <c r="B656" t="str">
        <f>_xlfn.XLOOKUP(E656,[1]SB2_total!$E:$E,[1]SB2_total!$B:$B,"")</f>
        <v/>
      </c>
      <c r="D656" t="s">
        <v>1292</v>
      </c>
      <c r="E656" s="1" t="s">
        <v>1293</v>
      </c>
      <c r="F656">
        <v>2021</v>
      </c>
      <c r="G656" t="s">
        <v>1294</v>
      </c>
      <c r="H656" t="s">
        <v>167</v>
      </c>
      <c r="I656" t="s">
        <v>175</v>
      </c>
      <c r="J656" s="1">
        <f>COUNTIF([2]SB!$E:$E,E656)</f>
        <v>0</v>
      </c>
      <c r="L656" s="8">
        <f t="shared" si="10"/>
        <v>0</v>
      </c>
    </row>
    <row r="657" spans="1:12" x14ac:dyDescent="0.25">
      <c r="A657" t="str">
        <f>_xlfn.XLOOKUP(E657,[1]SB2_total!$E:$E,[1]SB2_total!$A:$A,"")</f>
        <v>X</v>
      </c>
      <c r="B657">
        <f>_xlfn.XLOOKUP(E657,[1]SB2_total!$E:$E,[1]SB2_total!$B:$B,"")</f>
        <v>0</v>
      </c>
      <c r="D657" t="s">
        <v>103</v>
      </c>
      <c r="E657" s="1" t="s">
        <v>104</v>
      </c>
      <c r="F657">
        <v>2021</v>
      </c>
      <c r="G657" t="s">
        <v>105</v>
      </c>
      <c r="H657" t="s">
        <v>167</v>
      </c>
      <c r="I657" t="s">
        <v>175</v>
      </c>
      <c r="J657" s="1">
        <f>COUNTIF([2]SB!$E:$E,E657)</f>
        <v>0</v>
      </c>
      <c r="L657" s="8">
        <f t="shared" si="10"/>
        <v>0</v>
      </c>
    </row>
    <row r="658" spans="1:12" x14ac:dyDescent="0.25">
      <c r="A658" t="str">
        <f>_xlfn.XLOOKUP(E658,[1]SB2_total!$E:$E,[1]SB2_total!$A:$A,"")</f>
        <v>X</v>
      </c>
      <c r="B658">
        <f>_xlfn.XLOOKUP(E658,[1]SB2_total!$E:$E,[1]SB2_total!$B:$B,"")</f>
        <v>0</v>
      </c>
      <c r="D658" t="s">
        <v>686</v>
      </c>
      <c r="E658" s="1" t="s">
        <v>687</v>
      </c>
      <c r="F658">
        <v>2021</v>
      </c>
      <c r="G658" t="s">
        <v>688</v>
      </c>
      <c r="H658" t="s">
        <v>167</v>
      </c>
      <c r="I658" t="s">
        <v>175</v>
      </c>
      <c r="J658" s="1">
        <f>COUNTIF([2]SB!$E:$E,E658)</f>
        <v>0</v>
      </c>
      <c r="L658" s="8">
        <f t="shared" si="10"/>
        <v>0</v>
      </c>
    </row>
    <row r="659" spans="1:12" x14ac:dyDescent="0.25">
      <c r="A659" t="s">
        <v>1639</v>
      </c>
      <c r="B659" t="str">
        <f>_xlfn.XLOOKUP(E659,[1]SB2_total!$E:$E,[1]SB2_total!$B:$B,"")</f>
        <v/>
      </c>
      <c r="D659" t="s">
        <v>1295</v>
      </c>
      <c r="E659" s="1" t="s">
        <v>1296</v>
      </c>
      <c r="F659">
        <v>2021</v>
      </c>
      <c r="G659" t="s">
        <v>1297</v>
      </c>
      <c r="H659" t="s">
        <v>167</v>
      </c>
      <c r="I659" t="s">
        <v>175</v>
      </c>
      <c r="J659" s="1">
        <f>COUNTIF([2]SB!$E:$E,E659)</f>
        <v>0</v>
      </c>
      <c r="L659" s="8">
        <f t="shared" si="10"/>
        <v>0</v>
      </c>
    </row>
    <row r="660" spans="1:12" x14ac:dyDescent="0.25">
      <c r="A660" t="s">
        <v>1639</v>
      </c>
      <c r="B660" t="str">
        <f>_xlfn.XLOOKUP(E660,[1]SB2_total!$E:$E,[1]SB2_total!$B:$B,"")</f>
        <v/>
      </c>
      <c r="D660" t="s">
        <v>1298</v>
      </c>
      <c r="E660" s="1" t="s">
        <v>1299</v>
      </c>
      <c r="F660">
        <v>2020</v>
      </c>
      <c r="G660" t="s">
        <v>1300</v>
      </c>
      <c r="H660" t="s">
        <v>167</v>
      </c>
      <c r="I660" t="s">
        <v>175</v>
      </c>
      <c r="J660" s="1">
        <f>COUNTIF([2]SB!$E:$E,E660)</f>
        <v>0</v>
      </c>
      <c r="L660" s="8">
        <f t="shared" si="10"/>
        <v>0</v>
      </c>
    </row>
    <row r="661" spans="1:12" x14ac:dyDescent="0.25">
      <c r="A661" t="str">
        <f>_xlfn.XLOOKUP(E661,[1]SB2_total!$E:$E,[1]SB2_total!$A:$A,"")</f>
        <v>X</v>
      </c>
      <c r="B661">
        <f>_xlfn.XLOOKUP(E661,[1]SB2_total!$E:$E,[1]SB2_total!$B:$B,"")</f>
        <v>0</v>
      </c>
      <c r="D661" t="s">
        <v>993</v>
      </c>
      <c r="E661" s="1" t="s">
        <v>994</v>
      </c>
      <c r="F661">
        <v>2020</v>
      </c>
      <c r="G661" t="s">
        <v>995</v>
      </c>
      <c r="H661" t="s">
        <v>167</v>
      </c>
      <c r="I661" t="s">
        <v>175</v>
      </c>
      <c r="J661" s="1">
        <f>COUNTIF([2]SB!$E:$E,E661)</f>
        <v>0</v>
      </c>
      <c r="L661" s="8">
        <f t="shared" si="10"/>
        <v>0</v>
      </c>
    </row>
    <row r="662" spans="1:12" x14ac:dyDescent="0.25">
      <c r="A662" t="str">
        <f>_xlfn.XLOOKUP(E662,[1]SB2_total!$E:$E,[1]SB2_total!$A:$A,"")</f>
        <v>X</v>
      </c>
      <c r="B662" t="str">
        <f>_xlfn.XLOOKUP(E662,[1]SB2_total!$E:$E,[1]SB2_total!$B:$B,"")</f>
        <v>X</v>
      </c>
      <c r="D662" t="s">
        <v>26</v>
      </c>
      <c r="E662" s="1" t="s">
        <v>1301</v>
      </c>
      <c r="F662">
        <v>2020</v>
      </c>
      <c r="G662" t="s">
        <v>1302</v>
      </c>
      <c r="H662" t="s">
        <v>167</v>
      </c>
      <c r="I662" t="s">
        <v>175</v>
      </c>
      <c r="J662" s="1">
        <f>COUNTIF([2]SB!$E:$E,E662)</f>
        <v>1</v>
      </c>
      <c r="L662" s="8">
        <f t="shared" si="10"/>
        <v>0</v>
      </c>
    </row>
    <row r="663" spans="1:12" x14ac:dyDescent="0.25">
      <c r="A663" t="str">
        <f>_xlfn.XLOOKUP(E663,[1]SB2_total!$E:$E,[1]SB2_total!$A:$A,"")</f>
        <v>X</v>
      </c>
      <c r="B663">
        <f>_xlfn.XLOOKUP(E663,[1]SB2_total!$E:$E,[1]SB2_total!$B:$B,"")</f>
        <v>0</v>
      </c>
      <c r="D663" t="s">
        <v>17</v>
      </c>
      <c r="E663" s="1" t="s">
        <v>1303</v>
      </c>
      <c r="F663">
        <v>2020</v>
      </c>
      <c r="G663" t="s">
        <v>1304</v>
      </c>
      <c r="H663" t="s">
        <v>167</v>
      </c>
      <c r="I663" t="s">
        <v>175</v>
      </c>
      <c r="J663" s="1">
        <f>COUNTIF([2]SB!$E:$E,E663)</f>
        <v>0</v>
      </c>
      <c r="L663" s="8">
        <f t="shared" si="10"/>
        <v>0</v>
      </c>
    </row>
    <row r="664" spans="1:12" x14ac:dyDescent="0.25">
      <c r="A664" t="s">
        <v>1639</v>
      </c>
      <c r="B664" t="str">
        <f>_xlfn.XLOOKUP(E664,[1]SB2_total!$E:$E,[1]SB2_total!$B:$B,"")</f>
        <v/>
      </c>
      <c r="D664" t="s">
        <v>1305</v>
      </c>
      <c r="E664" s="1" t="s">
        <v>1306</v>
      </c>
      <c r="F664">
        <v>2020</v>
      </c>
      <c r="G664" t="s">
        <v>1307</v>
      </c>
      <c r="H664" t="s">
        <v>167</v>
      </c>
      <c r="I664" t="s">
        <v>175</v>
      </c>
      <c r="J664" s="1">
        <f>COUNTIF([2]SB!$E:$E,E664)</f>
        <v>0</v>
      </c>
      <c r="L664" s="8">
        <f t="shared" si="10"/>
        <v>0</v>
      </c>
    </row>
    <row r="665" spans="1:12" x14ac:dyDescent="0.25">
      <c r="A665" t="str">
        <f>_xlfn.XLOOKUP(E665,[1]SB2_total!$E:$E,[1]SB2_total!$A:$A,"")</f>
        <v>X</v>
      </c>
      <c r="B665">
        <f>_xlfn.XLOOKUP(E665,[1]SB2_total!$E:$E,[1]SB2_total!$B:$B,"")</f>
        <v>0</v>
      </c>
      <c r="D665" t="s">
        <v>26</v>
      </c>
      <c r="E665" s="1" t="s">
        <v>133</v>
      </c>
      <c r="F665">
        <v>2020</v>
      </c>
      <c r="G665" t="s">
        <v>134</v>
      </c>
      <c r="H665" t="s">
        <v>167</v>
      </c>
      <c r="I665" t="s">
        <v>175</v>
      </c>
      <c r="J665" s="1">
        <f>COUNTIF([2]SB!$E:$E,E665)</f>
        <v>0</v>
      </c>
      <c r="L665" s="8">
        <f t="shared" si="10"/>
        <v>0</v>
      </c>
    </row>
    <row r="666" spans="1:12" x14ac:dyDescent="0.25">
      <c r="A666" t="str">
        <f>_xlfn.XLOOKUP(E666,[1]SB2_total!$E:$E,[1]SB2_total!$A:$A,"")</f>
        <v>X</v>
      </c>
      <c r="B666" t="str">
        <f>_xlfn.XLOOKUP(E666,[1]SB2_total!$E:$E,[1]SB2_total!$B:$B,"")</f>
        <v>X</v>
      </c>
      <c r="D666" t="s">
        <v>26</v>
      </c>
      <c r="E666" s="1" t="s">
        <v>109</v>
      </c>
      <c r="F666">
        <v>2020</v>
      </c>
      <c r="G666" t="s">
        <v>110</v>
      </c>
      <c r="H666" t="s">
        <v>167</v>
      </c>
      <c r="I666" t="s">
        <v>175</v>
      </c>
      <c r="J666" s="1">
        <f>COUNTIF([2]SB!$E:$E,E666)</f>
        <v>1</v>
      </c>
      <c r="L666" s="8">
        <f t="shared" si="10"/>
        <v>0</v>
      </c>
    </row>
    <row r="667" spans="1:12" x14ac:dyDescent="0.25">
      <c r="A667" t="str">
        <f>_xlfn.XLOOKUP(E667,[1]SB2_total!$E:$E,[1]SB2_total!$A:$A,"")</f>
        <v>X</v>
      </c>
      <c r="B667">
        <f>_xlfn.XLOOKUP(E667,[1]SB2_total!$E:$E,[1]SB2_total!$B:$B,"")</f>
        <v>0</v>
      </c>
      <c r="D667" t="s">
        <v>1308</v>
      </c>
      <c r="E667" s="1" t="s">
        <v>1309</v>
      </c>
      <c r="F667">
        <v>2020</v>
      </c>
      <c r="G667" t="s">
        <v>1310</v>
      </c>
      <c r="H667" t="s">
        <v>167</v>
      </c>
      <c r="I667" t="s">
        <v>175</v>
      </c>
      <c r="J667" s="1">
        <f>COUNTIF([2]SB!$E:$E,E667)</f>
        <v>0</v>
      </c>
      <c r="L667" s="8">
        <f t="shared" si="10"/>
        <v>0</v>
      </c>
    </row>
    <row r="668" spans="1:12" x14ac:dyDescent="0.25">
      <c r="A668" t="str">
        <f>_xlfn.XLOOKUP(E668,[1]SB2_total!$E:$E,[1]SB2_total!$A:$A,"")</f>
        <v>X</v>
      </c>
      <c r="B668">
        <f>_xlfn.XLOOKUP(E668,[1]SB2_total!$E:$E,[1]SB2_total!$B:$B,"")</f>
        <v>0</v>
      </c>
      <c r="D668" t="s">
        <v>996</v>
      </c>
      <c r="E668" s="1" t="s">
        <v>997</v>
      </c>
      <c r="F668">
        <v>2020</v>
      </c>
      <c r="G668" t="s">
        <v>998</v>
      </c>
      <c r="H668" t="s">
        <v>167</v>
      </c>
      <c r="I668" t="s">
        <v>175</v>
      </c>
      <c r="J668" s="1">
        <f>COUNTIF([2]SB!$E:$E,E668)</f>
        <v>0</v>
      </c>
      <c r="L668" s="8">
        <f t="shared" si="10"/>
        <v>0</v>
      </c>
    </row>
    <row r="669" spans="1:12" x14ac:dyDescent="0.25">
      <c r="A669" t="s">
        <v>1639</v>
      </c>
      <c r="B669" t="str">
        <f>_xlfn.XLOOKUP(E669,[1]SB2_total!$E:$E,[1]SB2_total!$B:$B,"")</f>
        <v/>
      </c>
      <c r="D669" t="s">
        <v>1311</v>
      </c>
      <c r="E669" s="1" t="s">
        <v>1312</v>
      </c>
      <c r="F669">
        <v>2020</v>
      </c>
      <c r="G669" t="s">
        <v>1313</v>
      </c>
      <c r="H669" t="s">
        <v>167</v>
      </c>
      <c r="I669" t="s">
        <v>175</v>
      </c>
      <c r="J669" s="1">
        <f>COUNTIF([2]SB!$E:$E,E669)</f>
        <v>0</v>
      </c>
      <c r="L669" s="8">
        <f t="shared" si="10"/>
        <v>0</v>
      </c>
    </row>
    <row r="670" spans="1:12" x14ac:dyDescent="0.25">
      <c r="A670" t="str">
        <f>_xlfn.XLOOKUP(E670,[1]SB2_total!$E:$E,[1]SB2_total!$A:$A,"")</f>
        <v>X</v>
      </c>
      <c r="B670">
        <f>_xlfn.XLOOKUP(E670,[1]SB2_total!$E:$E,[1]SB2_total!$B:$B,"")</f>
        <v>0</v>
      </c>
      <c r="D670" t="s">
        <v>1314</v>
      </c>
      <c r="E670" s="1" t="s">
        <v>1315</v>
      </c>
      <c r="F670">
        <v>2020</v>
      </c>
      <c r="G670" t="s">
        <v>1316</v>
      </c>
      <c r="H670" t="s">
        <v>167</v>
      </c>
      <c r="I670" t="s">
        <v>175</v>
      </c>
      <c r="J670" s="1">
        <f>COUNTIF([2]SB!$E:$E,E670)</f>
        <v>0</v>
      </c>
      <c r="L670" s="8">
        <f t="shared" si="10"/>
        <v>0</v>
      </c>
    </row>
    <row r="671" spans="1:12" x14ac:dyDescent="0.25">
      <c r="A671" t="s">
        <v>1639</v>
      </c>
      <c r="B671" t="str">
        <f>_xlfn.XLOOKUP(E671,[1]SB2_total!$E:$E,[1]SB2_total!$B:$B,"")</f>
        <v/>
      </c>
      <c r="D671" t="s">
        <v>1317</v>
      </c>
      <c r="E671" s="1" t="s">
        <v>1318</v>
      </c>
      <c r="F671">
        <v>2020</v>
      </c>
      <c r="G671" t="s">
        <v>1319</v>
      </c>
      <c r="H671" t="s">
        <v>167</v>
      </c>
      <c r="I671" t="s">
        <v>175</v>
      </c>
      <c r="J671" s="1">
        <f>COUNTIF([2]SB!$E:$E,E671)</f>
        <v>0</v>
      </c>
      <c r="L671" s="8">
        <f t="shared" si="10"/>
        <v>0</v>
      </c>
    </row>
    <row r="672" spans="1:12" x14ac:dyDescent="0.25">
      <c r="A672" t="s">
        <v>1639</v>
      </c>
      <c r="B672" t="str">
        <f>_xlfn.XLOOKUP(E672,[1]SB2_total!$E:$E,[1]SB2_total!$B:$B,"")</f>
        <v/>
      </c>
      <c r="D672" t="s">
        <v>662</v>
      </c>
      <c r="E672" s="1" t="s">
        <v>1320</v>
      </c>
      <c r="F672">
        <v>2020</v>
      </c>
      <c r="G672" t="s">
        <v>1321</v>
      </c>
      <c r="H672" t="s">
        <v>167</v>
      </c>
      <c r="I672" t="s">
        <v>175</v>
      </c>
      <c r="J672" s="1">
        <f>COUNTIF([2]SB!$E:$E,E672)</f>
        <v>0</v>
      </c>
      <c r="L672" s="8">
        <f t="shared" si="10"/>
        <v>0</v>
      </c>
    </row>
    <row r="673" spans="1:12" x14ac:dyDescent="0.25">
      <c r="A673" t="s">
        <v>1639</v>
      </c>
      <c r="B673" t="str">
        <f>_xlfn.XLOOKUP(E673,[1]SB2_total!$E:$E,[1]SB2_total!$B:$B,"")</f>
        <v/>
      </c>
      <c r="D673" t="s">
        <v>1322</v>
      </c>
      <c r="E673" s="1" t="s">
        <v>1323</v>
      </c>
      <c r="F673">
        <v>2020</v>
      </c>
      <c r="G673" t="s">
        <v>1324</v>
      </c>
      <c r="H673" t="s">
        <v>167</v>
      </c>
      <c r="I673" t="s">
        <v>175</v>
      </c>
      <c r="J673" s="1">
        <f>COUNTIF([2]SB!$E:$E,E673)</f>
        <v>0</v>
      </c>
      <c r="L673" s="8">
        <f t="shared" si="10"/>
        <v>0</v>
      </c>
    </row>
    <row r="674" spans="1:12" x14ac:dyDescent="0.25">
      <c r="A674" t="str">
        <f>_xlfn.XLOOKUP(E674,[1]SB2_total!$E:$E,[1]SB2_total!$A:$A,"")</f>
        <v>X</v>
      </c>
      <c r="B674" t="str">
        <f>_xlfn.XLOOKUP(E674,[1]SB2_total!$E:$E,[1]SB2_total!$B:$B,"")</f>
        <v>X</v>
      </c>
      <c r="D674" t="s">
        <v>692</v>
      </c>
      <c r="E674" s="1" t="s">
        <v>693</v>
      </c>
      <c r="F674">
        <v>2020</v>
      </c>
      <c r="G674" t="s">
        <v>694</v>
      </c>
      <c r="H674" t="s">
        <v>167</v>
      </c>
      <c r="I674" t="s">
        <v>175</v>
      </c>
      <c r="J674" s="1">
        <f>COUNTIF([2]SB!$E:$E,E674)</f>
        <v>1</v>
      </c>
      <c r="L674" s="8">
        <f t="shared" si="10"/>
        <v>0</v>
      </c>
    </row>
    <row r="675" spans="1:12" x14ac:dyDescent="0.25">
      <c r="A675" t="s">
        <v>1639</v>
      </c>
      <c r="B675" t="str">
        <f>_xlfn.XLOOKUP(E675,[1]SB2_total!$E:$E,[1]SB2_total!$B:$B,"")</f>
        <v/>
      </c>
      <c r="D675" t="s">
        <v>1325</v>
      </c>
      <c r="E675" s="1" t="s">
        <v>1326</v>
      </c>
      <c r="F675">
        <v>2020</v>
      </c>
      <c r="G675" t="s">
        <v>1327</v>
      </c>
      <c r="H675" t="s">
        <v>167</v>
      </c>
      <c r="I675" t="s">
        <v>175</v>
      </c>
      <c r="J675" s="1">
        <f>COUNTIF([2]SB!$E:$E,E675)</f>
        <v>0</v>
      </c>
      <c r="L675" s="8">
        <f t="shared" si="10"/>
        <v>0</v>
      </c>
    </row>
    <row r="676" spans="1:12" x14ac:dyDescent="0.25">
      <c r="A676" t="s">
        <v>1639</v>
      </c>
      <c r="B676" t="str">
        <f>_xlfn.XLOOKUP(E676,[1]SB2_total!$E:$E,[1]SB2_total!$B:$B,"")</f>
        <v/>
      </c>
      <c r="D676" t="s">
        <v>1328</v>
      </c>
      <c r="E676" s="1" t="s">
        <v>1329</v>
      </c>
      <c r="F676">
        <v>2020</v>
      </c>
      <c r="G676" t="s">
        <v>1330</v>
      </c>
      <c r="H676" t="s">
        <v>167</v>
      </c>
      <c r="I676" t="s">
        <v>175</v>
      </c>
      <c r="J676" s="1">
        <f>COUNTIF([2]SB!$E:$E,E676)</f>
        <v>0</v>
      </c>
      <c r="L676" s="8">
        <f t="shared" si="10"/>
        <v>0</v>
      </c>
    </row>
    <row r="677" spans="1:12" x14ac:dyDescent="0.25">
      <c r="A677" t="s">
        <v>1639</v>
      </c>
      <c r="B677" t="str">
        <f>_xlfn.XLOOKUP(E677,[1]SB2_total!$E:$E,[1]SB2_total!$B:$B,"")</f>
        <v/>
      </c>
      <c r="D677" t="s">
        <v>1331</v>
      </c>
      <c r="E677" s="1" t="s">
        <v>1332</v>
      </c>
      <c r="F677">
        <v>2020</v>
      </c>
      <c r="G677" t="s">
        <v>1333</v>
      </c>
      <c r="H677" t="s">
        <v>167</v>
      </c>
      <c r="I677" t="s">
        <v>175</v>
      </c>
      <c r="J677" s="1">
        <f>COUNTIF([2]SB!$E:$E,E677)</f>
        <v>0</v>
      </c>
      <c r="L677" s="8">
        <f t="shared" si="10"/>
        <v>0</v>
      </c>
    </row>
    <row r="678" spans="1:12" x14ac:dyDescent="0.25">
      <c r="A678" t="s">
        <v>1639</v>
      </c>
      <c r="B678" t="str">
        <f>_xlfn.XLOOKUP(E678,[1]SB2_total!$E:$E,[1]SB2_total!$B:$B,"")</f>
        <v/>
      </c>
      <c r="D678" t="s">
        <v>1334</v>
      </c>
      <c r="E678" s="1" t="s">
        <v>1335</v>
      </c>
      <c r="F678">
        <v>2020</v>
      </c>
      <c r="G678" t="s">
        <v>1336</v>
      </c>
      <c r="H678" t="s">
        <v>167</v>
      </c>
      <c r="I678" t="s">
        <v>175</v>
      </c>
      <c r="J678" s="1">
        <f>COUNTIF([2]SB!$E:$E,E678)</f>
        <v>0</v>
      </c>
      <c r="L678" s="8">
        <f t="shared" si="10"/>
        <v>0</v>
      </c>
    </row>
    <row r="679" spans="1:12" x14ac:dyDescent="0.25">
      <c r="A679" t="s">
        <v>1639</v>
      </c>
      <c r="B679" t="str">
        <f>_xlfn.XLOOKUP(E679,[1]SB2_total!$E:$E,[1]SB2_total!$B:$B,"")</f>
        <v/>
      </c>
      <c r="D679" t="s">
        <v>1337</v>
      </c>
      <c r="E679" s="1" t="s">
        <v>1338</v>
      </c>
      <c r="F679">
        <v>2019</v>
      </c>
      <c r="G679" t="s">
        <v>1339</v>
      </c>
      <c r="H679" t="s">
        <v>167</v>
      </c>
      <c r="I679" t="s">
        <v>175</v>
      </c>
      <c r="J679" s="1">
        <f>COUNTIF([2]SB!$E:$E,E679)</f>
        <v>0</v>
      </c>
      <c r="L679" s="8">
        <f t="shared" si="10"/>
        <v>0</v>
      </c>
    </row>
    <row r="680" spans="1:12" x14ac:dyDescent="0.25">
      <c r="A680" t="s">
        <v>1639</v>
      </c>
      <c r="B680" t="str">
        <f>_xlfn.XLOOKUP(E680,[1]SB2_total!$E:$E,[1]SB2_total!$B:$B,"")</f>
        <v/>
      </c>
      <c r="D680" t="s">
        <v>1340</v>
      </c>
      <c r="E680" s="1" t="s">
        <v>1341</v>
      </c>
      <c r="F680">
        <v>2019</v>
      </c>
      <c r="G680" t="s">
        <v>1342</v>
      </c>
      <c r="H680" t="s">
        <v>167</v>
      </c>
      <c r="I680" t="s">
        <v>175</v>
      </c>
      <c r="J680" s="1">
        <f>COUNTIF([2]SB!$E:$E,E680)</f>
        <v>0</v>
      </c>
      <c r="L680" s="8">
        <f t="shared" si="10"/>
        <v>0</v>
      </c>
    </row>
    <row r="681" spans="1:12" x14ac:dyDescent="0.25">
      <c r="A681" t="s">
        <v>1639</v>
      </c>
      <c r="B681" t="str">
        <f>_xlfn.XLOOKUP(E681,[1]SB2_total!$E:$E,[1]SB2_total!$B:$B,"")</f>
        <v/>
      </c>
      <c r="D681" t="s">
        <v>1343</v>
      </c>
      <c r="E681" s="1" t="s">
        <v>1344</v>
      </c>
      <c r="F681">
        <v>2019</v>
      </c>
      <c r="G681" t="s">
        <v>1345</v>
      </c>
      <c r="H681" t="s">
        <v>167</v>
      </c>
      <c r="I681" t="s">
        <v>175</v>
      </c>
      <c r="J681" s="1">
        <f>COUNTIF([2]SB!$E:$E,E681)</f>
        <v>0</v>
      </c>
      <c r="L681" s="8">
        <f t="shared" si="10"/>
        <v>0</v>
      </c>
    </row>
    <row r="682" spans="1:12" x14ac:dyDescent="0.25">
      <c r="A682" t="s">
        <v>1639</v>
      </c>
      <c r="D682" t="s">
        <v>26</v>
      </c>
      <c r="E682" s="1" t="s">
        <v>123</v>
      </c>
      <c r="F682">
        <v>2019</v>
      </c>
      <c r="G682" t="s">
        <v>124</v>
      </c>
      <c r="H682" t="s">
        <v>167</v>
      </c>
      <c r="I682" t="s">
        <v>175</v>
      </c>
      <c r="J682" s="1">
        <f>COUNTIF([2]SB!$E:$E,E682)</f>
        <v>0</v>
      </c>
      <c r="L682" s="8">
        <f t="shared" si="10"/>
        <v>0</v>
      </c>
    </row>
    <row r="683" spans="1:12" x14ac:dyDescent="0.25">
      <c r="A683" t="s">
        <v>1639</v>
      </c>
      <c r="C683" t="s">
        <v>1647</v>
      </c>
      <c r="D683" t="s">
        <v>1346</v>
      </c>
      <c r="E683" s="1" t="s">
        <v>1347</v>
      </c>
      <c r="F683">
        <v>2019</v>
      </c>
      <c r="G683" t="s">
        <v>1348</v>
      </c>
      <c r="H683" t="s">
        <v>167</v>
      </c>
      <c r="I683" t="s">
        <v>175</v>
      </c>
      <c r="J683" s="1">
        <f>COUNTIF([2]SB!$E:$E,E683)</f>
        <v>0</v>
      </c>
      <c r="L683" s="8">
        <f t="shared" si="10"/>
        <v>0</v>
      </c>
    </row>
    <row r="684" spans="1:12" x14ac:dyDescent="0.25">
      <c r="A684" t="s">
        <v>1639</v>
      </c>
      <c r="B684" t="str">
        <f>_xlfn.XLOOKUP(E684,[1]SB2_total!$E:$E,[1]SB2_total!$B:$B,"")</f>
        <v/>
      </c>
      <c r="D684" t="s">
        <v>1349</v>
      </c>
      <c r="E684" s="1" t="s">
        <v>1350</v>
      </c>
      <c r="F684">
        <v>2019</v>
      </c>
      <c r="G684" t="s">
        <v>1351</v>
      </c>
      <c r="H684" t="s">
        <v>167</v>
      </c>
      <c r="I684" t="s">
        <v>175</v>
      </c>
      <c r="J684" s="1">
        <f>COUNTIF([2]SB!$E:$E,E684)</f>
        <v>0</v>
      </c>
      <c r="L684" s="8">
        <f t="shared" si="10"/>
        <v>0</v>
      </c>
    </row>
    <row r="685" spans="1:12" x14ac:dyDescent="0.25">
      <c r="A685" t="s">
        <v>1639</v>
      </c>
      <c r="B685" t="str">
        <f>_xlfn.XLOOKUP(E685,[1]SB2_total!$E:$E,[1]SB2_total!$B:$B,"")</f>
        <v/>
      </c>
      <c r="D685" t="s">
        <v>1352</v>
      </c>
      <c r="E685" s="1" t="s">
        <v>1353</v>
      </c>
      <c r="F685">
        <v>2019</v>
      </c>
      <c r="G685" t="s">
        <v>1354</v>
      </c>
      <c r="H685" t="s">
        <v>167</v>
      </c>
      <c r="I685" t="s">
        <v>175</v>
      </c>
      <c r="J685" s="1">
        <f>COUNTIF([2]SB!$E:$E,E685)</f>
        <v>0</v>
      </c>
      <c r="L685" s="8">
        <f t="shared" si="10"/>
        <v>0</v>
      </c>
    </row>
    <row r="686" spans="1:12" x14ac:dyDescent="0.25">
      <c r="A686" t="s">
        <v>1639</v>
      </c>
      <c r="B686" t="str">
        <f>_xlfn.XLOOKUP(E686,[1]SB2_total!$E:$E,[1]SB2_total!$B:$B,"")</f>
        <v/>
      </c>
      <c r="D686" t="s">
        <v>1355</v>
      </c>
      <c r="E686" s="1" t="s">
        <v>1356</v>
      </c>
      <c r="F686">
        <v>2019</v>
      </c>
      <c r="G686" t="s">
        <v>1357</v>
      </c>
      <c r="H686" t="s">
        <v>167</v>
      </c>
      <c r="I686" t="s">
        <v>175</v>
      </c>
      <c r="J686" s="1">
        <f>COUNTIF([2]SB!$E:$E,E686)</f>
        <v>0</v>
      </c>
      <c r="L686" s="8">
        <f t="shared" si="10"/>
        <v>0</v>
      </c>
    </row>
    <row r="687" spans="1:12" x14ac:dyDescent="0.25">
      <c r="A687" t="s">
        <v>1639</v>
      </c>
      <c r="B687" t="str">
        <f>_xlfn.XLOOKUP(E687,[1]SB2_total!$E:$E,[1]SB2_total!$B:$B,"")</f>
        <v/>
      </c>
      <c r="D687" t="s">
        <v>1358</v>
      </c>
      <c r="E687" s="1" t="s">
        <v>1359</v>
      </c>
      <c r="F687">
        <v>2019</v>
      </c>
      <c r="G687" t="s">
        <v>1360</v>
      </c>
      <c r="H687" t="s">
        <v>167</v>
      </c>
      <c r="I687" t="s">
        <v>175</v>
      </c>
      <c r="J687" s="1">
        <f>COUNTIF([2]SB!$E:$E,E687)</f>
        <v>0</v>
      </c>
      <c r="L687" s="8">
        <f t="shared" si="10"/>
        <v>0</v>
      </c>
    </row>
    <row r="688" spans="1:12" x14ac:dyDescent="0.25">
      <c r="A688" t="s">
        <v>1639</v>
      </c>
      <c r="B688" t="str">
        <f>_xlfn.XLOOKUP(E688,[1]SB2_total!$E:$E,[1]SB2_total!$B:$B,"")</f>
        <v/>
      </c>
      <c r="D688" t="s">
        <v>1361</v>
      </c>
      <c r="E688" s="1" t="s">
        <v>1362</v>
      </c>
      <c r="F688">
        <v>2019</v>
      </c>
      <c r="G688" t="s">
        <v>1363</v>
      </c>
      <c r="H688" t="s">
        <v>167</v>
      </c>
      <c r="I688" t="s">
        <v>175</v>
      </c>
      <c r="J688" s="1">
        <f>COUNTIF([2]SB!$E:$E,E688)</f>
        <v>0</v>
      </c>
      <c r="L688" s="8">
        <f t="shared" si="10"/>
        <v>0</v>
      </c>
    </row>
    <row r="689" spans="1:12" x14ac:dyDescent="0.25">
      <c r="A689" t="s">
        <v>1639</v>
      </c>
      <c r="B689" t="str">
        <f>_xlfn.XLOOKUP(E689,[1]SB2_total!$E:$E,[1]SB2_total!$B:$B,"")</f>
        <v/>
      </c>
      <c r="D689" t="s">
        <v>1364</v>
      </c>
      <c r="E689" s="1" t="s">
        <v>1365</v>
      </c>
      <c r="F689">
        <v>2019</v>
      </c>
      <c r="G689" t="s">
        <v>1366</v>
      </c>
      <c r="H689" t="s">
        <v>167</v>
      </c>
      <c r="I689" t="s">
        <v>175</v>
      </c>
      <c r="J689" s="1">
        <f>COUNTIF([2]SB!$E:$E,E689)</f>
        <v>0</v>
      </c>
      <c r="L689" s="8">
        <f t="shared" si="10"/>
        <v>0</v>
      </c>
    </row>
    <row r="690" spans="1:12" x14ac:dyDescent="0.25">
      <c r="A690" t="s">
        <v>1639</v>
      </c>
      <c r="B690" t="str">
        <f>_xlfn.XLOOKUP(E690,[1]SB2_total!$E:$E,[1]SB2_total!$B:$B,"")</f>
        <v/>
      </c>
      <c r="D690" t="s">
        <v>1367</v>
      </c>
      <c r="E690" s="1" t="s">
        <v>1368</v>
      </c>
      <c r="F690">
        <v>2019</v>
      </c>
      <c r="G690" t="s">
        <v>1369</v>
      </c>
      <c r="H690" t="s">
        <v>167</v>
      </c>
      <c r="I690" t="s">
        <v>175</v>
      </c>
      <c r="J690" s="1">
        <f>COUNTIF([2]SB!$E:$E,E690)</f>
        <v>0</v>
      </c>
      <c r="L690" s="8">
        <f t="shared" si="10"/>
        <v>0</v>
      </c>
    </row>
    <row r="691" spans="1:12" x14ac:dyDescent="0.25">
      <c r="A691" t="str">
        <f>_xlfn.XLOOKUP(E691,[1]SB2_total!$E:$E,[1]SB2_total!$A:$A,"")</f>
        <v>X</v>
      </c>
      <c r="B691">
        <f>_xlfn.XLOOKUP(E691,[1]SB2_total!$E:$E,[1]SB2_total!$B:$B,"")</f>
        <v>0</v>
      </c>
      <c r="D691" t="s">
        <v>1370</v>
      </c>
      <c r="E691" s="1" t="s">
        <v>1371</v>
      </c>
      <c r="F691">
        <v>2019</v>
      </c>
      <c r="G691" t="s">
        <v>1372</v>
      </c>
      <c r="H691" t="s">
        <v>167</v>
      </c>
      <c r="I691" t="s">
        <v>175</v>
      </c>
      <c r="J691" s="1">
        <f>COUNTIF([2]SB!$E:$E,E691)</f>
        <v>0</v>
      </c>
      <c r="L691" s="8">
        <f t="shared" si="10"/>
        <v>0</v>
      </c>
    </row>
    <row r="692" spans="1:12" x14ac:dyDescent="0.25">
      <c r="A692" t="s">
        <v>1639</v>
      </c>
      <c r="B692" t="str">
        <f>_xlfn.XLOOKUP(E692,[1]SB2_total!$E:$E,[1]SB2_total!$B:$B,"")</f>
        <v/>
      </c>
      <c r="D692" t="s">
        <v>1373</v>
      </c>
      <c r="E692" s="1" t="s">
        <v>1374</v>
      </c>
      <c r="F692">
        <v>2019</v>
      </c>
      <c r="G692" t="s">
        <v>1375</v>
      </c>
      <c r="H692" t="s">
        <v>167</v>
      </c>
      <c r="I692" t="s">
        <v>175</v>
      </c>
      <c r="J692" s="1">
        <f>COUNTIF([2]SB!$E:$E,E692)</f>
        <v>0</v>
      </c>
      <c r="L692" s="8">
        <f t="shared" si="10"/>
        <v>0</v>
      </c>
    </row>
    <row r="693" spans="1:12" x14ac:dyDescent="0.25">
      <c r="A693" t="s">
        <v>1639</v>
      </c>
      <c r="C693" t="s">
        <v>1645</v>
      </c>
      <c r="D693" t="s">
        <v>715</v>
      </c>
      <c r="E693" s="1" t="s">
        <v>716</v>
      </c>
      <c r="F693">
        <v>2019</v>
      </c>
      <c r="G693" t="s">
        <v>717</v>
      </c>
      <c r="H693" t="s">
        <v>167</v>
      </c>
      <c r="I693" t="s">
        <v>175</v>
      </c>
      <c r="J693" s="1">
        <f>COUNTIF([2]SB!$E:$E,E693)</f>
        <v>0</v>
      </c>
      <c r="L693" s="8">
        <f t="shared" si="10"/>
        <v>0</v>
      </c>
    </row>
    <row r="694" spans="1:12" x14ac:dyDescent="0.25">
      <c r="A694" t="s">
        <v>1639</v>
      </c>
      <c r="B694" t="str">
        <f>_xlfn.XLOOKUP(E694,[1]SB2_total!$E:$E,[1]SB2_total!$B:$B,"")</f>
        <v/>
      </c>
      <c r="D694" t="s">
        <v>1376</v>
      </c>
      <c r="E694" s="1" t="s">
        <v>1377</v>
      </c>
      <c r="F694">
        <v>2018</v>
      </c>
      <c r="G694" t="s">
        <v>1378</v>
      </c>
      <c r="H694" t="s">
        <v>167</v>
      </c>
      <c r="I694" t="s">
        <v>175</v>
      </c>
      <c r="J694" s="1">
        <f>COUNTIF([2]SB!$E:$E,E694)</f>
        <v>0</v>
      </c>
      <c r="L694" s="8">
        <f t="shared" si="10"/>
        <v>0</v>
      </c>
    </row>
    <row r="695" spans="1:12" x14ac:dyDescent="0.25">
      <c r="A695" t="s">
        <v>1639</v>
      </c>
      <c r="B695" t="str">
        <f>_xlfn.XLOOKUP(E695,[1]SB2_total!$E:$E,[1]SB2_total!$B:$B,"")</f>
        <v/>
      </c>
      <c r="D695" t="s">
        <v>1379</v>
      </c>
      <c r="E695" s="1" t="s">
        <v>1380</v>
      </c>
      <c r="F695">
        <v>2018</v>
      </c>
      <c r="G695" t="s">
        <v>1381</v>
      </c>
      <c r="H695" t="s">
        <v>167</v>
      </c>
      <c r="I695" t="s">
        <v>175</v>
      </c>
      <c r="J695" s="1">
        <f>COUNTIF([2]SB!$E:$E,E695)</f>
        <v>0</v>
      </c>
      <c r="L695" s="8">
        <f t="shared" si="10"/>
        <v>0</v>
      </c>
    </row>
    <row r="696" spans="1:12" x14ac:dyDescent="0.25">
      <c r="A696" t="s">
        <v>1639</v>
      </c>
      <c r="B696" t="str">
        <f>_xlfn.XLOOKUP(E696,[1]SB2_total!$E:$E,[1]SB2_total!$B:$B,"")</f>
        <v/>
      </c>
      <c r="D696" t="s">
        <v>1382</v>
      </c>
      <c r="E696" s="1" t="s">
        <v>1383</v>
      </c>
      <c r="F696">
        <v>2018</v>
      </c>
      <c r="G696" t="s">
        <v>1384</v>
      </c>
      <c r="H696" t="s">
        <v>167</v>
      </c>
      <c r="I696" t="s">
        <v>175</v>
      </c>
      <c r="J696" s="1">
        <f>COUNTIF([2]SB!$E:$E,E696)</f>
        <v>0</v>
      </c>
      <c r="L696" s="8">
        <f t="shared" si="10"/>
        <v>0</v>
      </c>
    </row>
    <row r="697" spans="1:12" x14ac:dyDescent="0.25">
      <c r="A697" t="s">
        <v>1639</v>
      </c>
      <c r="B697" t="str">
        <f>_xlfn.XLOOKUP(E697,[1]SB2_total!$E:$E,[1]SB2_total!$B:$B,"")</f>
        <v/>
      </c>
      <c r="D697" t="s">
        <v>1385</v>
      </c>
      <c r="E697" s="1" t="s">
        <v>1386</v>
      </c>
      <c r="F697">
        <v>2018</v>
      </c>
      <c r="G697" t="s">
        <v>1387</v>
      </c>
      <c r="H697" t="s">
        <v>167</v>
      </c>
      <c r="I697" t="s">
        <v>175</v>
      </c>
      <c r="J697" s="1">
        <f>COUNTIF([2]SB!$E:$E,E697)</f>
        <v>0</v>
      </c>
      <c r="L697" s="8">
        <f t="shared" si="10"/>
        <v>0</v>
      </c>
    </row>
    <row r="698" spans="1:12" x14ac:dyDescent="0.25">
      <c r="A698" t="s">
        <v>1639</v>
      </c>
      <c r="B698" t="str">
        <f>_xlfn.XLOOKUP(E698,[1]SB2_total!$E:$E,[1]SB2_total!$B:$B,"")</f>
        <v/>
      </c>
      <c r="D698" t="s">
        <v>1284</v>
      </c>
      <c r="E698" s="1" t="s">
        <v>1388</v>
      </c>
      <c r="F698">
        <v>2018</v>
      </c>
      <c r="G698" t="s">
        <v>1389</v>
      </c>
      <c r="H698" t="s">
        <v>167</v>
      </c>
      <c r="I698" t="s">
        <v>175</v>
      </c>
      <c r="J698" s="1">
        <f>COUNTIF([2]SB!$E:$E,E698)</f>
        <v>0</v>
      </c>
      <c r="L698" s="8">
        <f t="shared" si="10"/>
        <v>0</v>
      </c>
    </row>
    <row r="699" spans="1:12" x14ac:dyDescent="0.25">
      <c r="A699" t="s">
        <v>1639</v>
      </c>
      <c r="B699" t="str">
        <f>_xlfn.XLOOKUP(E699,[1]SB2_total!$E:$E,[1]SB2_total!$B:$B,"")</f>
        <v/>
      </c>
      <c r="D699" t="s">
        <v>1390</v>
      </c>
      <c r="E699" s="1" t="s">
        <v>1391</v>
      </c>
      <c r="F699">
        <v>2018</v>
      </c>
      <c r="G699" t="s">
        <v>1392</v>
      </c>
      <c r="H699" t="s">
        <v>167</v>
      </c>
      <c r="I699" t="s">
        <v>175</v>
      </c>
      <c r="J699" s="1">
        <f>COUNTIF([2]SB!$E:$E,E699)</f>
        <v>0</v>
      </c>
      <c r="L699" s="8">
        <f t="shared" si="10"/>
        <v>0</v>
      </c>
    </row>
    <row r="700" spans="1:12" x14ac:dyDescent="0.25">
      <c r="A700" t="str">
        <f>_xlfn.XLOOKUP(E700,[1]SB2_total!$E:$E,[1]SB2_total!$A:$A,"")</f>
        <v>X</v>
      </c>
      <c r="B700">
        <f>_xlfn.XLOOKUP(E700,[1]SB2_total!$E:$E,[1]SB2_total!$B:$B,"")</f>
        <v>0</v>
      </c>
      <c r="D700" t="s">
        <v>659</v>
      </c>
      <c r="E700" s="1" t="s">
        <v>729</v>
      </c>
      <c r="F700">
        <v>2018</v>
      </c>
      <c r="G700" t="s">
        <v>730</v>
      </c>
      <c r="H700" t="s">
        <v>167</v>
      </c>
      <c r="I700" t="s">
        <v>175</v>
      </c>
      <c r="J700" s="1">
        <f>COUNTIF([2]SB!$E:$E,E700)</f>
        <v>0</v>
      </c>
      <c r="L700" s="8">
        <f t="shared" si="10"/>
        <v>0</v>
      </c>
    </row>
    <row r="701" spans="1:12" x14ac:dyDescent="0.25">
      <c r="A701" t="str">
        <f>_xlfn.XLOOKUP(E701,[1]SB2_total!$E:$E,[1]SB2_total!$A:$A,"")</f>
        <v>X</v>
      </c>
      <c r="B701">
        <f>_xlfn.XLOOKUP(E701,[1]SB2_total!$E:$E,[1]SB2_total!$B:$B,"")</f>
        <v>0</v>
      </c>
      <c r="D701" t="s">
        <v>740</v>
      </c>
      <c r="E701" s="1" t="s">
        <v>741</v>
      </c>
      <c r="F701">
        <v>2018</v>
      </c>
      <c r="G701" t="s">
        <v>742</v>
      </c>
      <c r="H701" t="s">
        <v>167</v>
      </c>
      <c r="I701" t="s">
        <v>175</v>
      </c>
      <c r="J701" s="1">
        <f>COUNTIF([2]SB!$E:$E,E701)</f>
        <v>0</v>
      </c>
      <c r="L701" s="8">
        <f t="shared" si="10"/>
        <v>0</v>
      </c>
    </row>
    <row r="702" spans="1:12" x14ac:dyDescent="0.25">
      <c r="A702" t="s">
        <v>1639</v>
      </c>
      <c r="B702" t="str">
        <f>_xlfn.XLOOKUP(E702,[1]SB2_total!$E:$E,[1]SB2_total!$B:$B,"")</f>
        <v/>
      </c>
      <c r="D702" t="s">
        <v>1393</v>
      </c>
      <c r="E702" s="1" t="s">
        <v>1394</v>
      </c>
      <c r="F702">
        <v>2018</v>
      </c>
      <c r="G702" t="s">
        <v>1395</v>
      </c>
      <c r="H702" t="s">
        <v>167</v>
      </c>
      <c r="I702" t="s">
        <v>175</v>
      </c>
      <c r="J702" s="1">
        <f>COUNTIF([2]SB!$E:$E,E702)</f>
        <v>0</v>
      </c>
      <c r="L702" s="8">
        <f t="shared" si="10"/>
        <v>0</v>
      </c>
    </row>
    <row r="703" spans="1:12" x14ac:dyDescent="0.25">
      <c r="A703" t="s">
        <v>1639</v>
      </c>
      <c r="B703" t="str">
        <f>_xlfn.XLOOKUP(E703,[1]SB2_total!$E:$E,[1]SB2_total!$B:$B,"")</f>
        <v/>
      </c>
      <c r="D703" t="s">
        <v>77</v>
      </c>
      <c r="E703" s="1" t="s">
        <v>78</v>
      </c>
      <c r="F703">
        <v>2017</v>
      </c>
      <c r="G703" t="s">
        <v>79</v>
      </c>
      <c r="H703" t="s">
        <v>167</v>
      </c>
      <c r="I703" t="s">
        <v>175</v>
      </c>
      <c r="J703" s="1">
        <f>COUNTIF([2]SB!$E:$E,E703)</f>
        <v>0</v>
      </c>
      <c r="L703" s="8">
        <f t="shared" si="10"/>
        <v>0</v>
      </c>
    </row>
    <row r="704" spans="1:12" x14ac:dyDescent="0.25">
      <c r="A704" t="str">
        <f>_xlfn.XLOOKUP(E704,[1]SB2_total!$E:$E,[1]SB2_total!$A:$A,"")</f>
        <v>X</v>
      </c>
      <c r="B704">
        <f>_xlfn.XLOOKUP(E704,[1]SB2_total!$E:$E,[1]SB2_total!$B:$B,"")</f>
        <v>0</v>
      </c>
      <c r="D704" t="s">
        <v>754</v>
      </c>
      <c r="E704" s="1" t="s">
        <v>755</v>
      </c>
      <c r="F704">
        <v>2017</v>
      </c>
      <c r="G704" t="s">
        <v>756</v>
      </c>
      <c r="H704" t="s">
        <v>167</v>
      </c>
      <c r="I704" t="s">
        <v>175</v>
      </c>
      <c r="J704" s="1">
        <f>COUNTIF([2]SB!$E:$E,E704)</f>
        <v>0</v>
      </c>
      <c r="L704" s="8">
        <f t="shared" si="10"/>
        <v>0</v>
      </c>
    </row>
    <row r="705" spans="1:12" x14ac:dyDescent="0.25">
      <c r="A705" t="str">
        <f>_xlfn.XLOOKUP(E705,[1]SB2_total!$E:$E,[1]SB2_total!$A:$A,"")</f>
        <v>X</v>
      </c>
      <c r="B705">
        <f>_xlfn.XLOOKUP(E705,[1]SB2_total!$E:$E,[1]SB2_total!$B:$B,"")</f>
        <v>0</v>
      </c>
      <c r="D705" t="s">
        <v>740</v>
      </c>
      <c r="E705" s="1" t="s">
        <v>741</v>
      </c>
      <c r="F705">
        <v>2017</v>
      </c>
      <c r="G705" t="s">
        <v>760</v>
      </c>
      <c r="H705" t="s">
        <v>167</v>
      </c>
      <c r="I705" t="s">
        <v>175</v>
      </c>
      <c r="J705" s="1">
        <f>COUNTIF([2]SB!$E:$E,E705)</f>
        <v>0</v>
      </c>
      <c r="L705" s="8">
        <f t="shared" si="10"/>
        <v>0</v>
      </c>
    </row>
    <row r="706" spans="1:12" x14ac:dyDescent="0.25">
      <c r="A706" t="s">
        <v>1639</v>
      </c>
      <c r="B706" t="str">
        <f>_xlfn.XLOOKUP(E706,[1]SB2_total!$E:$E,[1]SB2_total!$B:$B,"")</f>
        <v/>
      </c>
      <c r="D706" t="s">
        <v>68</v>
      </c>
      <c r="E706" s="4" t="s">
        <v>1396</v>
      </c>
      <c r="F706">
        <v>2017</v>
      </c>
      <c r="G706" t="s">
        <v>1397</v>
      </c>
      <c r="H706" t="s">
        <v>167</v>
      </c>
      <c r="I706" t="s">
        <v>175</v>
      </c>
      <c r="J706" s="4">
        <f>COUNTIF([2]SB!$E:$E,E706)</f>
        <v>0</v>
      </c>
      <c r="L706" s="8">
        <f t="shared" si="10"/>
        <v>0</v>
      </c>
    </row>
    <row r="707" spans="1:12" x14ac:dyDescent="0.25">
      <c r="A707">
        <f>_xlfn.XLOOKUP(E707,[1]SB2_total!$E:$E,[1]SB2_total!$A:$A,"")</f>
        <v>0</v>
      </c>
      <c r="B707">
        <f>_xlfn.XLOOKUP(E707,[1]SB2_total!$E:$E,[1]SB2_total!$B:$B,"")</f>
        <v>0</v>
      </c>
      <c r="D707" t="s">
        <v>1398</v>
      </c>
      <c r="E707" s="1" t="s">
        <v>16</v>
      </c>
      <c r="F707">
        <v>1993</v>
      </c>
      <c r="G707" t="s">
        <v>143</v>
      </c>
      <c r="H707" t="s">
        <v>167</v>
      </c>
      <c r="I707" t="s">
        <v>10</v>
      </c>
      <c r="J707" s="1">
        <f>COUNTIF([2]SB!$E:$E,E707)</f>
        <v>0</v>
      </c>
      <c r="L707" s="8" t="e">
        <f t="shared" ref="L707:L770" si="11">IF(AND(A707="",SEARCH("scopus",G707)),1,0)</f>
        <v>#VALUE!</v>
      </c>
    </row>
    <row r="708" spans="1:12" x14ac:dyDescent="0.25">
      <c r="A708">
        <f>_xlfn.XLOOKUP(E708,[1]SB2_total!$E:$E,[1]SB2_total!$A:$A,"")</f>
        <v>0</v>
      </c>
      <c r="B708">
        <f>_xlfn.XLOOKUP(E708,[1]SB2_total!$E:$E,[1]SB2_total!$B:$B,"")</f>
        <v>0</v>
      </c>
      <c r="D708" t="s">
        <v>1399</v>
      </c>
      <c r="E708" s="1" t="s">
        <v>16</v>
      </c>
      <c r="F708">
        <v>1999</v>
      </c>
      <c r="G708" t="s">
        <v>143</v>
      </c>
      <c r="H708" t="s">
        <v>167</v>
      </c>
      <c r="I708" t="s">
        <v>10</v>
      </c>
      <c r="J708" s="1">
        <f>COUNTIF([2]SB!$E:$E,E708)</f>
        <v>0</v>
      </c>
      <c r="L708" s="8" t="e">
        <f t="shared" si="11"/>
        <v>#VALUE!</v>
      </c>
    </row>
    <row r="709" spans="1:12" x14ac:dyDescent="0.25">
      <c r="A709" t="str">
        <f>_xlfn.XLOOKUP(E709,[1]SB2_total!$E:$E,[1]SB2_total!$A:$A,"")</f>
        <v>X</v>
      </c>
      <c r="B709">
        <f>_xlfn.XLOOKUP(E709,[1]SB2_total!$E:$E,[1]SB2_total!$B:$B,"")</f>
        <v>0</v>
      </c>
      <c r="D709" t="s">
        <v>843</v>
      </c>
      <c r="E709" s="1" t="s">
        <v>844</v>
      </c>
      <c r="F709">
        <v>2006</v>
      </c>
      <c r="G709" t="s">
        <v>845</v>
      </c>
      <c r="H709" t="s">
        <v>167</v>
      </c>
      <c r="I709" t="s">
        <v>10</v>
      </c>
      <c r="J709" s="1">
        <f>COUNTIF([2]SB!$E:$E,E709)</f>
        <v>0</v>
      </c>
      <c r="L709" s="8">
        <f t="shared" si="11"/>
        <v>0</v>
      </c>
    </row>
    <row r="710" spans="1:12" x14ac:dyDescent="0.25">
      <c r="A710" t="s">
        <v>1639</v>
      </c>
      <c r="B710" t="str">
        <f>_xlfn.XLOOKUP(E710,[1]SB2_total!$E:$E,[1]SB2_total!$B:$B,"")</f>
        <v/>
      </c>
      <c r="D710" t="s">
        <v>1400</v>
      </c>
      <c r="E710" s="1" t="s">
        <v>1401</v>
      </c>
      <c r="F710">
        <v>2011</v>
      </c>
      <c r="G710" t="s">
        <v>1402</v>
      </c>
      <c r="H710" t="s">
        <v>167</v>
      </c>
      <c r="I710" t="s">
        <v>10</v>
      </c>
      <c r="J710" s="1">
        <f>COUNTIF([2]SB!$E:$E,E710)</f>
        <v>0</v>
      </c>
      <c r="L710" s="8">
        <f t="shared" si="11"/>
        <v>0</v>
      </c>
    </row>
    <row r="711" spans="1:12" x14ac:dyDescent="0.25">
      <c r="A711" t="str">
        <f>_xlfn.XLOOKUP(E711,[1]SB2_total!$E:$E,[1]SB2_total!$A:$A,"")</f>
        <v/>
      </c>
      <c r="B711" t="str">
        <f>_xlfn.XLOOKUP(E711,[1]SB2_total!$E:$E,[1]SB2_total!$B:$B,"")</f>
        <v/>
      </c>
      <c r="D711" t="s">
        <v>852</v>
      </c>
      <c r="E711" s="1" t="s">
        <v>853</v>
      </c>
      <c r="F711">
        <v>2008</v>
      </c>
      <c r="G711" t="s">
        <v>143</v>
      </c>
      <c r="H711" t="s">
        <v>167</v>
      </c>
      <c r="I711" t="s">
        <v>10</v>
      </c>
      <c r="J711" s="1">
        <f>COUNTIF([2]SB!$E:$E,E711)</f>
        <v>0</v>
      </c>
      <c r="L711" s="8" t="e">
        <f t="shared" si="11"/>
        <v>#VALUE!</v>
      </c>
    </row>
    <row r="712" spans="1:12" x14ac:dyDescent="0.25">
      <c r="A712">
        <f>_xlfn.XLOOKUP(E712,[1]SB2_total!$E:$E,[1]SB2_total!$A:$A,"")</f>
        <v>0</v>
      </c>
      <c r="B712">
        <f>_xlfn.XLOOKUP(E712,[1]SB2_total!$E:$E,[1]SB2_total!$B:$B,"")</f>
        <v>0</v>
      </c>
      <c r="D712" t="s">
        <v>1403</v>
      </c>
      <c r="E712" s="1" t="s">
        <v>16</v>
      </c>
      <c r="F712">
        <v>2010</v>
      </c>
      <c r="G712" t="s">
        <v>143</v>
      </c>
      <c r="H712" t="s">
        <v>167</v>
      </c>
      <c r="I712" t="s">
        <v>10</v>
      </c>
      <c r="J712" s="1">
        <f>COUNTIF([2]SB!$E:$E,E712)</f>
        <v>0</v>
      </c>
      <c r="L712" s="8" t="e">
        <f t="shared" si="11"/>
        <v>#VALUE!</v>
      </c>
    </row>
    <row r="713" spans="1:12" x14ac:dyDescent="0.25">
      <c r="A713">
        <f>_xlfn.XLOOKUP(E713,[1]SB2_total!$E:$E,[1]SB2_total!$A:$A,"")</f>
        <v>0</v>
      </c>
      <c r="B713">
        <f>_xlfn.XLOOKUP(E713,[1]SB2_total!$E:$E,[1]SB2_total!$B:$B,"")</f>
        <v>0</v>
      </c>
      <c r="D713" t="s">
        <v>813</v>
      </c>
      <c r="E713" s="1" t="s">
        <v>16</v>
      </c>
      <c r="F713">
        <v>2004</v>
      </c>
      <c r="G713" t="s">
        <v>143</v>
      </c>
      <c r="H713" t="s">
        <v>167</v>
      </c>
      <c r="I713" t="s">
        <v>10</v>
      </c>
      <c r="J713" s="1">
        <f>COUNTIF([2]SB!$E:$E,E713)</f>
        <v>0</v>
      </c>
      <c r="L713" s="8" t="e">
        <f t="shared" si="11"/>
        <v>#VALUE!</v>
      </c>
    </row>
    <row r="714" spans="1:12" x14ac:dyDescent="0.25">
      <c r="A714">
        <f>_xlfn.XLOOKUP(E714,[1]SB2_total!$E:$E,[1]SB2_total!$A:$A,"")</f>
        <v>0</v>
      </c>
      <c r="B714">
        <f>_xlfn.XLOOKUP(E714,[1]SB2_total!$E:$E,[1]SB2_total!$B:$B,"")</f>
        <v>0</v>
      </c>
      <c r="D714" t="s">
        <v>1404</v>
      </c>
      <c r="E714" s="1" t="s">
        <v>16</v>
      </c>
      <c r="F714">
        <v>2011</v>
      </c>
      <c r="G714" t="s">
        <v>143</v>
      </c>
      <c r="H714" t="s">
        <v>167</v>
      </c>
      <c r="I714" t="s">
        <v>10</v>
      </c>
      <c r="J714" s="1">
        <f>COUNTIF([2]SB!$E:$E,E714)</f>
        <v>0</v>
      </c>
      <c r="L714" s="8" t="e">
        <f t="shared" si="11"/>
        <v>#VALUE!</v>
      </c>
    </row>
    <row r="715" spans="1:12" x14ac:dyDescent="0.25">
      <c r="A715" t="str">
        <f>_xlfn.XLOOKUP(E715,[1]SB2_total!$E:$E,[1]SB2_total!$A:$A,"")</f>
        <v>X</v>
      </c>
      <c r="B715">
        <f>_xlfn.XLOOKUP(E715,[1]SB2_total!$E:$E,[1]SB2_total!$B:$B,"")</f>
        <v>0</v>
      </c>
      <c r="D715" t="s">
        <v>1220</v>
      </c>
      <c r="E715" s="1" t="s">
        <v>1221</v>
      </c>
      <c r="F715">
        <v>1983</v>
      </c>
      <c r="G715" t="s">
        <v>1222</v>
      </c>
      <c r="H715" t="s">
        <v>167</v>
      </c>
      <c r="I715" t="s">
        <v>10</v>
      </c>
      <c r="J715" s="1">
        <f>COUNTIF([2]SB!$E:$E,E715)</f>
        <v>0</v>
      </c>
      <c r="L715" s="8">
        <f t="shared" si="11"/>
        <v>0</v>
      </c>
    </row>
    <row r="716" spans="1:12" x14ac:dyDescent="0.25">
      <c r="A716">
        <f>_xlfn.XLOOKUP(E716,[1]SB2_total!$E:$E,[1]SB2_total!$A:$A,"")</f>
        <v>0</v>
      </c>
      <c r="B716">
        <f>_xlfn.XLOOKUP(E716,[1]SB2_total!$E:$E,[1]SB2_total!$B:$B,"")</f>
        <v>0</v>
      </c>
      <c r="D716" t="s">
        <v>801</v>
      </c>
      <c r="E716" s="1" t="s">
        <v>16</v>
      </c>
      <c r="F716">
        <v>2004</v>
      </c>
      <c r="G716" t="s">
        <v>143</v>
      </c>
      <c r="H716" t="s">
        <v>167</v>
      </c>
      <c r="I716" t="s">
        <v>10</v>
      </c>
      <c r="J716" s="1">
        <f>COUNTIF([2]SB!$E:$E,E716)</f>
        <v>0</v>
      </c>
      <c r="L716" s="8" t="e">
        <f t="shared" si="11"/>
        <v>#VALUE!</v>
      </c>
    </row>
    <row r="717" spans="1:12" x14ac:dyDescent="0.25">
      <c r="A717" t="s">
        <v>1639</v>
      </c>
      <c r="B717" t="str">
        <f>_xlfn.XLOOKUP(E717,[1]SB2_total!$E:$E,[1]SB2_total!$B:$B,"")</f>
        <v/>
      </c>
      <c r="D717" t="s">
        <v>1405</v>
      </c>
      <c r="E717" s="1" t="s">
        <v>1406</v>
      </c>
      <c r="F717">
        <v>2013</v>
      </c>
      <c r="G717" t="s">
        <v>1407</v>
      </c>
      <c r="H717" t="s">
        <v>167</v>
      </c>
      <c r="I717" t="s">
        <v>10</v>
      </c>
      <c r="J717" s="1">
        <f>COUNTIF([2]SB!$E:$E,E717)</f>
        <v>0</v>
      </c>
      <c r="L717" s="8">
        <f t="shared" si="11"/>
        <v>0</v>
      </c>
    </row>
    <row r="718" spans="1:12" x14ac:dyDescent="0.25">
      <c r="A718" t="str">
        <f>_xlfn.XLOOKUP(E718,[1]SB2_total!$E:$E,[1]SB2_total!$A:$A,"")</f>
        <v>X</v>
      </c>
      <c r="B718">
        <f>_xlfn.XLOOKUP(E718,[1]SB2_total!$E:$E,[1]SB2_total!$B:$B,"")</f>
        <v>0</v>
      </c>
      <c r="D718" t="s">
        <v>1408</v>
      </c>
      <c r="E718" s="1" t="s">
        <v>1409</v>
      </c>
      <c r="F718">
        <v>1983</v>
      </c>
      <c r="G718" t="s">
        <v>1410</v>
      </c>
      <c r="H718" t="s">
        <v>167</v>
      </c>
      <c r="I718" t="s">
        <v>10</v>
      </c>
      <c r="J718" s="1">
        <f>COUNTIF([2]SB!$E:$E,E718)</f>
        <v>0</v>
      </c>
      <c r="L718" s="8">
        <f t="shared" si="11"/>
        <v>0</v>
      </c>
    </row>
    <row r="719" spans="1:12" x14ac:dyDescent="0.25">
      <c r="A719" t="str">
        <f>_xlfn.XLOOKUP(E719,[1]SB2_total!$E:$E,[1]SB2_total!$A:$A,"")</f>
        <v>X</v>
      </c>
      <c r="B719">
        <f>_xlfn.XLOOKUP(E719,[1]SB2_total!$E:$E,[1]SB2_total!$B:$B,"")</f>
        <v>0</v>
      </c>
      <c r="D719" t="s">
        <v>810</v>
      </c>
      <c r="E719" s="1" t="s">
        <v>811</v>
      </c>
      <c r="F719">
        <v>2011</v>
      </c>
      <c r="G719" t="s">
        <v>812</v>
      </c>
      <c r="H719" t="s">
        <v>167</v>
      </c>
      <c r="I719" t="s">
        <v>10</v>
      </c>
      <c r="J719" s="1">
        <f>COUNTIF([2]SB!$E:$E,E719)</f>
        <v>0</v>
      </c>
      <c r="L719" s="8">
        <f t="shared" si="11"/>
        <v>0</v>
      </c>
    </row>
    <row r="720" spans="1:12" x14ac:dyDescent="0.25">
      <c r="A720" t="str">
        <f>_xlfn.XLOOKUP(E720,[1]SB2_total!$E:$E,[1]SB2_total!$A:$A,"")</f>
        <v>X</v>
      </c>
      <c r="B720" t="str">
        <f>_xlfn.XLOOKUP(E720,[1]SB2_total!$E:$E,[1]SB2_total!$B:$B,"")</f>
        <v>X</v>
      </c>
      <c r="D720" t="s">
        <v>876</v>
      </c>
      <c r="E720" s="1" t="s">
        <v>877</v>
      </c>
      <c r="F720">
        <v>2003</v>
      </c>
      <c r="G720" t="s">
        <v>878</v>
      </c>
      <c r="H720" t="s">
        <v>167</v>
      </c>
      <c r="I720" t="s">
        <v>10</v>
      </c>
      <c r="J720" s="1">
        <f>COUNTIF([2]SB!$E:$E,E720)</f>
        <v>1</v>
      </c>
      <c r="L720" s="8">
        <f t="shared" si="11"/>
        <v>0</v>
      </c>
    </row>
    <row r="721" spans="1:12" x14ac:dyDescent="0.25">
      <c r="A721" t="s">
        <v>1639</v>
      </c>
      <c r="B721" t="str">
        <f>_xlfn.XLOOKUP(E721,[1]SB2_total!$E:$E,[1]SB2_total!$B:$B,"")</f>
        <v/>
      </c>
      <c r="D721" t="s">
        <v>59</v>
      </c>
      <c r="E721" s="1" t="s">
        <v>1411</v>
      </c>
      <c r="F721">
        <v>2015</v>
      </c>
      <c r="G721" t="s">
        <v>1412</v>
      </c>
      <c r="H721" t="s">
        <v>167</v>
      </c>
      <c r="I721" t="s">
        <v>10</v>
      </c>
      <c r="J721" s="1">
        <f>COUNTIF([2]SB!$E:$E,E721)</f>
        <v>0</v>
      </c>
      <c r="L721" s="8">
        <f t="shared" si="11"/>
        <v>0</v>
      </c>
    </row>
    <row r="722" spans="1:12" x14ac:dyDescent="0.25">
      <c r="A722" t="str">
        <f>_xlfn.XLOOKUP(E722,[1]SB2_total!$E:$E,[1]SB2_total!$A:$A,"")</f>
        <v>X</v>
      </c>
      <c r="B722">
        <f>_xlfn.XLOOKUP(E722,[1]SB2_total!$E:$E,[1]SB2_total!$B:$B,"")</f>
        <v>0</v>
      </c>
      <c r="D722" t="s">
        <v>816</v>
      </c>
      <c r="E722" s="1" t="s">
        <v>817</v>
      </c>
      <c r="F722">
        <v>2006</v>
      </c>
      <c r="G722" t="s">
        <v>818</v>
      </c>
      <c r="H722" t="s">
        <v>167</v>
      </c>
      <c r="I722" t="s">
        <v>10</v>
      </c>
      <c r="J722" s="1">
        <f>COUNTIF([2]SB!$E:$E,E722)</f>
        <v>0</v>
      </c>
      <c r="L722" s="8">
        <f t="shared" si="11"/>
        <v>0</v>
      </c>
    </row>
    <row r="723" spans="1:12" x14ac:dyDescent="0.25">
      <c r="A723" t="str">
        <f>_xlfn.XLOOKUP(E723,[1]SB2_total!$E:$E,[1]SB2_total!$A:$A,"")</f>
        <v>X</v>
      </c>
      <c r="B723">
        <f>_xlfn.XLOOKUP(E723,[1]SB2_total!$E:$E,[1]SB2_total!$B:$B,"")</f>
        <v>0</v>
      </c>
      <c r="D723" t="s">
        <v>1132</v>
      </c>
      <c r="E723" s="1" t="s">
        <v>1133</v>
      </c>
      <c r="F723">
        <v>1996</v>
      </c>
      <c r="G723" t="s">
        <v>1134</v>
      </c>
      <c r="H723" t="s">
        <v>167</v>
      </c>
      <c r="I723" t="s">
        <v>10</v>
      </c>
      <c r="J723" s="1">
        <f>COUNTIF([2]SB!$E:$E,E723)</f>
        <v>0</v>
      </c>
      <c r="L723" s="8">
        <f t="shared" si="11"/>
        <v>0</v>
      </c>
    </row>
    <row r="724" spans="1:12" x14ac:dyDescent="0.25">
      <c r="A724" t="str">
        <f>_xlfn.XLOOKUP(E724,[1]SB2_total!$E:$E,[1]SB2_total!$A:$A,"")</f>
        <v>X</v>
      </c>
      <c r="B724" t="str">
        <f>_xlfn.XLOOKUP(E724,[1]SB2_total!$E:$E,[1]SB2_total!$B:$B,"")</f>
        <v>X</v>
      </c>
      <c r="D724" t="s">
        <v>810</v>
      </c>
      <c r="E724" s="1" t="s">
        <v>887</v>
      </c>
      <c r="F724">
        <v>2015</v>
      </c>
      <c r="G724" t="s">
        <v>888</v>
      </c>
      <c r="H724" t="s">
        <v>167</v>
      </c>
      <c r="I724" t="s">
        <v>10</v>
      </c>
      <c r="J724" s="1">
        <f>COUNTIF([2]SB!$E:$E,E724)</f>
        <v>1</v>
      </c>
      <c r="L724" s="8">
        <f t="shared" si="11"/>
        <v>0</v>
      </c>
    </row>
    <row r="725" spans="1:12" x14ac:dyDescent="0.25">
      <c r="A725" t="str">
        <f>_xlfn.XLOOKUP(E725,[1]SB2_total!$E:$E,[1]SB2_total!$A:$A,"")</f>
        <v>X</v>
      </c>
      <c r="B725">
        <f>_xlfn.XLOOKUP(E725,[1]SB2_total!$E:$E,[1]SB2_total!$B:$B,"")</f>
        <v>0</v>
      </c>
      <c r="D725" t="s">
        <v>1050</v>
      </c>
      <c r="E725" s="1" t="s">
        <v>1051</v>
      </c>
      <c r="F725">
        <v>2011</v>
      </c>
      <c r="G725" t="s">
        <v>1052</v>
      </c>
      <c r="H725" t="s">
        <v>167</v>
      </c>
      <c r="I725" t="s">
        <v>10</v>
      </c>
      <c r="J725" s="1">
        <f>COUNTIF([2]SB!$E:$E,E725)</f>
        <v>0</v>
      </c>
      <c r="L725" s="8">
        <f t="shared" si="11"/>
        <v>0</v>
      </c>
    </row>
    <row r="726" spans="1:12" x14ac:dyDescent="0.25">
      <c r="A726" t="str">
        <f>_xlfn.XLOOKUP(E726,[1]SB2_total!$E:$E,[1]SB2_total!$A:$A,"")</f>
        <v>X</v>
      </c>
      <c r="B726" t="str">
        <f>_xlfn.XLOOKUP(E726,[1]SB2_total!$E:$E,[1]SB2_total!$B:$B,"")</f>
        <v>X</v>
      </c>
      <c r="D726" t="s">
        <v>293</v>
      </c>
      <c r="E726" s="1" t="s">
        <v>294</v>
      </c>
      <c r="F726">
        <v>2014</v>
      </c>
      <c r="G726" t="s">
        <v>295</v>
      </c>
      <c r="H726" t="s">
        <v>167</v>
      </c>
      <c r="I726" t="s">
        <v>10</v>
      </c>
      <c r="J726" s="1">
        <f>COUNTIF([2]SB!$E:$E,E726)</f>
        <v>1</v>
      </c>
      <c r="L726" s="8">
        <f t="shared" si="11"/>
        <v>0</v>
      </c>
    </row>
    <row r="727" spans="1:12" x14ac:dyDescent="0.25">
      <c r="A727" t="str">
        <f>_xlfn.XLOOKUP(E727,[1]SB2_total!$E:$E,[1]SB2_total!$A:$A,"")</f>
        <v>X</v>
      </c>
      <c r="B727" t="str">
        <f>_xlfn.XLOOKUP(E727,[1]SB2_total!$E:$E,[1]SB2_total!$B:$B,"")</f>
        <v>X</v>
      </c>
      <c r="D727" t="s">
        <v>62</v>
      </c>
      <c r="E727" s="1" t="s">
        <v>63</v>
      </c>
      <c r="F727">
        <v>2010</v>
      </c>
      <c r="G727" t="s">
        <v>64</v>
      </c>
      <c r="H727" t="s">
        <v>167</v>
      </c>
      <c r="I727" t="s">
        <v>10</v>
      </c>
      <c r="J727" s="1">
        <f>COUNTIF([2]SB!$E:$E,E727)</f>
        <v>1</v>
      </c>
      <c r="L727" s="8">
        <f t="shared" si="11"/>
        <v>0</v>
      </c>
    </row>
    <row r="728" spans="1:12" x14ac:dyDescent="0.25">
      <c r="A728" t="s">
        <v>1639</v>
      </c>
      <c r="B728" t="str">
        <f>_xlfn.XLOOKUP(E728,[1]SB2_total!$E:$E,[1]SB2_total!$B:$B,"")</f>
        <v/>
      </c>
      <c r="D728" t="s">
        <v>1413</v>
      </c>
      <c r="E728" s="1" t="s">
        <v>1414</v>
      </c>
      <c r="F728">
        <v>2011</v>
      </c>
      <c r="G728" t="s">
        <v>1415</v>
      </c>
      <c r="H728" t="s">
        <v>167</v>
      </c>
      <c r="I728" t="s">
        <v>10</v>
      </c>
      <c r="J728" s="1">
        <f>COUNTIF([2]SB!$E:$E,E728)</f>
        <v>0</v>
      </c>
      <c r="L728" s="8">
        <f t="shared" si="11"/>
        <v>0</v>
      </c>
    </row>
    <row r="729" spans="1:12" x14ac:dyDescent="0.25">
      <c r="A729" t="s">
        <v>1639</v>
      </c>
      <c r="C729" t="s">
        <v>1644</v>
      </c>
      <c r="D729" t="s">
        <v>897</v>
      </c>
      <c r="E729" s="1" t="s">
        <v>898</v>
      </c>
      <c r="F729">
        <v>2003</v>
      </c>
      <c r="G729" t="s">
        <v>899</v>
      </c>
      <c r="H729" t="s">
        <v>167</v>
      </c>
      <c r="I729" t="s">
        <v>10</v>
      </c>
      <c r="J729" s="1">
        <f>COUNTIF([2]SB!$E:$E,E729)</f>
        <v>0</v>
      </c>
      <c r="L729" s="8">
        <f t="shared" si="11"/>
        <v>0</v>
      </c>
    </row>
    <row r="730" spans="1:12" x14ac:dyDescent="0.25">
      <c r="A730" t="str">
        <f>_xlfn.XLOOKUP(E730,[1]SB2_total!$E:$E,[1]SB2_total!$A:$A,"")</f>
        <v>X</v>
      </c>
      <c r="B730" t="str">
        <f>_xlfn.XLOOKUP(E730,[1]SB2_total!$E:$E,[1]SB2_total!$B:$B,"")</f>
        <v>X</v>
      </c>
      <c r="D730" t="s">
        <v>303</v>
      </c>
      <c r="E730" s="1" t="s">
        <v>304</v>
      </c>
      <c r="F730">
        <v>2016</v>
      </c>
      <c r="G730" t="s">
        <v>305</v>
      </c>
      <c r="H730" t="s">
        <v>167</v>
      </c>
      <c r="I730" t="s">
        <v>10</v>
      </c>
      <c r="J730" s="1">
        <f>COUNTIF([2]SB!$E:$E,E730)</f>
        <v>1</v>
      </c>
      <c r="L730" s="8">
        <f t="shared" si="11"/>
        <v>0</v>
      </c>
    </row>
    <row r="731" spans="1:12" x14ac:dyDescent="0.25">
      <c r="A731" t="str">
        <f>_xlfn.XLOOKUP(E731,[1]SB2_total!$E:$E,[1]SB2_total!$A:$A,"")</f>
        <v>X</v>
      </c>
      <c r="B731">
        <f>_xlfn.XLOOKUP(E731,[1]SB2_total!$E:$E,[1]SB2_total!$B:$B,"")</f>
        <v>0</v>
      </c>
      <c r="D731" t="s">
        <v>820</v>
      </c>
      <c r="E731" s="1" t="s">
        <v>821</v>
      </c>
      <c r="F731">
        <v>2011</v>
      </c>
      <c r="G731" t="s">
        <v>822</v>
      </c>
      <c r="H731" t="s">
        <v>167</v>
      </c>
      <c r="I731" t="s">
        <v>10</v>
      </c>
      <c r="J731" s="1">
        <f>COUNTIF([2]SB!$E:$E,E731)</f>
        <v>0</v>
      </c>
      <c r="L731" s="8">
        <f t="shared" si="11"/>
        <v>0</v>
      </c>
    </row>
    <row r="732" spans="1:12" x14ac:dyDescent="0.25">
      <c r="A732" t="s">
        <v>1639</v>
      </c>
      <c r="B732" t="str">
        <f>_xlfn.XLOOKUP(E732,[1]SB2_total!$E:$E,[1]SB2_total!$B:$B,"")</f>
        <v/>
      </c>
      <c r="D732" t="s">
        <v>1416</v>
      </c>
      <c r="E732" s="1" t="s">
        <v>1417</v>
      </c>
      <c r="F732">
        <v>2010</v>
      </c>
      <c r="G732" t="s">
        <v>1418</v>
      </c>
      <c r="H732" t="s">
        <v>167</v>
      </c>
      <c r="I732" t="s">
        <v>10</v>
      </c>
      <c r="J732" s="1">
        <f>COUNTIF([2]SB!$E:$E,E732)</f>
        <v>0</v>
      </c>
      <c r="L732" s="8">
        <f t="shared" si="11"/>
        <v>0</v>
      </c>
    </row>
    <row r="733" spans="1:12" x14ac:dyDescent="0.25">
      <c r="A733" t="str">
        <f>_xlfn.XLOOKUP(E733,[1]SB2_total!$E:$E,[1]SB2_total!$A:$A,"")</f>
        <v/>
      </c>
      <c r="B733" t="str">
        <f>_xlfn.XLOOKUP(E733,[1]SB2_total!$E:$E,[1]SB2_total!$B:$B,"")</f>
        <v/>
      </c>
      <c r="D733" t="s">
        <v>1419</v>
      </c>
      <c r="E733" s="1" t="s">
        <v>1420</v>
      </c>
      <c r="F733">
        <v>2012</v>
      </c>
      <c r="G733" t="s">
        <v>143</v>
      </c>
      <c r="H733" t="s">
        <v>167</v>
      </c>
      <c r="I733" t="s">
        <v>10</v>
      </c>
      <c r="J733" s="1">
        <f>COUNTIF([2]SB!$E:$E,E733)</f>
        <v>0</v>
      </c>
      <c r="L733" s="8" t="e">
        <f t="shared" si="11"/>
        <v>#VALUE!</v>
      </c>
    </row>
    <row r="734" spans="1:12" x14ac:dyDescent="0.25">
      <c r="A734" t="str">
        <f>_xlfn.XLOOKUP(E734,[1]SB2_total!$E:$E,[1]SB2_total!$A:$A,"")</f>
        <v/>
      </c>
      <c r="B734" t="str">
        <f>_xlfn.XLOOKUP(E734,[1]SB2_total!$E:$E,[1]SB2_total!$B:$B,"")</f>
        <v/>
      </c>
      <c r="D734" t="s">
        <v>1421</v>
      </c>
      <c r="E734" s="1" t="s">
        <v>1422</v>
      </c>
      <c r="F734">
        <v>2009</v>
      </c>
      <c r="G734" t="s">
        <v>143</v>
      </c>
      <c r="H734" t="s">
        <v>167</v>
      </c>
      <c r="I734" t="s">
        <v>10</v>
      </c>
      <c r="J734" s="1">
        <f>COUNTIF([2]SB!$E:$E,E734)</f>
        <v>0</v>
      </c>
      <c r="L734" s="8" t="e">
        <f t="shared" si="11"/>
        <v>#VALUE!</v>
      </c>
    </row>
    <row r="735" spans="1:12" x14ac:dyDescent="0.25">
      <c r="A735" t="str">
        <f>_xlfn.XLOOKUP(E735,[1]SB2_total!$E:$E,[1]SB2_total!$A:$A,"")</f>
        <v/>
      </c>
      <c r="B735" t="str">
        <f>_xlfn.XLOOKUP(E735,[1]SB2_total!$E:$E,[1]SB2_total!$B:$B,"")</f>
        <v/>
      </c>
      <c r="D735" t="s">
        <v>1423</v>
      </c>
      <c r="E735" s="1" t="s">
        <v>1424</v>
      </c>
      <c r="F735">
        <v>2008</v>
      </c>
      <c r="G735" t="s">
        <v>143</v>
      </c>
      <c r="H735" t="s">
        <v>167</v>
      </c>
      <c r="I735" t="s">
        <v>10</v>
      </c>
      <c r="J735" s="1">
        <f>COUNTIF([2]SB!$E:$E,E735)</f>
        <v>0</v>
      </c>
      <c r="L735" s="8" t="e">
        <f t="shared" si="11"/>
        <v>#VALUE!</v>
      </c>
    </row>
    <row r="736" spans="1:12" x14ac:dyDescent="0.25">
      <c r="A736" t="str">
        <f>_xlfn.XLOOKUP(E736,[1]SB2_total!$E:$E,[1]SB2_total!$A:$A,"")</f>
        <v>X</v>
      </c>
      <c r="B736">
        <f>_xlfn.XLOOKUP(E736,[1]SB2_total!$E:$E,[1]SB2_total!$B:$B,"")</f>
        <v>0</v>
      </c>
      <c r="D736" t="s">
        <v>1068</v>
      </c>
      <c r="E736" s="1" t="s">
        <v>1069</v>
      </c>
      <c r="F736">
        <v>2004</v>
      </c>
      <c r="G736" t="s">
        <v>143</v>
      </c>
      <c r="H736" t="s">
        <v>167</v>
      </c>
      <c r="I736" t="s">
        <v>10</v>
      </c>
      <c r="J736" s="1">
        <f>COUNTIF([2]SB!$E:$E,E736)</f>
        <v>0</v>
      </c>
      <c r="L736" s="8" t="e">
        <f t="shared" si="11"/>
        <v>#VALUE!</v>
      </c>
    </row>
    <row r="737" spans="1:12" x14ac:dyDescent="0.25">
      <c r="A737">
        <f>_xlfn.XLOOKUP(E737,[1]SB2_total!$E:$E,[1]SB2_total!$A:$A,"")</f>
        <v>0</v>
      </c>
      <c r="B737">
        <f>_xlfn.XLOOKUP(E737,[1]SB2_total!$E:$E,[1]SB2_total!$B:$B,"")</f>
        <v>0</v>
      </c>
      <c r="D737" t="s">
        <v>154</v>
      </c>
      <c r="E737" s="1" t="s">
        <v>16</v>
      </c>
      <c r="F737">
        <v>0</v>
      </c>
      <c r="G737" t="s">
        <v>143</v>
      </c>
      <c r="H737" t="s">
        <v>167</v>
      </c>
      <c r="I737" t="s">
        <v>10</v>
      </c>
      <c r="J737" s="1">
        <f>COUNTIF([2]SB!$E:$E,E737)</f>
        <v>0</v>
      </c>
      <c r="L737" s="8" t="e">
        <f t="shared" si="11"/>
        <v>#VALUE!</v>
      </c>
    </row>
    <row r="738" spans="1:12" x14ac:dyDescent="0.25">
      <c r="A738">
        <f>_xlfn.XLOOKUP(E738,[1]SB2_total!$E:$E,[1]SB2_total!$A:$A,"")</f>
        <v>0</v>
      </c>
      <c r="B738">
        <f>_xlfn.XLOOKUP(E738,[1]SB2_total!$E:$E,[1]SB2_total!$B:$B,"")</f>
        <v>0</v>
      </c>
      <c r="D738" t="s">
        <v>1425</v>
      </c>
      <c r="E738" s="1" t="s">
        <v>16</v>
      </c>
      <c r="F738">
        <v>2009</v>
      </c>
      <c r="G738" t="s">
        <v>143</v>
      </c>
      <c r="H738" t="s">
        <v>167</v>
      </c>
      <c r="I738" t="s">
        <v>10</v>
      </c>
      <c r="J738" s="1">
        <f>COUNTIF([2]SB!$E:$E,E738)</f>
        <v>0</v>
      </c>
      <c r="L738" s="8" t="e">
        <f t="shared" si="11"/>
        <v>#VALUE!</v>
      </c>
    </row>
    <row r="739" spans="1:12" x14ac:dyDescent="0.25">
      <c r="A739" t="str">
        <f>_xlfn.XLOOKUP(E739,[1]SB2_total!$E:$E,[1]SB2_total!$A:$A,"")</f>
        <v/>
      </c>
      <c r="B739" t="str">
        <f>_xlfn.XLOOKUP(E739,[1]SB2_total!$E:$E,[1]SB2_total!$B:$B,"")</f>
        <v/>
      </c>
      <c r="D739" t="s">
        <v>1053</v>
      </c>
      <c r="E739" s="4" t="s">
        <v>1426</v>
      </c>
      <c r="F739">
        <v>2008</v>
      </c>
      <c r="G739" t="s">
        <v>143</v>
      </c>
      <c r="H739" t="s">
        <v>167</v>
      </c>
      <c r="I739" t="s">
        <v>10</v>
      </c>
      <c r="J739" s="4">
        <f>COUNTIF([2]SB!$E:$E,E739)</f>
        <v>0</v>
      </c>
      <c r="L739" s="8" t="e">
        <f t="shared" si="11"/>
        <v>#VALUE!</v>
      </c>
    </row>
    <row r="740" spans="1:12" x14ac:dyDescent="0.25">
      <c r="A740" t="str">
        <f>_xlfn.XLOOKUP(E740,[1]SB2_total!$E:$E,[1]SB2_total!$A:$A,"")</f>
        <v>X</v>
      </c>
      <c r="B740">
        <f>_xlfn.XLOOKUP(E740,[1]SB2_total!$E:$E,[1]SB2_total!$B:$B,"")</f>
        <v>0</v>
      </c>
      <c r="D740" t="s">
        <v>17</v>
      </c>
      <c r="E740" s="1" t="s">
        <v>18</v>
      </c>
      <c r="F740">
        <v>2022</v>
      </c>
      <c r="G740" t="s">
        <v>19</v>
      </c>
      <c r="H740" t="s">
        <v>168</v>
      </c>
      <c r="I740" t="s">
        <v>175</v>
      </c>
      <c r="J740" s="1">
        <f>COUNTIF([2]SB!$E:$E,E740)</f>
        <v>0</v>
      </c>
      <c r="L740" s="8">
        <f t="shared" si="11"/>
        <v>0</v>
      </c>
    </row>
    <row r="741" spans="1:12" x14ac:dyDescent="0.25">
      <c r="A741" t="s">
        <v>1639</v>
      </c>
      <c r="B741" t="str">
        <f>_xlfn.XLOOKUP(E741,[1]SB2_total!$E:$E,[1]SB2_total!$B:$B,"")</f>
        <v/>
      </c>
      <c r="D741" t="s">
        <v>638</v>
      </c>
      <c r="E741" s="1" t="s">
        <v>639</v>
      </c>
      <c r="F741">
        <v>2022</v>
      </c>
      <c r="G741" t="s">
        <v>640</v>
      </c>
      <c r="H741" t="s">
        <v>168</v>
      </c>
      <c r="I741" t="s">
        <v>175</v>
      </c>
      <c r="J741" s="1">
        <f>COUNTIF([2]SB!$E:$E,E741)</f>
        <v>0</v>
      </c>
      <c r="L741" s="8">
        <f t="shared" si="11"/>
        <v>0</v>
      </c>
    </row>
    <row r="742" spans="1:12" x14ac:dyDescent="0.25">
      <c r="A742" t="str">
        <f>_xlfn.XLOOKUP(E742,[1]SB2_total!$E:$E,[1]SB2_total!$A:$A,"")</f>
        <v>X</v>
      </c>
      <c r="B742">
        <f>_xlfn.XLOOKUP(E742,[1]SB2_total!$E:$E,[1]SB2_total!$B:$B,"")</f>
        <v>0</v>
      </c>
      <c r="D742" t="s">
        <v>26</v>
      </c>
      <c r="E742" s="1" t="s">
        <v>27</v>
      </c>
      <c r="F742">
        <v>2022</v>
      </c>
      <c r="G742" t="s">
        <v>28</v>
      </c>
      <c r="H742" t="s">
        <v>168</v>
      </c>
      <c r="I742" t="s">
        <v>175</v>
      </c>
      <c r="J742" s="1">
        <f>COUNTIF([2]SB!$E:$E,E742)</f>
        <v>0</v>
      </c>
      <c r="L742" s="8">
        <f t="shared" si="11"/>
        <v>0</v>
      </c>
    </row>
    <row r="743" spans="1:12" x14ac:dyDescent="0.25">
      <c r="A743" t="str">
        <f>_xlfn.XLOOKUP(E743,[1]SB2_total!$E:$E,[1]SB2_total!$A:$A,"")</f>
        <v>X</v>
      </c>
      <c r="B743" t="str">
        <f>_xlfn.XLOOKUP(E743,[1]SB2_total!$E:$E,[1]SB2_total!$B:$B,"")</f>
        <v>X</v>
      </c>
      <c r="D743" t="s">
        <v>26</v>
      </c>
      <c r="E743" s="1" t="s">
        <v>15</v>
      </c>
      <c r="F743">
        <v>2022</v>
      </c>
      <c r="G743" t="s">
        <v>1253</v>
      </c>
      <c r="H743" t="s">
        <v>168</v>
      </c>
      <c r="I743" t="s">
        <v>175</v>
      </c>
      <c r="J743" s="1">
        <f>COUNTIF([2]SB!$E:$E,E743)</f>
        <v>1</v>
      </c>
      <c r="L743" s="8">
        <f t="shared" si="11"/>
        <v>0</v>
      </c>
    </row>
    <row r="744" spans="1:12" x14ac:dyDescent="0.25">
      <c r="A744" t="str">
        <f>_xlfn.XLOOKUP(E744,[1]SB2_total!$E:$E,[1]SB2_total!$A:$A,"")</f>
        <v>X</v>
      </c>
      <c r="B744">
        <f>_xlfn.XLOOKUP(E744,[1]SB2_total!$E:$E,[1]SB2_total!$B:$B,"")</f>
        <v>0</v>
      </c>
      <c r="D744" t="s">
        <v>647</v>
      </c>
      <c r="E744" s="1" t="s">
        <v>648</v>
      </c>
      <c r="F744">
        <v>2022</v>
      </c>
      <c r="G744" t="s">
        <v>649</v>
      </c>
      <c r="H744" t="s">
        <v>168</v>
      </c>
      <c r="I744" t="s">
        <v>175</v>
      </c>
      <c r="J744" s="1">
        <f>COUNTIF([2]SB!$E:$E,E744)</f>
        <v>0</v>
      </c>
      <c r="L744" s="8">
        <f t="shared" si="11"/>
        <v>0</v>
      </c>
    </row>
    <row r="745" spans="1:12" x14ac:dyDescent="0.25">
      <c r="A745" t="s">
        <v>1639</v>
      </c>
      <c r="B745" t="str">
        <f>_xlfn.XLOOKUP(E745,[1]SB2_total!$E:$E,[1]SB2_total!$B:$B,"")</f>
        <v/>
      </c>
      <c r="D745" t="s">
        <v>653</v>
      </c>
      <c r="E745" s="1" t="s">
        <v>654</v>
      </c>
      <c r="F745">
        <v>2022</v>
      </c>
      <c r="G745" t="s">
        <v>655</v>
      </c>
      <c r="H745" t="s">
        <v>168</v>
      </c>
      <c r="I745" t="s">
        <v>175</v>
      </c>
      <c r="J745" s="1">
        <f>COUNTIF([2]SB!$E:$E,E745)</f>
        <v>0</v>
      </c>
      <c r="L745" s="8">
        <f t="shared" si="11"/>
        <v>0</v>
      </c>
    </row>
    <row r="746" spans="1:12" x14ac:dyDescent="0.25">
      <c r="A746" t="s">
        <v>1639</v>
      </c>
      <c r="D746" t="s">
        <v>26</v>
      </c>
      <c r="E746" s="1" t="s">
        <v>1427</v>
      </c>
      <c r="F746">
        <v>2021</v>
      </c>
      <c r="G746" t="s">
        <v>1428</v>
      </c>
      <c r="H746" t="s">
        <v>168</v>
      </c>
      <c r="I746" t="s">
        <v>175</v>
      </c>
      <c r="J746" s="1">
        <f>COUNTIF([2]SB!$E:$E,E746)</f>
        <v>0</v>
      </c>
      <c r="L746" s="8">
        <f t="shared" si="11"/>
        <v>0</v>
      </c>
    </row>
    <row r="747" spans="1:12" x14ac:dyDescent="0.25">
      <c r="A747" t="s">
        <v>1639</v>
      </c>
      <c r="C747" t="s">
        <v>1644</v>
      </c>
      <c r="D747" t="s">
        <v>26</v>
      </c>
      <c r="E747" s="4" t="s">
        <v>1290</v>
      </c>
      <c r="F747">
        <v>2021</v>
      </c>
      <c r="G747" t="s">
        <v>1291</v>
      </c>
      <c r="H747" t="s">
        <v>168</v>
      </c>
      <c r="I747" t="s">
        <v>175</v>
      </c>
      <c r="J747" s="4">
        <f>COUNTIF([2]SB!$E:$E,E747)</f>
        <v>0</v>
      </c>
      <c r="L747" s="8">
        <f t="shared" si="11"/>
        <v>0</v>
      </c>
    </row>
    <row r="748" spans="1:12" x14ac:dyDescent="0.25">
      <c r="A748" t="s">
        <v>1639</v>
      </c>
      <c r="B748" t="str">
        <f>_xlfn.XLOOKUP(E748,[1]SB2_total!$E:$E,[1]SB2_total!$B:$B,"")</f>
        <v/>
      </c>
      <c r="D748" t="s">
        <v>35</v>
      </c>
      <c r="E748" s="1" t="s">
        <v>36</v>
      </c>
      <c r="F748">
        <v>2014</v>
      </c>
      <c r="G748" t="s">
        <v>37</v>
      </c>
      <c r="H748" t="s">
        <v>168</v>
      </c>
      <c r="I748" t="s">
        <v>10</v>
      </c>
      <c r="J748" s="1">
        <f>COUNTIF([2]SB!$E:$E,E748)</f>
        <v>0</v>
      </c>
      <c r="L748" s="8">
        <f t="shared" si="11"/>
        <v>0</v>
      </c>
    </row>
    <row r="749" spans="1:12" x14ac:dyDescent="0.25">
      <c r="A749">
        <f>_xlfn.XLOOKUP(E749,[1]SB2_total!$E:$E,[1]SB2_total!$A:$A,"")</f>
        <v>0</v>
      </c>
      <c r="B749">
        <f>_xlfn.XLOOKUP(E749,[1]SB2_total!$E:$E,[1]SB2_total!$B:$B,"")</f>
        <v>0</v>
      </c>
      <c r="D749" t="s">
        <v>892</v>
      </c>
      <c r="E749" s="1" t="s">
        <v>16</v>
      </c>
      <c r="F749">
        <v>1998</v>
      </c>
      <c r="G749" t="s">
        <v>143</v>
      </c>
      <c r="H749" t="s">
        <v>168</v>
      </c>
      <c r="I749" t="s">
        <v>10</v>
      </c>
      <c r="J749" s="1">
        <f>COUNTIF([2]SB!$E:$E,E749)</f>
        <v>0</v>
      </c>
      <c r="L749" s="8" t="e">
        <f t="shared" si="11"/>
        <v>#VALUE!</v>
      </c>
    </row>
    <row r="750" spans="1:12" x14ac:dyDescent="0.25">
      <c r="A750" t="s">
        <v>1639</v>
      </c>
      <c r="B750" t="str">
        <f>_xlfn.XLOOKUP(E750,[1]SB2_total!$E:$E,[1]SB2_total!$B:$B,"")</f>
        <v/>
      </c>
      <c r="D750" t="s">
        <v>1429</v>
      </c>
      <c r="E750" s="1" t="s">
        <v>1430</v>
      </c>
      <c r="F750">
        <v>2015</v>
      </c>
      <c r="G750" t="s">
        <v>1431</v>
      </c>
      <c r="H750" t="s">
        <v>168</v>
      </c>
      <c r="I750" t="s">
        <v>10</v>
      </c>
      <c r="J750" s="1">
        <f>COUNTIF([2]SB!$E:$E,E750)</f>
        <v>0</v>
      </c>
      <c r="L750" s="8">
        <f t="shared" si="11"/>
        <v>0</v>
      </c>
    </row>
    <row r="751" spans="1:12" x14ac:dyDescent="0.25">
      <c r="A751">
        <f>_xlfn.XLOOKUP(E751,[1]SB2_total!$E:$E,[1]SB2_total!$A:$A,"")</f>
        <v>0</v>
      </c>
      <c r="B751">
        <f>_xlfn.XLOOKUP(E751,[1]SB2_total!$E:$E,[1]SB2_total!$B:$B,"")</f>
        <v>0</v>
      </c>
      <c r="D751" t="s">
        <v>1432</v>
      </c>
      <c r="E751" s="1" t="s">
        <v>1433</v>
      </c>
      <c r="F751">
        <v>2003</v>
      </c>
      <c r="G751" t="s">
        <v>143</v>
      </c>
      <c r="H751" t="s">
        <v>168</v>
      </c>
      <c r="I751" t="s">
        <v>10</v>
      </c>
      <c r="J751" s="1">
        <f>COUNTIF([2]SB!$E:$E,E751)</f>
        <v>0</v>
      </c>
      <c r="L751" s="8" t="e">
        <f t="shared" si="11"/>
        <v>#VALUE!</v>
      </c>
    </row>
    <row r="752" spans="1:12" x14ac:dyDescent="0.25">
      <c r="A752" t="s">
        <v>1639</v>
      </c>
      <c r="B752" t="str">
        <f>_xlfn.XLOOKUP(E752,[1]SB2_total!$E:$E,[1]SB2_total!$B:$B,"")</f>
        <v/>
      </c>
      <c r="D752" t="s">
        <v>1434</v>
      </c>
      <c r="E752" s="1" t="s">
        <v>1435</v>
      </c>
      <c r="F752">
        <v>1996</v>
      </c>
      <c r="G752" t="s">
        <v>1436</v>
      </c>
      <c r="H752" t="s">
        <v>168</v>
      </c>
      <c r="I752" t="s">
        <v>10</v>
      </c>
      <c r="J752" s="1">
        <f>COUNTIF([2]SB!$E:$E,E752)</f>
        <v>0</v>
      </c>
      <c r="L752" s="8">
        <f t="shared" si="11"/>
        <v>0</v>
      </c>
    </row>
    <row r="753" spans="1:12" x14ac:dyDescent="0.25">
      <c r="A753">
        <f>_xlfn.XLOOKUP(E753,[1]SB2_total!$E:$E,[1]SB2_total!$A:$A,"")</f>
        <v>0</v>
      </c>
      <c r="B753">
        <f>_xlfn.XLOOKUP(E753,[1]SB2_total!$E:$E,[1]SB2_total!$B:$B,"")</f>
        <v>0</v>
      </c>
      <c r="D753" t="s">
        <v>1437</v>
      </c>
      <c r="E753" s="1" t="s">
        <v>1438</v>
      </c>
      <c r="F753">
        <v>2004</v>
      </c>
      <c r="G753" t="s">
        <v>143</v>
      </c>
      <c r="H753" t="s">
        <v>168</v>
      </c>
      <c r="I753" t="s">
        <v>10</v>
      </c>
      <c r="J753" s="1">
        <f>COUNTIF([2]SB!$E:$E,E753)</f>
        <v>0</v>
      </c>
      <c r="L753" s="8" t="e">
        <f t="shared" si="11"/>
        <v>#VALUE!</v>
      </c>
    </row>
    <row r="754" spans="1:12" x14ac:dyDescent="0.25">
      <c r="A754" t="s">
        <v>1639</v>
      </c>
      <c r="B754" t="str">
        <f>_xlfn.XLOOKUP(E754,[1]SB2_total!$E:$E,[1]SB2_total!$B:$B,"")</f>
        <v/>
      </c>
      <c r="D754" t="s">
        <v>50</v>
      </c>
      <c r="E754" s="1" t="s">
        <v>51</v>
      </c>
      <c r="F754">
        <v>2010</v>
      </c>
      <c r="G754" t="s">
        <v>52</v>
      </c>
      <c r="H754" t="s">
        <v>168</v>
      </c>
      <c r="I754" t="s">
        <v>10</v>
      </c>
      <c r="J754" s="1">
        <f>COUNTIF([2]SB!$E:$E,E754)</f>
        <v>0</v>
      </c>
      <c r="L754" s="8">
        <f t="shared" si="11"/>
        <v>0</v>
      </c>
    </row>
    <row r="755" spans="1:12" x14ac:dyDescent="0.25">
      <c r="A755" t="s">
        <v>1639</v>
      </c>
      <c r="B755" t="str">
        <f>_xlfn.XLOOKUP(E755,[1]SB2_total!$E:$E,[1]SB2_total!$B:$B,"")</f>
        <v/>
      </c>
      <c r="D755" t="s">
        <v>53</v>
      </c>
      <c r="E755" s="1" t="s">
        <v>54</v>
      </c>
      <c r="F755">
        <v>2010</v>
      </c>
      <c r="G755" t="s">
        <v>55</v>
      </c>
      <c r="H755" t="s">
        <v>168</v>
      </c>
      <c r="I755" t="s">
        <v>10</v>
      </c>
      <c r="J755" s="1">
        <f>COUNTIF([2]SB!$E:$E,E755)</f>
        <v>0</v>
      </c>
      <c r="L755" s="8">
        <f t="shared" si="11"/>
        <v>0</v>
      </c>
    </row>
    <row r="756" spans="1:12" x14ac:dyDescent="0.25">
      <c r="A756" t="str">
        <f>_xlfn.XLOOKUP(E756,[1]SB2_total!$E:$E,[1]SB2_total!$A:$A,"")</f>
        <v>X</v>
      </c>
      <c r="B756" t="str">
        <f>_xlfn.XLOOKUP(E756,[1]SB2_total!$E:$E,[1]SB2_total!$B:$B,"")</f>
        <v>X</v>
      </c>
      <c r="D756" t="s">
        <v>56</v>
      </c>
      <c r="E756" s="1" t="s">
        <v>57</v>
      </c>
      <c r="F756">
        <v>2016</v>
      </c>
      <c r="G756" t="s">
        <v>58</v>
      </c>
      <c r="H756" t="s">
        <v>168</v>
      </c>
      <c r="I756" t="s">
        <v>10</v>
      </c>
      <c r="J756" s="1">
        <f>COUNTIF([2]SB!$E:$E,E756)</f>
        <v>1</v>
      </c>
      <c r="L756" s="8">
        <f t="shared" si="11"/>
        <v>0</v>
      </c>
    </row>
    <row r="757" spans="1:12" x14ac:dyDescent="0.25">
      <c r="A757" t="str">
        <f>_xlfn.XLOOKUP(E757,[1]SB2_total!$E:$E,[1]SB2_total!$A:$A,"")</f>
        <v>X</v>
      </c>
      <c r="B757" t="str">
        <f>_xlfn.XLOOKUP(E757,[1]SB2_total!$E:$E,[1]SB2_total!$B:$B,"")</f>
        <v>X</v>
      </c>
      <c r="D757" t="s">
        <v>59</v>
      </c>
      <c r="E757" s="1" t="s">
        <v>60</v>
      </c>
      <c r="F757">
        <v>2016</v>
      </c>
      <c r="G757" t="s">
        <v>61</v>
      </c>
      <c r="H757" t="s">
        <v>168</v>
      </c>
      <c r="I757" t="s">
        <v>10</v>
      </c>
      <c r="J757" s="1">
        <f>COUNTIF([2]SB!$E:$E,E757)</f>
        <v>1</v>
      </c>
      <c r="L757" s="8">
        <f t="shared" si="11"/>
        <v>0</v>
      </c>
    </row>
    <row r="758" spans="1:12" x14ac:dyDescent="0.25">
      <c r="A758" t="s">
        <v>1639</v>
      </c>
      <c r="B758" t="str">
        <f>_xlfn.XLOOKUP(E758,[1]SB2_total!$E:$E,[1]SB2_total!$B:$B,"")</f>
        <v/>
      </c>
      <c r="D758" t="s">
        <v>1439</v>
      </c>
      <c r="E758" s="1" t="s">
        <v>1440</v>
      </c>
      <c r="F758">
        <v>2017</v>
      </c>
      <c r="G758" t="s">
        <v>1441</v>
      </c>
      <c r="H758" t="s">
        <v>168</v>
      </c>
      <c r="I758" t="s">
        <v>10</v>
      </c>
      <c r="J758" s="1">
        <f>COUNTIF([2]SB!$E:$E,E758)</f>
        <v>0</v>
      </c>
      <c r="L758" s="8">
        <f t="shared" si="11"/>
        <v>0</v>
      </c>
    </row>
    <row r="759" spans="1:12" x14ac:dyDescent="0.25">
      <c r="A759" t="str">
        <f>_xlfn.XLOOKUP(E759,[1]SB2_total!$E:$E,[1]SB2_total!$A:$A,"")</f>
        <v>X</v>
      </c>
      <c r="B759">
        <f>_xlfn.XLOOKUP(E759,[1]SB2_total!$E:$E,[1]SB2_total!$B:$B,"")</f>
        <v>0</v>
      </c>
      <c r="D759" t="s">
        <v>1442</v>
      </c>
      <c r="E759" s="1" t="s">
        <v>1443</v>
      </c>
      <c r="F759">
        <v>2014</v>
      </c>
      <c r="G759" t="s">
        <v>1444</v>
      </c>
      <c r="H759" t="s">
        <v>168</v>
      </c>
      <c r="I759" t="s">
        <v>10</v>
      </c>
      <c r="J759" s="1">
        <f>COUNTIF([2]SB!$E:$E,E759)</f>
        <v>0</v>
      </c>
      <c r="L759" s="8">
        <f t="shared" si="11"/>
        <v>0</v>
      </c>
    </row>
    <row r="760" spans="1:12" x14ac:dyDescent="0.25">
      <c r="A760" t="str">
        <f>_xlfn.XLOOKUP(E760,[1]SB2_total!$E:$E,[1]SB2_total!$A:$A,"")</f>
        <v>X</v>
      </c>
      <c r="B760" t="str">
        <f>_xlfn.XLOOKUP(E760,[1]SB2_total!$E:$E,[1]SB2_total!$B:$B,"")</f>
        <v>X</v>
      </c>
      <c r="D760" t="s">
        <v>62</v>
      </c>
      <c r="E760" s="1" t="s">
        <v>63</v>
      </c>
      <c r="F760">
        <v>2010</v>
      </c>
      <c r="G760" t="s">
        <v>64</v>
      </c>
      <c r="H760" t="s">
        <v>168</v>
      </c>
      <c r="I760" t="s">
        <v>10</v>
      </c>
      <c r="J760" s="1">
        <f>COUNTIF([2]SB!$E:$E,E760)</f>
        <v>1</v>
      </c>
      <c r="L760" s="8">
        <f t="shared" si="11"/>
        <v>0</v>
      </c>
    </row>
    <row r="761" spans="1:12" x14ac:dyDescent="0.25">
      <c r="A761" t="s">
        <v>1639</v>
      </c>
      <c r="B761" t="str">
        <f>_xlfn.XLOOKUP(E761,[1]SB2_total!$E:$E,[1]SB2_total!$B:$B,"")</f>
        <v/>
      </c>
      <c r="D761" t="s">
        <v>1445</v>
      </c>
      <c r="E761" s="1" t="s">
        <v>1446</v>
      </c>
      <c r="F761">
        <v>2018</v>
      </c>
      <c r="G761" t="s">
        <v>1447</v>
      </c>
      <c r="H761" t="s">
        <v>168</v>
      </c>
      <c r="I761" t="s">
        <v>10</v>
      </c>
      <c r="J761" s="1">
        <f>COUNTIF([2]SB!$E:$E,E761)</f>
        <v>0</v>
      </c>
      <c r="L761" s="8">
        <f t="shared" si="11"/>
        <v>0</v>
      </c>
    </row>
    <row r="762" spans="1:12" x14ac:dyDescent="0.25">
      <c r="A762" t="s">
        <v>1639</v>
      </c>
      <c r="B762" t="str">
        <f>_xlfn.XLOOKUP(E762,[1]SB2_total!$E:$E,[1]SB2_total!$B:$B,"")</f>
        <v/>
      </c>
      <c r="D762" t="s">
        <v>65</v>
      </c>
      <c r="E762" s="1" t="s">
        <v>66</v>
      </c>
      <c r="F762">
        <v>2009</v>
      </c>
      <c r="G762" t="s">
        <v>67</v>
      </c>
      <c r="H762" t="s">
        <v>168</v>
      </c>
      <c r="I762" t="s">
        <v>10</v>
      </c>
      <c r="J762" s="1">
        <f>COUNTIF([2]SB!$E:$E,E762)</f>
        <v>0</v>
      </c>
      <c r="L762" s="8">
        <f t="shared" si="11"/>
        <v>0</v>
      </c>
    </row>
    <row r="763" spans="1:12" x14ac:dyDescent="0.25">
      <c r="A763" t="s">
        <v>1639</v>
      </c>
      <c r="B763" t="str">
        <f>_xlfn.XLOOKUP(E763,[1]SB2_total!$E:$E,[1]SB2_total!$B:$B,"")</f>
        <v/>
      </c>
      <c r="D763" t="s">
        <v>68</v>
      </c>
      <c r="E763" s="1" t="s">
        <v>69</v>
      </c>
      <c r="F763">
        <v>2018</v>
      </c>
      <c r="G763" t="s">
        <v>70</v>
      </c>
      <c r="H763" t="s">
        <v>168</v>
      </c>
      <c r="I763" t="s">
        <v>10</v>
      </c>
      <c r="J763" s="1">
        <f>COUNTIF([2]SB!$E:$E,E763)</f>
        <v>0</v>
      </c>
      <c r="L763" s="8">
        <f t="shared" si="11"/>
        <v>0</v>
      </c>
    </row>
    <row r="764" spans="1:12" x14ac:dyDescent="0.25">
      <c r="A764" t="str">
        <f>_xlfn.XLOOKUP(E764,[1]SB2_total!$E:$E,[1]SB2_total!$A:$A,"")</f>
        <v/>
      </c>
      <c r="B764" t="str">
        <f>_xlfn.XLOOKUP(E764,[1]SB2_total!$E:$E,[1]SB2_total!$B:$B,"")</f>
        <v/>
      </c>
      <c r="D764" t="s">
        <v>1061</v>
      </c>
      <c r="E764" s="1" t="s">
        <v>1062</v>
      </c>
      <c r="F764">
        <v>2000</v>
      </c>
      <c r="G764" t="s">
        <v>143</v>
      </c>
      <c r="H764" t="s">
        <v>168</v>
      </c>
      <c r="I764" t="s">
        <v>10</v>
      </c>
      <c r="J764" s="1">
        <f>COUNTIF([2]SB!$E:$E,E764)</f>
        <v>0</v>
      </c>
      <c r="L764" s="8" t="e">
        <f t="shared" si="11"/>
        <v>#VALUE!</v>
      </c>
    </row>
    <row r="765" spans="1:12" x14ac:dyDescent="0.25">
      <c r="A765" t="str">
        <f>_xlfn.XLOOKUP(E765,[1]SB2_total!$E:$E,[1]SB2_total!$A:$A,"")</f>
        <v>X</v>
      </c>
      <c r="B765">
        <f>_xlfn.XLOOKUP(E765,[1]SB2_total!$E:$E,[1]SB2_total!$B:$B,"")</f>
        <v>0</v>
      </c>
      <c r="D765" t="s">
        <v>74</v>
      </c>
      <c r="E765" s="1" t="s">
        <v>75</v>
      </c>
      <c r="F765">
        <v>2014</v>
      </c>
      <c r="G765" t="s">
        <v>76</v>
      </c>
      <c r="H765" t="s">
        <v>168</v>
      </c>
      <c r="I765" t="s">
        <v>10</v>
      </c>
      <c r="J765" s="1">
        <f>COUNTIF([2]SB!$E:$E,E765)</f>
        <v>0</v>
      </c>
      <c r="L765" s="8">
        <f t="shared" si="11"/>
        <v>0</v>
      </c>
    </row>
    <row r="766" spans="1:12" x14ac:dyDescent="0.25">
      <c r="A766" t="str">
        <f>_xlfn.XLOOKUP(E766,[1]SB2_total!$E:$E,[1]SB2_total!$A:$A,"")</f>
        <v>X</v>
      </c>
      <c r="B766">
        <f>_xlfn.XLOOKUP(E766,[1]SB2_total!$E:$E,[1]SB2_total!$B:$B,"")</f>
        <v>0</v>
      </c>
      <c r="D766" t="s">
        <v>1448</v>
      </c>
      <c r="E766" s="1" t="s">
        <v>1449</v>
      </c>
      <c r="F766">
        <v>2019</v>
      </c>
      <c r="G766" t="s">
        <v>1450</v>
      </c>
      <c r="H766" t="s">
        <v>168</v>
      </c>
      <c r="I766" t="s">
        <v>10</v>
      </c>
      <c r="J766" s="1">
        <f>COUNTIF([2]SB!$E:$E,E766)</f>
        <v>0</v>
      </c>
      <c r="L766" s="8">
        <f t="shared" si="11"/>
        <v>0</v>
      </c>
    </row>
    <row r="767" spans="1:12" x14ac:dyDescent="0.25">
      <c r="A767" t="s">
        <v>1639</v>
      </c>
      <c r="B767" t="str">
        <f>_xlfn.XLOOKUP(E767,[1]SB2_total!$E:$E,[1]SB2_total!$B:$B,"")</f>
        <v/>
      </c>
      <c r="D767" t="s">
        <v>77</v>
      </c>
      <c r="E767" s="1" t="s">
        <v>78</v>
      </c>
      <c r="F767">
        <v>2017</v>
      </c>
      <c r="G767" t="s">
        <v>79</v>
      </c>
      <c r="H767" t="s">
        <v>168</v>
      </c>
      <c r="I767" t="s">
        <v>10</v>
      </c>
      <c r="J767" s="1">
        <f>COUNTIF([2]SB!$E:$E,E767)</f>
        <v>0</v>
      </c>
      <c r="L767" s="8">
        <f t="shared" si="11"/>
        <v>0</v>
      </c>
    </row>
    <row r="768" spans="1:12" x14ac:dyDescent="0.25">
      <c r="A768" t="s">
        <v>1639</v>
      </c>
      <c r="B768" t="str">
        <f>_xlfn.XLOOKUP(E768,[1]SB2_total!$E:$E,[1]SB2_total!$B:$B,"")</f>
        <v/>
      </c>
      <c r="D768" t="s">
        <v>80</v>
      </c>
      <c r="E768" s="1" t="s">
        <v>81</v>
      </c>
      <c r="F768">
        <v>2009</v>
      </c>
      <c r="G768" t="s">
        <v>82</v>
      </c>
      <c r="H768" t="s">
        <v>168</v>
      </c>
      <c r="I768" t="s">
        <v>10</v>
      </c>
      <c r="J768" s="1">
        <f>COUNTIF([2]SB!$E:$E,E768)</f>
        <v>0</v>
      </c>
      <c r="L768" s="8">
        <f t="shared" si="11"/>
        <v>0</v>
      </c>
    </row>
    <row r="769" spans="1:12" x14ac:dyDescent="0.25">
      <c r="A769" t="str">
        <f>_xlfn.XLOOKUP(E769,[1]SB2_total!$E:$E,[1]SB2_total!$A:$A,"")</f>
        <v>X</v>
      </c>
      <c r="B769">
        <f>_xlfn.XLOOKUP(E769,[1]SB2_total!$E:$E,[1]SB2_total!$B:$B,"")</f>
        <v>0</v>
      </c>
      <c r="D769" t="s">
        <v>1451</v>
      </c>
      <c r="E769" s="1" t="s">
        <v>1452</v>
      </c>
      <c r="F769">
        <v>2008</v>
      </c>
      <c r="G769" t="s">
        <v>1453</v>
      </c>
      <c r="H769" t="s">
        <v>168</v>
      </c>
      <c r="I769" t="s">
        <v>10</v>
      </c>
      <c r="J769" s="1">
        <f>COUNTIF([2]SB!$E:$E,E769)</f>
        <v>0</v>
      </c>
      <c r="L769" s="8">
        <f t="shared" si="11"/>
        <v>0</v>
      </c>
    </row>
    <row r="770" spans="1:12" x14ac:dyDescent="0.25">
      <c r="A770" t="s">
        <v>1639</v>
      </c>
      <c r="B770" t="str">
        <f>_xlfn.XLOOKUP(E770,[1]SB2_total!$E:$E,[1]SB2_total!$B:$B,"")</f>
        <v/>
      </c>
      <c r="D770" t="s">
        <v>88</v>
      </c>
      <c r="E770" s="1" t="s">
        <v>89</v>
      </c>
      <c r="F770">
        <v>2015</v>
      </c>
      <c r="G770" t="s">
        <v>90</v>
      </c>
      <c r="H770" t="s">
        <v>168</v>
      </c>
      <c r="I770" t="s">
        <v>10</v>
      </c>
      <c r="J770" s="1">
        <f>COUNTIF([2]SB!$E:$E,E770)</f>
        <v>0</v>
      </c>
      <c r="L770" s="8">
        <f t="shared" si="11"/>
        <v>0</v>
      </c>
    </row>
    <row r="771" spans="1:12" x14ac:dyDescent="0.25">
      <c r="A771" t="s">
        <v>1639</v>
      </c>
      <c r="B771" t="str">
        <f>_xlfn.XLOOKUP(E771,[1]SB2_total!$E:$E,[1]SB2_total!$B:$B,"")</f>
        <v/>
      </c>
      <c r="D771" t="s">
        <v>1454</v>
      </c>
      <c r="E771" s="1" t="s">
        <v>1455</v>
      </c>
      <c r="F771">
        <v>2014</v>
      </c>
      <c r="G771" t="s">
        <v>1456</v>
      </c>
      <c r="H771" t="s">
        <v>168</v>
      </c>
      <c r="I771" t="s">
        <v>10</v>
      </c>
      <c r="J771" s="1">
        <f>COUNTIF([2]SB!$E:$E,E771)</f>
        <v>0</v>
      </c>
      <c r="L771" s="8">
        <f t="shared" ref="L771:L834" si="12">IF(AND(A771="",SEARCH("scopus",G771)),1,0)</f>
        <v>0</v>
      </c>
    </row>
    <row r="772" spans="1:12" x14ac:dyDescent="0.25">
      <c r="A772" t="str">
        <f>_xlfn.XLOOKUP(E772,[1]SB2_total!$E:$E,[1]SB2_total!$A:$A,"")</f>
        <v>X</v>
      </c>
      <c r="B772">
        <f>_xlfn.XLOOKUP(E772,[1]SB2_total!$E:$E,[1]SB2_total!$B:$B,"")</f>
        <v>0</v>
      </c>
      <c r="D772" t="s">
        <v>1457</v>
      </c>
      <c r="E772" s="1" t="s">
        <v>1458</v>
      </c>
      <c r="F772">
        <v>2017</v>
      </c>
      <c r="G772" t="s">
        <v>143</v>
      </c>
      <c r="H772" t="s">
        <v>168</v>
      </c>
      <c r="I772" t="s">
        <v>10</v>
      </c>
      <c r="J772" s="1">
        <f>COUNTIF([2]SB!$E:$E,E772)</f>
        <v>0</v>
      </c>
      <c r="L772" s="8" t="e">
        <f t="shared" si="12"/>
        <v>#VALUE!</v>
      </c>
    </row>
    <row r="773" spans="1:12" x14ac:dyDescent="0.25">
      <c r="A773" t="s">
        <v>1639</v>
      </c>
      <c r="B773" t="str">
        <f>_xlfn.XLOOKUP(E773,[1]SB2_total!$E:$E,[1]SB2_total!$B:$B,"")</f>
        <v/>
      </c>
      <c r="D773" t="s">
        <v>1459</v>
      </c>
      <c r="E773" s="1" t="s">
        <v>1460</v>
      </c>
      <c r="F773">
        <v>2013</v>
      </c>
      <c r="G773" t="s">
        <v>1461</v>
      </c>
      <c r="H773" t="s">
        <v>168</v>
      </c>
      <c r="I773" t="s">
        <v>10</v>
      </c>
      <c r="J773" s="1">
        <f>COUNTIF([2]SB!$E:$E,E773)</f>
        <v>0</v>
      </c>
      <c r="L773" s="8">
        <f t="shared" si="12"/>
        <v>0</v>
      </c>
    </row>
    <row r="774" spans="1:12" x14ac:dyDescent="0.25">
      <c r="A774" t="s">
        <v>1639</v>
      </c>
      <c r="B774" t="str">
        <f>_xlfn.XLOOKUP(E774,[1]SB2_total!$E:$E,[1]SB2_total!$B:$B,"")</f>
        <v/>
      </c>
      <c r="D774" t="s">
        <v>91</v>
      </c>
      <c r="E774" s="1" t="s">
        <v>92</v>
      </c>
      <c r="F774">
        <v>2011</v>
      </c>
      <c r="G774" t="s">
        <v>93</v>
      </c>
      <c r="H774" t="s">
        <v>168</v>
      </c>
      <c r="I774" t="s">
        <v>10</v>
      </c>
      <c r="J774" s="1">
        <f>COUNTIF([2]SB!$E:$E,E774)</f>
        <v>0</v>
      </c>
      <c r="L774" s="8">
        <f t="shared" si="12"/>
        <v>0</v>
      </c>
    </row>
    <row r="775" spans="1:12" x14ac:dyDescent="0.25">
      <c r="A775" t="s">
        <v>1639</v>
      </c>
      <c r="B775" t="str">
        <f>_xlfn.XLOOKUP(E775,[1]SB2_total!$E:$E,[1]SB2_total!$B:$B,"")</f>
        <v/>
      </c>
      <c r="D775" t="s">
        <v>1340</v>
      </c>
      <c r="E775" s="1" t="s">
        <v>1341</v>
      </c>
      <c r="F775">
        <v>2019</v>
      </c>
      <c r="G775" t="s">
        <v>1342</v>
      </c>
      <c r="H775" t="s">
        <v>168</v>
      </c>
      <c r="I775" t="s">
        <v>10</v>
      </c>
      <c r="J775" s="1">
        <f>COUNTIF([2]SB!$E:$E,E775)</f>
        <v>0</v>
      </c>
      <c r="L775" s="8">
        <f t="shared" si="12"/>
        <v>0</v>
      </c>
    </row>
    <row r="776" spans="1:12" x14ac:dyDescent="0.25">
      <c r="A776" t="s">
        <v>1639</v>
      </c>
      <c r="B776" t="str">
        <f>_xlfn.XLOOKUP(E776,[1]SB2_total!$E:$E,[1]SB2_total!$B:$B,"")</f>
        <v/>
      </c>
      <c r="D776" t="s">
        <v>1462</v>
      </c>
      <c r="E776" s="1" t="s">
        <v>1463</v>
      </c>
      <c r="F776">
        <v>2010</v>
      </c>
      <c r="G776" t="s">
        <v>1464</v>
      </c>
      <c r="H776" t="s">
        <v>168</v>
      </c>
      <c r="I776" t="s">
        <v>10</v>
      </c>
      <c r="J776" s="1">
        <f>COUNTIF([2]SB!$E:$E,E776)</f>
        <v>0</v>
      </c>
      <c r="L776" s="8">
        <f t="shared" si="12"/>
        <v>0</v>
      </c>
    </row>
    <row r="777" spans="1:12" x14ac:dyDescent="0.25">
      <c r="A777" t="str">
        <f>_xlfn.XLOOKUP(E777,[1]SB2_total!$E:$E,[1]SB2_total!$A:$A,"")</f>
        <v>X</v>
      </c>
      <c r="B777" t="str">
        <f>_xlfn.XLOOKUP(E777,[1]SB2_total!$E:$E,[1]SB2_total!$B:$B,"")</f>
        <v>X</v>
      </c>
      <c r="D777" t="s">
        <v>26</v>
      </c>
      <c r="E777" s="1" t="s">
        <v>1301</v>
      </c>
      <c r="F777">
        <v>2020</v>
      </c>
      <c r="G777" t="s">
        <v>1302</v>
      </c>
      <c r="H777" t="s">
        <v>168</v>
      </c>
      <c r="I777" t="s">
        <v>10</v>
      </c>
      <c r="J777" s="1">
        <f>COUNTIF([2]SB!$E:$E,E777)</f>
        <v>1</v>
      </c>
      <c r="L777" s="8">
        <f t="shared" si="12"/>
        <v>0</v>
      </c>
    </row>
    <row r="778" spans="1:12" x14ac:dyDescent="0.25">
      <c r="A778" t="s">
        <v>1639</v>
      </c>
      <c r="B778" t="str">
        <f>_xlfn.XLOOKUP(E778,[1]SB2_total!$E:$E,[1]SB2_total!$B:$B,"")</f>
        <v/>
      </c>
      <c r="D778" t="s">
        <v>1278</v>
      </c>
      <c r="E778" s="1" t="s">
        <v>1279</v>
      </c>
      <c r="F778">
        <v>2021</v>
      </c>
      <c r="G778" t="s">
        <v>1280</v>
      </c>
      <c r="H778" t="s">
        <v>168</v>
      </c>
      <c r="I778" t="s">
        <v>10</v>
      </c>
      <c r="J778" s="1">
        <f>COUNTIF([2]SB!$E:$E,E778)</f>
        <v>0</v>
      </c>
      <c r="L778" s="8">
        <f t="shared" si="12"/>
        <v>0</v>
      </c>
    </row>
    <row r="779" spans="1:12" x14ac:dyDescent="0.25">
      <c r="A779" t="str">
        <f>_xlfn.XLOOKUP(E779,[1]SB2_total!$E:$E,[1]SB2_total!$A:$A,"")</f>
        <v>X</v>
      </c>
      <c r="B779" t="str">
        <f>_xlfn.XLOOKUP(E779,[1]SB2_total!$E:$E,[1]SB2_total!$B:$B,"")</f>
        <v>X</v>
      </c>
      <c r="D779" t="s">
        <v>26</v>
      </c>
      <c r="E779" s="1" t="s">
        <v>109</v>
      </c>
      <c r="F779">
        <v>2020</v>
      </c>
      <c r="G779" t="s">
        <v>110</v>
      </c>
      <c r="H779" t="s">
        <v>168</v>
      </c>
      <c r="I779" t="s">
        <v>10</v>
      </c>
      <c r="J779" s="1">
        <f>COUNTIF([2]SB!$E:$E,E779)</f>
        <v>1</v>
      </c>
      <c r="L779" s="8">
        <f t="shared" si="12"/>
        <v>0</v>
      </c>
    </row>
    <row r="780" spans="1:12" x14ac:dyDescent="0.25">
      <c r="A780" t="s">
        <v>1639</v>
      </c>
      <c r="B780" t="str">
        <f>_xlfn.XLOOKUP(E780,[1]SB2_total!$E:$E,[1]SB2_total!$B:$B,"")</f>
        <v/>
      </c>
      <c r="D780" t="s">
        <v>114</v>
      </c>
      <c r="E780" s="1" t="s">
        <v>115</v>
      </c>
      <c r="F780">
        <v>2011</v>
      </c>
      <c r="G780" t="s">
        <v>116</v>
      </c>
      <c r="H780" t="s">
        <v>168</v>
      </c>
      <c r="I780" t="s">
        <v>10</v>
      </c>
      <c r="J780" s="1">
        <f>COUNTIF([2]SB!$E:$E,E780)</f>
        <v>0</v>
      </c>
      <c r="L780" s="8">
        <f t="shared" si="12"/>
        <v>0</v>
      </c>
    </row>
    <row r="781" spans="1:12" x14ac:dyDescent="0.25">
      <c r="A781" t="s">
        <v>1639</v>
      </c>
      <c r="B781" t="str">
        <f>_xlfn.XLOOKUP(E781,[1]SB2_total!$E:$E,[1]SB2_total!$B:$B,"")</f>
        <v/>
      </c>
      <c r="D781" t="s">
        <v>141</v>
      </c>
      <c r="E781" s="1" t="s">
        <v>142</v>
      </c>
      <c r="F781">
        <v>2015</v>
      </c>
      <c r="G781" t="s">
        <v>1465</v>
      </c>
      <c r="H781" t="s">
        <v>168</v>
      </c>
      <c r="I781" t="s">
        <v>10</v>
      </c>
      <c r="J781" s="1">
        <f>COUNTIF([2]SB!$E:$E,E781)</f>
        <v>0</v>
      </c>
      <c r="L781" s="8">
        <f t="shared" si="12"/>
        <v>0</v>
      </c>
    </row>
    <row r="782" spans="1:12" x14ac:dyDescent="0.25">
      <c r="A782" t="s">
        <v>1639</v>
      </c>
      <c r="B782" t="str">
        <f>_xlfn.XLOOKUP(E782,[1]SB2_total!$E:$E,[1]SB2_total!$B:$B,"")</f>
        <v/>
      </c>
      <c r="D782" t="s">
        <v>120</v>
      </c>
      <c r="E782" s="1" t="s">
        <v>121</v>
      </c>
      <c r="F782">
        <v>2011</v>
      </c>
      <c r="G782" t="s">
        <v>122</v>
      </c>
      <c r="H782" t="s">
        <v>168</v>
      </c>
      <c r="I782" t="s">
        <v>10</v>
      </c>
      <c r="J782" s="1">
        <f>COUNTIF([2]SB!$E:$E,E782)</f>
        <v>0</v>
      </c>
      <c r="L782" s="8">
        <f t="shared" si="12"/>
        <v>0</v>
      </c>
    </row>
    <row r="783" spans="1:12" x14ac:dyDescent="0.25">
      <c r="A783" t="s">
        <v>1639</v>
      </c>
      <c r="D783" t="s">
        <v>26</v>
      </c>
      <c r="E783" s="1" t="s">
        <v>123</v>
      </c>
      <c r="F783">
        <v>2019</v>
      </c>
      <c r="G783" t="s">
        <v>124</v>
      </c>
      <c r="H783" t="s">
        <v>168</v>
      </c>
      <c r="I783" t="s">
        <v>10</v>
      </c>
      <c r="J783" s="1">
        <f>COUNTIF([2]SB!$E:$E,E783)</f>
        <v>0</v>
      </c>
      <c r="L783" s="8">
        <f t="shared" si="12"/>
        <v>0</v>
      </c>
    </row>
    <row r="784" spans="1:12" x14ac:dyDescent="0.25">
      <c r="A784" t="s">
        <v>1639</v>
      </c>
      <c r="B784" t="str">
        <f>_xlfn.XLOOKUP(E784,[1]SB2_total!$E:$E,[1]SB2_total!$B:$B,"")</f>
        <v/>
      </c>
      <c r="D784" t="s">
        <v>125</v>
      </c>
      <c r="E784" s="1" t="s">
        <v>126</v>
      </c>
      <c r="F784">
        <v>2008</v>
      </c>
      <c r="G784" t="s">
        <v>127</v>
      </c>
      <c r="H784" t="s">
        <v>168</v>
      </c>
      <c r="I784" t="s">
        <v>10</v>
      </c>
      <c r="J784" s="1">
        <f>COUNTIF([2]SB!$E:$E,E784)</f>
        <v>0</v>
      </c>
      <c r="L784" s="8">
        <f t="shared" si="12"/>
        <v>0</v>
      </c>
    </row>
    <row r="785" spans="1:12" x14ac:dyDescent="0.25">
      <c r="A785" t="str">
        <f>_xlfn.XLOOKUP(E785,[1]SB2_total!$E:$E,[1]SB2_total!$A:$A,"")</f>
        <v>X</v>
      </c>
      <c r="B785">
        <f>_xlfn.XLOOKUP(E785,[1]SB2_total!$E:$E,[1]SB2_total!$B:$B,"")</f>
        <v>0</v>
      </c>
      <c r="D785" t="s">
        <v>1149</v>
      </c>
      <c r="E785" s="1" t="s">
        <v>1150</v>
      </c>
      <c r="F785">
        <v>2007</v>
      </c>
      <c r="G785" t="s">
        <v>143</v>
      </c>
      <c r="H785" t="s">
        <v>168</v>
      </c>
      <c r="I785" t="s">
        <v>10</v>
      </c>
      <c r="J785" s="1">
        <f>COUNTIF([2]SB!$E:$E,E785)</f>
        <v>0</v>
      </c>
      <c r="L785" s="8" t="e">
        <f t="shared" si="12"/>
        <v>#VALUE!</v>
      </c>
    </row>
    <row r="786" spans="1:12" x14ac:dyDescent="0.25">
      <c r="A786" t="s">
        <v>1639</v>
      </c>
      <c r="B786" t="str">
        <f>_xlfn.XLOOKUP(E786,[1]SB2_total!$E:$E,[1]SB2_total!$B:$B,"")</f>
        <v/>
      </c>
      <c r="D786" t="s">
        <v>130</v>
      </c>
      <c r="E786" s="1" t="s">
        <v>131</v>
      </c>
      <c r="F786">
        <v>2020</v>
      </c>
      <c r="G786" t="s">
        <v>132</v>
      </c>
      <c r="H786" t="s">
        <v>168</v>
      </c>
      <c r="I786" t="s">
        <v>10</v>
      </c>
      <c r="J786" s="1">
        <f>COUNTIF([2]SB!$E:$E,E786)</f>
        <v>0</v>
      </c>
      <c r="L786" s="8">
        <f t="shared" si="12"/>
        <v>0</v>
      </c>
    </row>
    <row r="787" spans="1:12" x14ac:dyDescent="0.25">
      <c r="A787" t="str">
        <f>_xlfn.XLOOKUP(E787,[1]SB2_total!$E:$E,[1]SB2_total!$A:$A,"")</f>
        <v>X</v>
      </c>
      <c r="B787">
        <f>_xlfn.XLOOKUP(E787,[1]SB2_total!$E:$E,[1]SB2_total!$B:$B,"")</f>
        <v>0</v>
      </c>
      <c r="D787" t="s">
        <v>26</v>
      </c>
      <c r="E787" s="1" t="s">
        <v>133</v>
      </c>
      <c r="F787">
        <v>2020</v>
      </c>
      <c r="G787" t="s">
        <v>134</v>
      </c>
      <c r="H787" t="s">
        <v>168</v>
      </c>
      <c r="I787" t="s">
        <v>10</v>
      </c>
      <c r="J787" s="1">
        <f>COUNTIF([2]SB!$E:$E,E787)</f>
        <v>0</v>
      </c>
      <c r="L787" s="8">
        <f t="shared" si="12"/>
        <v>0</v>
      </c>
    </row>
    <row r="788" spans="1:12" x14ac:dyDescent="0.25">
      <c r="A788" t="s">
        <v>1639</v>
      </c>
      <c r="B788" t="str">
        <f>_xlfn.XLOOKUP(E788,[1]SB2_total!$E:$E,[1]SB2_total!$B:$B,"")</f>
        <v/>
      </c>
      <c r="D788" t="s">
        <v>135</v>
      </c>
      <c r="E788" s="1" t="s">
        <v>136</v>
      </c>
      <c r="F788">
        <v>2012</v>
      </c>
      <c r="G788" t="s">
        <v>137</v>
      </c>
      <c r="H788" t="s">
        <v>168</v>
      </c>
      <c r="I788" t="s">
        <v>10</v>
      </c>
      <c r="J788" s="1">
        <f>COUNTIF([2]SB!$E:$E,E788)</f>
        <v>0</v>
      </c>
      <c r="L788" s="8">
        <f t="shared" si="12"/>
        <v>0</v>
      </c>
    </row>
    <row r="789" spans="1:12" x14ac:dyDescent="0.25">
      <c r="A789" t="s">
        <v>1639</v>
      </c>
      <c r="B789" t="str">
        <f>_xlfn.XLOOKUP(E789,[1]SB2_total!$E:$E,[1]SB2_total!$B:$B,"")</f>
        <v/>
      </c>
      <c r="D789" t="s">
        <v>138</v>
      </c>
      <c r="E789" s="1" t="s">
        <v>139</v>
      </c>
      <c r="F789">
        <v>2005</v>
      </c>
      <c r="G789" t="s">
        <v>140</v>
      </c>
      <c r="H789" t="s">
        <v>168</v>
      </c>
      <c r="I789" t="s">
        <v>10</v>
      </c>
      <c r="J789" s="1">
        <f>COUNTIF([2]SB!$E:$E,E789)</f>
        <v>0</v>
      </c>
      <c r="L789" s="8">
        <f t="shared" si="12"/>
        <v>0</v>
      </c>
    </row>
    <row r="790" spans="1:12" x14ac:dyDescent="0.25">
      <c r="A790" t="str">
        <f>_xlfn.XLOOKUP(E790,[1]SB2_total!$E:$E,[1]SB2_total!$A:$A,"")</f>
        <v>X</v>
      </c>
      <c r="B790">
        <f>_xlfn.XLOOKUP(E790,[1]SB2_total!$E:$E,[1]SB2_total!$B:$B,"")</f>
        <v>0</v>
      </c>
      <c r="D790" t="s">
        <v>17</v>
      </c>
      <c r="E790" s="1" t="s">
        <v>1303</v>
      </c>
      <c r="F790">
        <v>2020</v>
      </c>
      <c r="G790" t="s">
        <v>1304</v>
      </c>
      <c r="H790" t="s">
        <v>168</v>
      </c>
      <c r="I790" t="s">
        <v>10</v>
      </c>
      <c r="J790" s="1">
        <f>COUNTIF([2]SB!$E:$E,E790)</f>
        <v>0</v>
      </c>
      <c r="L790" s="8">
        <f t="shared" si="12"/>
        <v>0</v>
      </c>
    </row>
    <row r="791" spans="1:12" x14ac:dyDescent="0.25">
      <c r="A791" t="s">
        <v>1639</v>
      </c>
      <c r="B791" t="s">
        <v>1639</v>
      </c>
      <c r="D791" t="s">
        <v>144</v>
      </c>
      <c r="E791" s="1" t="s">
        <v>145</v>
      </c>
      <c r="F791">
        <v>2012</v>
      </c>
      <c r="G791" t="s">
        <v>146</v>
      </c>
      <c r="H791" t="s">
        <v>168</v>
      </c>
      <c r="I791" t="s">
        <v>10</v>
      </c>
      <c r="J791" s="1">
        <f>COUNTIF([2]SB!$E:$E,E791)</f>
        <v>1</v>
      </c>
      <c r="L791" s="8">
        <f t="shared" si="12"/>
        <v>0</v>
      </c>
    </row>
    <row r="792" spans="1:12" x14ac:dyDescent="0.25">
      <c r="A792" t="s">
        <v>1639</v>
      </c>
      <c r="B792" t="str">
        <f>_xlfn.XLOOKUP(E792,[1]SB2_total!$E:$E,[1]SB2_total!$B:$B,"")</f>
        <v/>
      </c>
      <c r="D792" t="s">
        <v>147</v>
      </c>
      <c r="E792" s="1" t="s">
        <v>148</v>
      </c>
      <c r="F792">
        <v>2013</v>
      </c>
      <c r="G792" t="s">
        <v>149</v>
      </c>
      <c r="H792" t="s">
        <v>168</v>
      </c>
      <c r="I792" t="s">
        <v>10</v>
      </c>
      <c r="J792" s="1">
        <f>COUNTIF([2]SB!$E:$E,E792)</f>
        <v>0</v>
      </c>
      <c r="L792" s="8">
        <f t="shared" si="12"/>
        <v>0</v>
      </c>
    </row>
    <row r="793" spans="1:12" x14ac:dyDescent="0.25">
      <c r="A793" t="str">
        <f>_xlfn.XLOOKUP(E793,[1]SB2_total!$E:$E,[1]SB2_total!$A:$A,"")</f>
        <v/>
      </c>
      <c r="B793" t="str">
        <f>_xlfn.XLOOKUP(E793,[1]SB2_total!$E:$E,[1]SB2_total!$B:$B,"")</f>
        <v/>
      </c>
      <c r="D793" t="s">
        <v>1466</v>
      </c>
      <c r="E793" s="1" t="s">
        <v>112</v>
      </c>
      <c r="F793">
        <v>2016</v>
      </c>
      <c r="G793" t="s">
        <v>143</v>
      </c>
      <c r="H793" t="s">
        <v>168</v>
      </c>
      <c r="I793" t="s">
        <v>10</v>
      </c>
      <c r="J793" s="1">
        <f>COUNTIF([2]SB!$E:$E,E793)</f>
        <v>0</v>
      </c>
      <c r="L793" s="8" t="e">
        <f t="shared" si="12"/>
        <v>#VALUE!</v>
      </c>
    </row>
    <row r="794" spans="1:12" x14ac:dyDescent="0.25">
      <c r="A794" t="str">
        <f>_xlfn.XLOOKUP(E794,[1]SB2_total!$E:$E,[1]SB2_total!$A:$A,"")</f>
        <v/>
      </c>
      <c r="B794" t="str">
        <f>_xlfn.XLOOKUP(E794,[1]SB2_total!$E:$E,[1]SB2_total!$B:$B,"")</f>
        <v/>
      </c>
      <c r="D794" t="s">
        <v>1467</v>
      </c>
      <c r="E794" s="1" t="s">
        <v>1468</v>
      </c>
      <c r="F794">
        <v>2020</v>
      </c>
      <c r="G794" t="s">
        <v>143</v>
      </c>
      <c r="H794" t="s">
        <v>168</v>
      </c>
      <c r="I794" t="s">
        <v>10</v>
      </c>
      <c r="J794" s="1">
        <f>COUNTIF([2]SB!$E:$E,E794)</f>
        <v>0</v>
      </c>
      <c r="L794" s="8" t="e">
        <f t="shared" si="12"/>
        <v>#VALUE!</v>
      </c>
    </row>
    <row r="795" spans="1:12" x14ac:dyDescent="0.25">
      <c r="A795" t="str">
        <f>_xlfn.XLOOKUP(E795,[1]SB2_total!$E:$E,[1]SB2_total!$A:$A,"")</f>
        <v>X</v>
      </c>
      <c r="B795" t="str">
        <f>_xlfn.XLOOKUP(E795,[1]SB2_total!$E:$E,[1]SB2_total!$B:$B,"")</f>
        <v>X</v>
      </c>
      <c r="D795" t="s">
        <v>97</v>
      </c>
      <c r="E795" s="1" t="s">
        <v>98</v>
      </c>
      <c r="F795">
        <v>2015</v>
      </c>
      <c r="G795" t="s">
        <v>143</v>
      </c>
      <c r="H795" t="s">
        <v>168</v>
      </c>
      <c r="I795" t="s">
        <v>10</v>
      </c>
      <c r="J795" s="1">
        <f>COUNTIF([2]SB!$E:$E,E795)</f>
        <v>1</v>
      </c>
      <c r="L795" s="8" t="e">
        <f t="shared" si="12"/>
        <v>#VALUE!</v>
      </c>
    </row>
    <row r="796" spans="1:12" x14ac:dyDescent="0.25">
      <c r="A796">
        <f>_xlfn.XLOOKUP(E796,[1]SB2_total!$E:$E,[1]SB2_total!$A:$A,"")</f>
        <v>0</v>
      </c>
      <c r="B796">
        <f>_xlfn.XLOOKUP(E796,[1]SB2_total!$E:$E,[1]SB2_total!$B:$B,"")</f>
        <v>0</v>
      </c>
      <c r="D796" t="s">
        <v>154</v>
      </c>
      <c r="E796" s="1" t="s">
        <v>16</v>
      </c>
      <c r="F796">
        <v>2021</v>
      </c>
      <c r="G796" t="s">
        <v>143</v>
      </c>
      <c r="H796" t="s">
        <v>168</v>
      </c>
      <c r="I796" t="s">
        <v>10</v>
      </c>
      <c r="J796" s="1">
        <f>COUNTIF([2]SB!$E:$E,E796)</f>
        <v>0</v>
      </c>
      <c r="L796" s="8" t="e">
        <f t="shared" si="12"/>
        <v>#VALUE!</v>
      </c>
    </row>
    <row r="797" spans="1:12" x14ac:dyDescent="0.25">
      <c r="A797">
        <f>_xlfn.XLOOKUP(E797,[1]SB2_total!$E:$E,[1]SB2_total!$A:$A,"")</f>
        <v>0</v>
      </c>
      <c r="B797">
        <f>_xlfn.XLOOKUP(E797,[1]SB2_total!$E:$E,[1]SB2_total!$B:$B,"")</f>
        <v>0</v>
      </c>
      <c r="D797" t="s">
        <v>26</v>
      </c>
      <c r="E797" s="1" t="s">
        <v>16</v>
      </c>
      <c r="F797">
        <v>2021</v>
      </c>
      <c r="G797" t="s">
        <v>143</v>
      </c>
      <c r="H797" t="s">
        <v>168</v>
      </c>
      <c r="I797" t="s">
        <v>10</v>
      </c>
      <c r="J797" s="1">
        <f>COUNTIF([2]SB!$E:$E,E797)</f>
        <v>0</v>
      </c>
      <c r="L797" s="8" t="e">
        <f t="shared" si="12"/>
        <v>#VALUE!</v>
      </c>
    </row>
    <row r="798" spans="1:12" x14ac:dyDescent="0.25">
      <c r="A798">
        <f>_xlfn.XLOOKUP(E798,[1]SB2_total!$E:$E,[1]SB2_total!$A:$A,"")</f>
        <v>0</v>
      </c>
      <c r="B798">
        <f>_xlfn.XLOOKUP(E798,[1]SB2_total!$E:$E,[1]SB2_total!$B:$B,"")</f>
        <v>0</v>
      </c>
      <c r="D798" t="s">
        <v>154</v>
      </c>
      <c r="E798" s="1" t="s">
        <v>16</v>
      </c>
      <c r="F798">
        <v>2021</v>
      </c>
      <c r="G798" t="s">
        <v>143</v>
      </c>
      <c r="H798" t="s">
        <v>168</v>
      </c>
      <c r="I798" t="s">
        <v>10</v>
      </c>
      <c r="J798" s="1">
        <f>COUNTIF([2]SB!$E:$E,E798)</f>
        <v>0</v>
      </c>
      <c r="L798" s="8" t="e">
        <f t="shared" si="12"/>
        <v>#VALUE!</v>
      </c>
    </row>
    <row r="799" spans="1:12" x14ac:dyDescent="0.25">
      <c r="A799">
        <f>_xlfn.XLOOKUP(E799,[1]SB2_total!$E:$E,[1]SB2_total!$A:$A,"")</f>
        <v>0</v>
      </c>
      <c r="B799">
        <f>_xlfn.XLOOKUP(E799,[1]SB2_total!$E:$E,[1]SB2_total!$B:$B,"")</f>
        <v>0</v>
      </c>
      <c r="D799" t="s">
        <v>26</v>
      </c>
      <c r="E799" s="1" t="s">
        <v>16</v>
      </c>
      <c r="F799">
        <v>2021</v>
      </c>
      <c r="G799" t="s">
        <v>143</v>
      </c>
      <c r="H799" t="s">
        <v>168</v>
      </c>
      <c r="I799" t="s">
        <v>10</v>
      </c>
      <c r="J799" s="1">
        <f>COUNTIF([2]SB!$E:$E,E799)</f>
        <v>0</v>
      </c>
      <c r="L799" s="8" t="e">
        <f t="shared" si="12"/>
        <v>#VALUE!</v>
      </c>
    </row>
    <row r="800" spans="1:12" x14ac:dyDescent="0.25">
      <c r="A800">
        <f>_xlfn.XLOOKUP(E800,[1]SB2_total!$E:$E,[1]SB2_total!$A:$A,"")</f>
        <v>0</v>
      </c>
      <c r="B800">
        <f>_xlfn.XLOOKUP(E800,[1]SB2_total!$E:$E,[1]SB2_total!$B:$B,"")</f>
        <v>0</v>
      </c>
      <c r="D800" t="s">
        <v>154</v>
      </c>
      <c r="E800" s="1" t="s">
        <v>16</v>
      </c>
      <c r="F800">
        <v>2021</v>
      </c>
      <c r="G800" t="s">
        <v>143</v>
      </c>
      <c r="H800" t="s">
        <v>168</v>
      </c>
      <c r="I800" t="s">
        <v>10</v>
      </c>
      <c r="J800" s="1">
        <f>COUNTIF([2]SB!$E:$E,E800)</f>
        <v>0</v>
      </c>
      <c r="L800" s="8" t="e">
        <f t="shared" si="12"/>
        <v>#VALUE!</v>
      </c>
    </row>
    <row r="801" spans="1:12" x14ac:dyDescent="0.25">
      <c r="A801" t="str">
        <f>_xlfn.XLOOKUP(E801,[1]SB2_total!$E:$E,[1]SB2_total!$A:$A,"")</f>
        <v/>
      </c>
      <c r="B801" t="str">
        <f>_xlfn.XLOOKUP(E801,[1]SB2_total!$E:$E,[1]SB2_total!$B:$B,"")</f>
        <v/>
      </c>
      <c r="D801" t="s">
        <v>1469</v>
      </c>
      <c r="E801" s="4" t="s">
        <v>1470</v>
      </c>
      <c r="F801">
        <v>2018</v>
      </c>
      <c r="G801" t="s">
        <v>143</v>
      </c>
      <c r="H801" t="s">
        <v>168</v>
      </c>
      <c r="I801" t="s">
        <v>10</v>
      </c>
      <c r="J801" s="4">
        <f>COUNTIF([2]SB!$E:$E,E801)</f>
        <v>0</v>
      </c>
      <c r="L801" s="8" t="e">
        <f t="shared" si="12"/>
        <v>#VALUE!</v>
      </c>
    </row>
    <row r="802" spans="1:12" x14ac:dyDescent="0.25">
      <c r="A802" t="str">
        <f>_xlfn.XLOOKUP(E802,[1]SB2_total!$E:$E,[1]SB2_total!$A:$A,"")</f>
        <v>X</v>
      </c>
      <c r="B802">
        <f>_xlfn.XLOOKUP(E802,[1]SB2_total!$E:$E,[1]SB2_total!$B:$B,"")</f>
        <v>0</v>
      </c>
      <c r="D802" t="s">
        <v>17</v>
      </c>
      <c r="E802" s="1" t="s">
        <v>18</v>
      </c>
      <c r="F802">
        <v>2022</v>
      </c>
      <c r="G802" t="s">
        <v>19</v>
      </c>
      <c r="H802" t="s">
        <v>169</v>
      </c>
      <c r="I802" t="s">
        <v>175</v>
      </c>
      <c r="J802" s="1">
        <f>COUNTIF([2]SB!$E:$E,E802)</f>
        <v>0</v>
      </c>
      <c r="L802" s="8">
        <f t="shared" si="12"/>
        <v>0</v>
      </c>
    </row>
    <row r="803" spans="1:12" x14ac:dyDescent="0.25">
      <c r="A803" t="s">
        <v>1639</v>
      </c>
      <c r="B803" t="str">
        <f>_xlfn.XLOOKUP(E803,[1]SB2_total!$E:$E,[1]SB2_total!$B:$B,"")</f>
        <v/>
      </c>
      <c r="D803" t="s">
        <v>23</v>
      </c>
      <c r="E803" s="1" t="s">
        <v>24</v>
      </c>
      <c r="F803">
        <v>2022</v>
      </c>
      <c r="G803" t="s">
        <v>25</v>
      </c>
      <c r="H803" t="s">
        <v>169</v>
      </c>
      <c r="I803" t="s">
        <v>175</v>
      </c>
      <c r="J803" s="1">
        <f>COUNTIF([2]SB!$E:$E,E803)</f>
        <v>0</v>
      </c>
      <c r="L803" s="8">
        <f t="shared" si="12"/>
        <v>0</v>
      </c>
    </row>
    <row r="804" spans="1:12" x14ac:dyDescent="0.25">
      <c r="A804" t="str">
        <f>_xlfn.XLOOKUP(E804,[1]SB2_total!$E:$E,[1]SB2_total!$A:$A,"")</f>
        <v>X</v>
      </c>
      <c r="B804">
        <f>_xlfn.XLOOKUP(E804,[1]SB2_total!$E:$E,[1]SB2_total!$B:$B,"")</f>
        <v>0</v>
      </c>
      <c r="D804" t="s">
        <v>26</v>
      </c>
      <c r="E804" s="1" t="s">
        <v>27</v>
      </c>
      <c r="F804">
        <v>2022</v>
      </c>
      <c r="G804" t="s">
        <v>28</v>
      </c>
      <c r="H804" t="s">
        <v>169</v>
      </c>
      <c r="I804" t="s">
        <v>175</v>
      </c>
      <c r="J804" s="1">
        <f>COUNTIF([2]SB!$E:$E,E804)</f>
        <v>0</v>
      </c>
      <c r="L804" s="8">
        <f t="shared" si="12"/>
        <v>0</v>
      </c>
    </row>
    <row r="805" spans="1:12" x14ac:dyDescent="0.25">
      <c r="A805" t="s">
        <v>1639</v>
      </c>
      <c r="B805" t="str">
        <f>_xlfn.XLOOKUP(E805,[1]SB2_total!$E:$E,[1]SB2_total!$B:$B,"")</f>
        <v/>
      </c>
      <c r="D805" t="s">
        <v>1471</v>
      </c>
      <c r="E805" s="1" t="s">
        <v>1472</v>
      </c>
      <c r="F805">
        <v>2022</v>
      </c>
      <c r="G805" t="s">
        <v>1473</v>
      </c>
      <c r="H805" t="s">
        <v>169</v>
      </c>
      <c r="I805" t="s">
        <v>175</v>
      </c>
      <c r="J805" s="1">
        <f>COUNTIF([2]SB!$E:$E,E805)</f>
        <v>0</v>
      </c>
      <c r="L805" s="8">
        <f t="shared" si="12"/>
        <v>0</v>
      </c>
    </row>
    <row r="806" spans="1:12" x14ac:dyDescent="0.25">
      <c r="A806" t="s">
        <v>1639</v>
      </c>
      <c r="B806" t="str">
        <f>_xlfn.XLOOKUP(E806,[1]SB2_total!$E:$E,[1]SB2_total!$B:$B,"")</f>
        <v/>
      </c>
      <c r="D806" t="s">
        <v>1474</v>
      </c>
      <c r="E806" s="1" t="s">
        <v>1475</v>
      </c>
      <c r="F806">
        <v>2022</v>
      </c>
      <c r="G806" t="s">
        <v>1476</v>
      </c>
      <c r="H806" t="s">
        <v>169</v>
      </c>
      <c r="I806" t="s">
        <v>175</v>
      </c>
      <c r="J806" s="1">
        <f>COUNTIF([2]SB!$E:$E,E806)</f>
        <v>0</v>
      </c>
      <c r="L806" s="8">
        <f t="shared" si="12"/>
        <v>0</v>
      </c>
    </row>
    <row r="807" spans="1:12" x14ac:dyDescent="0.25">
      <c r="A807" t="s">
        <v>1639</v>
      </c>
      <c r="B807" t="str">
        <f>_xlfn.XLOOKUP(E807,[1]SB2_total!$E:$E,[1]SB2_total!$B:$B,"")</f>
        <v/>
      </c>
      <c r="D807" t="s">
        <v>1477</v>
      </c>
      <c r="E807" s="1" t="s">
        <v>1478</v>
      </c>
      <c r="F807">
        <v>2022</v>
      </c>
      <c r="G807" t="s">
        <v>1479</v>
      </c>
      <c r="H807" t="s">
        <v>169</v>
      </c>
      <c r="I807" t="s">
        <v>175</v>
      </c>
      <c r="J807" s="1">
        <f>COUNTIF([2]SB!$E:$E,E807)</f>
        <v>0</v>
      </c>
      <c r="L807" s="8">
        <f t="shared" si="12"/>
        <v>0</v>
      </c>
    </row>
    <row r="808" spans="1:12" x14ac:dyDescent="0.25">
      <c r="A808" t="s">
        <v>1639</v>
      </c>
      <c r="B808" t="str">
        <f>_xlfn.XLOOKUP(E808,[1]SB2_total!$E:$E,[1]SB2_total!$B:$B,"")</f>
        <v/>
      </c>
      <c r="D808" t="s">
        <v>1480</v>
      </c>
      <c r="E808" s="1" t="s">
        <v>1481</v>
      </c>
      <c r="F808">
        <v>2022</v>
      </c>
      <c r="G808" t="s">
        <v>1482</v>
      </c>
      <c r="H808" t="s">
        <v>169</v>
      </c>
      <c r="I808" t="s">
        <v>175</v>
      </c>
      <c r="J808" s="1">
        <f>COUNTIF([2]SB!$E:$E,E808)</f>
        <v>0</v>
      </c>
      <c r="L808" s="8">
        <f t="shared" si="12"/>
        <v>0</v>
      </c>
    </row>
    <row r="809" spans="1:12" x14ac:dyDescent="0.25">
      <c r="A809" t="s">
        <v>1639</v>
      </c>
      <c r="D809" t="s">
        <v>26</v>
      </c>
      <c r="E809" s="1" t="s">
        <v>1427</v>
      </c>
      <c r="F809">
        <v>2021</v>
      </c>
      <c r="G809" t="s">
        <v>1428</v>
      </c>
      <c r="H809" t="s">
        <v>169</v>
      </c>
      <c r="I809" t="s">
        <v>175</v>
      </c>
      <c r="J809" s="1">
        <f>COUNTIF([2]SB!$E:$E,E809)</f>
        <v>0</v>
      </c>
      <c r="L809" s="8">
        <f t="shared" si="12"/>
        <v>0</v>
      </c>
    </row>
    <row r="810" spans="1:12" x14ac:dyDescent="0.25">
      <c r="A810" t="str">
        <f>_xlfn.XLOOKUP(E810,[1]SB2_total!$E:$E,[1]SB2_total!$A:$A,"")</f>
        <v>X</v>
      </c>
      <c r="B810">
        <f>_xlfn.XLOOKUP(E810,[1]SB2_total!$E:$E,[1]SB2_total!$B:$B,"")</f>
        <v>0</v>
      </c>
      <c r="D810" t="s">
        <v>1483</v>
      </c>
      <c r="E810" s="1" t="s">
        <v>1484</v>
      </c>
      <c r="F810">
        <v>2021</v>
      </c>
      <c r="G810" t="s">
        <v>1485</v>
      </c>
      <c r="H810" t="s">
        <v>169</v>
      </c>
      <c r="I810" t="s">
        <v>175</v>
      </c>
      <c r="J810" s="1">
        <f>COUNTIF([2]SB!$E:$E,E810)</f>
        <v>0</v>
      </c>
      <c r="L810" s="8">
        <f t="shared" si="12"/>
        <v>0</v>
      </c>
    </row>
    <row r="811" spans="1:12" x14ac:dyDescent="0.25">
      <c r="A811" t="s">
        <v>1639</v>
      </c>
      <c r="B811" t="str">
        <f>_xlfn.XLOOKUP(E811,[1]SB2_total!$E:$E,[1]SB2_total!$B:$B,"")</f>
        <v/>
      </c>
      <c r="D811" t="s">
        <v>1486</v>
      </c>
      <c r="E811" s="1" t="s">
        <v>1487</v>
      </c>
      <c r="F811">
        <v>2021</v>
      </c>
      <c r="G811" t="s">
        <v>1488</v>
      </c>
      <c r="H811" t="s">
        <v>169</v>
      </c>
      <c r="I811" t="s">
        <v>175</v>
      </c>
      <c r="J811" s="1">
        <f>COUNTIF([2]SB!$E:$E,E811)</f>
        <v>0</v>
      </c>
      <c r="L811" s="8">
        <f t="shared" si="12"/>
        <v>0</v>
      </c>
    </row>
    <row r="812" spans="1:12" x14ac:dyDescent="0.25">
      <c r="A812" t="s">
        <v>1639</v>
      </c>
      <c r="C812" t="s">
        <v>1644</v>
      </c>
      <c r="D812" t="s">
        <v>26</v>
      </c>
      <c r="E812" s="1" t="s">
        <v>1290</v>
      </c>
      <c r="F812">
        <v>2021</v>
      </c>
      <c r="G812" t="s">
        <v>1291</v>
      </c>
      <c r="H812" t="s">
        <v>169</v>
      </c>
      <c r="I812" t="s">
        <v>175</v>
      </c>
      <c r="J812" s="1">
        <f>COUNTIF([2]SB!$E:$E,E812)</f>
        <v>0</v>
      </c>
      <c r="L812" s="8">
        <f t="shared" si="12"/>
        <v>0</v>
      </c>
    </row>
    <row r="813" spans="1:12" x14ac:dyDescent="0.25">
      <c r="A813" t="str">
        <f>_xlfn.XLOOKUP(E813,[1]SB2_total!$E:$E,[1]SB2_total!$A:$A,"")</f>
        <v>X</v>
      </c>
      <c r="B813" t="str">
        <f>_xlfn.XLOOKUP(E813,[1]SB2_total!$E:$E,[1]SB2_total!$B:$B,"")</f>
        <v>X</v>
      </c>
      <c r="D813" t="s">
        <v>26</v>
      </c>
      <c r="E813" s="1" t="s">
        <v>128</v>
      </c>
      <c r="F813">
        <v>2021</v>
      </c>
      <c r="G813" t="s">
        <v>129</v>
      </c>
      <c r="H813" t="s">
        <v>169</v>
      </c>
      <c r="I813" t="s">
        <v>175</v>
      </c>
      <c r="J813" s="1">
        <f>COUNTIF([2]SB!$E:$E,E813)</f>
        <v>1</v>
      </c>
      <c r="L813" s="8">
        <f t="shared" si="12"/>
        <v>0</v>
      </c>
    </row>
    <row r="814" spans="1:12" x14ac:dyDescent="0.25">
      <c r="A814" t="s">
        <v>1639</v>
      </c>
      <c r="D814" t="s">
        <v>1489</v>
      </c>
      <c r="E814" s="4" t="s">
        <v>1490</v>
      </c>
      <c r="F814">
        <v>2021</v>
      </c>
      <c r="G814" t="s">
        <v>1491</v>
      </c>
      <c r="H814" t="s">
        <v>169</v>
      </c>
      <c r="I814" t="s">
        <v>175</v>
      </c>
      <c r="J814" s="4">
        <f>COUNTIF([2]SB!$E:$E,E814)</f>
        <v>0</v>
      </c>
      <c r="L814" s="8">
        <f t="shared" si="12"/>
        <v>0</v>
      </c>
    </row>
    <row r="815" spans="1:12" x14ac:dyDescent="0.25">
      <c r="A815" t="str">
        <f>_xlfn.XLOOKUP(E815,[1]SB2_total!$E:$E,[1]SB2_total!$A:$A,"")</f>
        <v>X</v>
      </c>
      <c r="B815" t="str">
        <f>_xlfn.XLOOKUP(E815,[1]SB2_total!$E:$E,[1]SB2_total!$B:$B,"")</f>
        <v>X</v>
      </c>
      <c r="D815" t="s">
        <v>56</v>
      </c>
      <c r="E815" s="1" t="s">
        <v>57</v>
      </c>
      <c r="F815">
        <v>2016</v>
      </c>
      <c r="G815" t="s">
        <v>58</v>
      </c>
      <c r="H815" t="s">
        <v>169</v>
      </c>
      <c r="I815" t="s">
        <v>10</v>
      </c>
      <c r="J815" s="1">
        <f>COUNTIF([2]SB!$E:$E,E815)</f>
        <v>1</v>
      </c>
      <c r="L815" s="8">
        <f t="shared" si="12"/>
        <v>0</v>
      </c>
    </row>
    <row r="816" spans="1:12" x14ac:dyDescent="0.25">
      <c r="A816" t="str">
        <f>_xlfn.XLOOKUP(E816,[1]SB2_total!$E:$E,[1]SB2_total!$A:$A,"")</f>
        <v>X</v>
      </c>
      <c r="B816" t="str">
        <f>_xlfn.XLOOKUP(E816,[1]SB2_total!$E:$E,[1]SB2_total!$B:$B,"")</f>
        <v>X</v>
      </c>
      <c r="D816" t="s">
        <v>59</v>
      </c>
      <c r="E816" s="1" t="s">
        <v>60</v>
      </c>
      <c r="F816">
        <v>2016</v>
      </c>
      <c r="G816" t="s">
        <v>61</v>
      </c>
      <c r="H816" t="s">
        <v>169</v>
      </c>
      <c r="I816" t="s">
        <v>10</v>
      </c>
      <c r="J816" s="1">
        <f>COUNTIF([2]SB!$E:$E,E816)</f>
        <v>1</v>
      </c>
      <c r="L816" s="8">
        <f t="shared" si="12"/>
        <v>0</v>
      </c>
    </row>
    <row r="817" spans="1:12" x14ac:dyDescent="0.25">
      <c r="A817" t="str">
        <f>_xlfn.XLOOKUP(E817,[1]SB2_total!$E:$E,[1]SB2_total!$A:$A,"")</f>
        <v>X</v>
      </c>
      <c r="B817" t="str">
        <f>_xlfn.XLOOKUP(E817,[1]SB2_total!$E:$E,[1]SB2_total!$B:$B,"")</f>
        <v>X</v>
      </c>
      <c r="D817" t="s">
        <v>62</v>
      </c>
      <c r="E817" s="1" t="s">
        <v>63</v>
      </c>
      <c r="F817">
        <v>2010</v>
      </c>
      <c r="G817" t="s">
        <v>64</v>
      </c>
      <c r="H817" t="s">
        <v>169</v>
      </c>
      <c r="I817" t="s">
        <v>10</v>
      </c>
      <c r="J817" s="1">
        <f>COUNTIF([2]SB!$E:$E,E817)</f>
        <v>1</v>
      </c>
      <c r="L817" s="8">
        <f t="shared" si="12"/>
        <v>0</v>
      </c>
    </row>
    <row r="818" spans="1:12" x14ac:dyDescent="0.25">
      <c r="A818" t="s">
        <v>1639</v>
      </c>
      <c r="B818" t="str">
        <f>_xlfn.XLOOKUP(E818,[1]SB2_total!$E:$E,[1]SB2_total!$B:$B,"")</f>
        <v/>
      </c>
      <c r="D818" t="s">
        <v>68</v>
      </c>
      <c r="E818" s="1" t="s">
        <v>69</v>
      </c>
      <c r="F818">
        <v>2018</v>
      </c>
      <c r="G818" t="s">
        <v>70</v>
      </c>
      <c r="H818" t="s">
        <v>169</v>
      </c>
      <c r="I818" t="s">
        <v>10</v>
      </c>
      <c r="J818" s="1">
        <f>COUNTIF([2]SB!$E:$E,E818)</f>
        <v>0</v>
      </c>
      <c r="L818" s="8">
        <f t="shared" si="12"/>
        <v>0</v>
      </c>
    </row>
    <row r="819" spans="1:12" x14ac:dyDescent="0.25">
      <c r="A819" t="s">
        <v>1639</v>
      </c>
      <c r="B819" t="str">
        <f>_xlfn.XLOOKUP(E819,[1]SB2_total!$E:$E,[1]SB2_total!$B:$B,"")</f>
        <v/>
      </c>
      <c r="D819" t="s">
        <v>71</v>
      </c>
      <c r="E819" s="1" t="s">
        <v>72</v>
      </c>
      <c r="F819">
        <v>2012</v>
      </c>
      <c r="G819" t="s">
        <v>73</v>
      </c>
      <c r="H819" t="s">
        <v>169</v>
      </c>
      <c r="I819" t="s">
        <v>10</v>
      </c>
      <c r="J819" s="1">
        <f>COUNTIF([2]SB!$E:$E,E819)</f>
        <v>0</v>
      </c>
      <c r="L819" s="8">
        <f t="shared" si="12"/>
        <v>0</v>
      </c>
    </row>
    <row r="820" spans="1:12" x14ac:dyDescent="0.25">
      <c r="A820" t="str">
        <f>_xlfn.XLOOKUP(E820,[1]SB2_total!$E:$E,[1]SB2_total!$A:$A,"")</f>
        <v>X</v>
      </c>
      <c r="B820">
        <f>_xlfn.XLOOKUP(E820,[1]SB2_total!$E:$E,[1]SB2_total!$B:$B,"")</f>
        <v>0</v>
      </c>
      <c r="D820" t="s">
        <v>74</v>
      </c>
      <c r="E820" s="1" t="s">
        <v>75</v>
      </c>
      <c r="F820">
        <v>2014</v>
      </c>
      <c r="G820" t="s">
        <v>76</v>
      </c>
      <c r="H820" t="s">
        <v>169</v>
      </c>
      <c r="I820" t="s">
        <v>10</v>
      </c>
      <c r="J820" s="1">
        <f>COUNTIF([2]SB!$E:$E,E820)</f>
        <v>0</v>
      </c>
      <c r="L820" s="8">
        <f t="shared" si="12"/>
        <v>0</v>
      </c>
    </row>
    <row r="821" spans="1:12" x14ac:dyDescent="0.25">
      <c r="A821" t="s">
        <v>1639</v>
      </c>
      <c r="B821" t="str">
        <f>_xlfn.XLOOKUP(E821,[1]SB2_total!$E:$E,[1]SB2_total!$B:$B,"")</f>
        <v/>
      </c>
      <c r="D821" t="s">
        <v>77</v>
      </c>
      <c r="E821" s="1" t="s">
        <v>78</v>
      </c>
      <c r="F821">
        <v>2017</v>
      </c>
      <c r="G821" t="s">
        <v>79</v>
      </c>
      <c r="H821" t="s">
        <v>169</v>
      </c>
      <c r="I821" t="s">
        <v>10</v>
      </c>
      <c r="J821" s="1">
        <f>COUNTIF([2]SB!$E:$E,E821)</f>
        <v>0</v>
      </c>
      <c r="L821" s="8">
        <f t="shared" si="12"/>
        <v>0</v>
      </c>
    </row>
    <row r="822" spans="1:12" x14ac:dyDescent="0.25">
      <c r="A822" t="str">
        <f>_xlfn.XLOOKUP(E822,[1]SB2_total!$E:$E,[1]SB2_total!$A:$A,"")</f>
        <v>X</v>
      </c>
      <c r="B822">
        <f>_xlfn.XLOOKUP(E822,[1]SB2_total!$E:$E,[1]SB2_total!$B:$B,"")</f>
        <v>0</v>
      </c>
      <c r="D822" t="s">
        <v>1451</v>
      </c>
      <c r="E822" s="1" t="s">
        <v>1452</v>
      </c>
      <c r="F822">
        <v>2008</v>
      </c>
      <c r="G822" t="s">
        <v>1453</v>
      </c>
      <c r="H822" t="s">
        <v>169</v>
      </c>
      <c r="I822" t="s">
        <v>10</v>
      </c>
      <c r="J822" s="1">
        <f>COUNTIF([2]SB!$E:$E,E822)</f>
        <v>0</v>
      </c>
      <c r="L822" s="8">
        <f t="shared" si="12"/>
        <v>0</v>
      </c>
    </row>
    <row r="823" spans="1:12" x14ac:dyDescent="0.25">
      <c r="A823" t="str">
        <f>_xlfn.XLOOKUP(E823,[1]SB2_total!$E:$E,[1]SB2_total!$A:$A,"")</f>
        <v>X</v>
      </c>
      <c r="B823">
        <f>_xlfn.XLOOKUP(E823,[1]SB2_total!$E:$E,[1]SB2_total!$B:$B,"")</f>
        <v>0</v>
      </c>
      <c r="D823" t="s">
        <v>85</v>
      </c>
      <c r="E823" s="1" t="s">
        <v>86</v>
      </c>
      <c r="F823">
        <v>2019</v>
      </c>
      <c r="G823" t="s">
        <v>87</v>
      </c>
      <c r="H823" t="s">
        <v>169</v>
      </c>
      <c r="I823" t="s">
        <v>10</v>
      </c>
      <c r="J823" s="1">
        <f>COUNTIF([2]SB!$E:$E,E823)</f>
        <v>0</v>
      </c>
      <c r="L823" s="8">
        <f t="shared" si="12"/>
        <v>0</v>
      </c>
    </row>
    <row r="824" spans="1:12" x14ac:dyDescent="0.25">
      <c r="A824" t="str">
        <f>_xlfn.XLOOKUP(E824,[1]SB2_total!$E:$E,[1]SB2_total!$A:$A,"")</f>
        <v>X</v>
      </c>
      <c r="B824">
        <f>_xlfn.XLOOKUP(E824,[1]SB2_total!$E:$E,[1]SB2_total!$B:$B,"")</f>
        <v>0</v>
      </c>
      <c r="D824" t="s">
        <v>1457</v>
      </c>
      <c r="E824" s="1" t="s">
        <v>1458</v>
      </c>
      <c r="F824">
        <v>2017</v>
      </c>
      <c r="G824" t="s">
        <v>143</v>
      </c>
      <c r="H824" t="s">
        <v>169</v>
      </c>
      <c r="I824" t="s">
        <v>10</v>
      </c>
      <c r="J824" s="1">
        <f>COUNTIF([2]SB!$E:$E,E824)</f>
        <v>0</v>
      </c>
      <c r="L824" s="8" t="e">
        <f t="shared" si="12"/>
        <v>#VALUE!</v>
      </c>
    </row>
    <row r="825" spans="1:12" x14ac:dyDescent="0.25">
      <c r="A825" t="s">
        <v>1639</v>
      </c>
      <c r="B825" t="str">
        <f>_xlfn.XLOOKUP(E825,[1]SB2_total!$E:$E,[1]SB2_total!$B:$B,"")</f>
        <v/>
      </c>
      <c r="D825" t="s">
        <v>94</v>
      </c>
      <c r="E825" s="1" t="s">
        <v>95</v>
      </c>
      <c r="F825">
        <v>2016</v>
      </c>
      <c r="G825" t="s">
        <v>96</v>
      </c>
      <c r="H825" t="s">
        <v>169</v>
      </c>
      <c r="I825" t="s">
        <v>10</v>
      </c>
      <c r="J825" s="1">
        <f>COUNTIF([2]SB!$E:$E,E825)</f>
        <v>0</v>
      </c>
      <c r="L825" s="8">
        <f t="shared" si="12"/>
        <v>0</v>
      </c>
    </row>
    <row r="826" spans="1:12" x14ac:dyDescent="0.25">
      <c r="A826" t="s">
        <v>1639</v>
      </c>
      <c r="B826" t="str">
        <f>_xlfn.XLOOKUP(E826,[1]SB2_total!$E:$E,[1]SB2_total!$B:$B,"")</f>
        <v/>
      </c>
      <c r="D826" t="s">
        <v>100</v>
      </c>
      <c r="E826" s="1" t="s">
        <v>101</v>
      </c>
      <c r="F826">
        <v>2019</v>
      </c>
      <c r="G826" t="s">
        <v>102</v>
      </c>
      <c r="H826" t="s">
        <v>169</v>
      </c>
      <c r="I826" t="s">
        <v>10</v>
      </c>
      <c r="J826" s="1">
        <f>COUNTIF([2]SB!$E:$E,E826)</f>
        <v>0</v>
      </c>
      <c r="L826" s="8">
        <f t="shared" si="12"/>
        <v>0</v>
      </c>
    </row>
    <row r="827" spans="1:12" x14ac:dyDescent="0.25">
      <c r="A827" t="s">
        <v>1639</v>
      </c>
      <c r="B827" t="str">
        <f>_xlfn.XLOOKUP(E827,[1]SB2_total!$E:$E,[1]SB2_total!$B:$B,"")</f>
        <v/>
      </c>
      <c r="D827" t="s">
        <v>106</v>
      </c>
      <c r="E827" s="1" t="s">
        <v>107</v>
      </c>
      <c r="F827">
        <v>2019</v>
      </c>
      <c r="G827" t="s">
        <v>108</v>
      </c>
      <c r="H827" t="s">
        <v>169</v>
      </c>
      <c r="I827" t="s">
        <v>10</v>
      </c>
      <c r="J827" s="1">
        <f>COUNTIF([2]SB!$E:$E,E827)</f>
        <v>0</v>
      </c>
      <c r="L827" s="8">
        <f t="shared" si="12"/>
        <v>0</v>
      </c>
    </row>
    <row r="828" spans="1:12" x14ac:dyDescent="0.25">
      <c r="A828" t="str">
        <f>_xlfn.XLOOKUP(E828,[1]SB2_total!$E:$E,[1]SB2_total!$A:$A,"")</f>
        <v>X</v>
      </c>
      <c r="B828" t="str">
        <f>_xlfn.XLOOKUP(E828,[1]SB2_total!$E:$E,[1]SB2_total!$B:$B,"")</f>
        <v>X</v>
      </c>
      <c r="D828" t="s">
        <v>26</v>
      </c>
      <c r="E828" s="1" t="s">
        <v>109</v>
      </c>
      <c r="F828">
        <v>2020</v>
      </c>
      <c r="G828" t="s">
        <v>110</v>
      </c>
      <c r="H828" t="s">
        <v>169</v>
      </c>
      <c r="I828" t="s">
        <v>10</v>
      </c>
      <c r="J828" s="1">
        <f>COUNTIF([2]SB!$E:$E,E828)</f>
        <v>1</v>
      </c>
      <c r="L828" s="8">
        <f t="shared" si="12"/>
        <v>0</v>
      </c>
    </row>
    <row r="829" spans="1:12" x14ac:dyDescent="0.25">
      <c r="A829" t="s">
        <v>1639</v>
      </c>
      <c r="B829" t="str">
        <f>_xlfn.XLOOKUP(E829,[1]SB2_total!$E:$E,[1]SB2_total!$B:$B,"")</f>
        <v/>
      </c>
      <c r="D829" t="s">
        <v>117</v>
      </c>
      <c r="E829" s="1" t="s">
        <v>118</v>
      </c>
      <c r="F829">
        <v>2016</v>
      </c>
      <c r="G829" t="s">
        <v>119</v>
      </c>
      <c r="H829" t="s">
        <v>169</v>
      </c>
      <c r="I829" t="s">
        <v>10</v>
      </c>
      <c r="J829" s="1">
        <f>COUNTIF([2]SB!$E:$E,E829)</f>
        <v>0</v>
      </c>
      <c r="L829" s="8">
        <f t="shared" si="12"/>
        <v>0</v>
      </c>
    </row>
    <row r="830" spans="1:12" x14ac:dyDescent="0.25">
      <c r="A830" t="s">
        <v>1639</v>
      </c>
      <c r="D830" t="s">
        <v>26</v>
      </c>
      <c r="E830" s="1" t="s">
        <v>123</v>
      </c>
      <c r="F830">
        <v>2019</v>
      </c>
      <c r="G830" t="s">
        <v>124</v>
      </c>
      <c r="H830" t="s">
        <v>169</v>
      </c>
      <c r="I830" t="s">
        <v>10</v>
      </c>
      <c r="J830" s="1">
        <f>COUNTIF([2]SB!$E:$E,E830)</f>
        <v>0</v>
      </c>
      <c r="L830" s="8">
        <f t="shared" si="12"/>
        <v>0</v>
      </c>
    </row>
    <row r="831" spans="1:12" x14ac:dyDescent="0.25">
      <c r="A831" t="str">
        <f>_xlfn.XLOOKUP(E831,[1]SB2_total!$E:$E,[1]SB2_total!$A:$A,"")</f>
        <v>X</v>
      </c>
      <c r="B831">
        <f>_xlfn.XLOOKUP(E831,[1]SB2_total!$E:$E,[1]SB2_total!$B:$B,"")</f>
        <v>0</v>
      </c>
      <c r="D831" t="s">
        <v>26</v>
      </c>
      <c r="E831" s="1" t="s">
        <v>133</v>
      </c>
      <c r="F831">
        <v>2020</v>
      </c>
      <c r="G831" t="s">
        <v>134</v>
      </c>
      <c r="H831" t="s">
        <v>169</v>
      </c>
      <c r="I831" t="s">
        <v>10</v>
      </c>
      <c r="J831" s="1">
        <f>COUNTIF([2]SB!$E:$E,E831)</f>
        <v>0</v>
      </c>
      <c r="L831" s="8">
        <f t="shared" si="12"/>
        <v>0</v>
      </c>
    </row>
    <row r="832" spans="1:12" x14ac:dyDescent="0.25">
      <c r="A832" t="s">
        <v>1639</v>
      </c>
      <c r="B832" t="s">
        <v>1639</v>
      </c>
      <c r="D832" t="s">
        <v>144</v>
      </c>
      <c r="E832" s="1" t="s">
        <v>145</v>
      </c>
      <c r="F832">
        <v>2012</v>
      </c>
      <c r="G832" t="s">
        <v>146</v>
      </c>
      <c r="H832" t="s">
        <v>169</v>
      </c>
      <c r="I832" t="s">
        <v>10</v>
      </c>
      <c r="J832" s="1">
        <f>COUNTIF([2]SB!$E:$E,E832)</f>
        <v>1</v>
      </c>
      <c r="L832" s="8">
        <f t="shared" si="12"/>
        <v>0</v>
      </c>
    </row>
    <row r="833" spans="1:12" x14ac:dyDescent="0.25">
      <c r="A833" t="str">
        <f>_xlfn.XLOOKUP(E833,[1]SB2_total!$E:$E,[1]SB2_total!$A:$A,"")</f>
        <v/>
      </c>
      <c r="B833" t="str">
        <f>_xlfn.XLOOKUP(E833,[1]SB2_total!$E:$E,[1]SB2_total!$B:$B,"")</f>
        <v/>
      </c>
      <c r="D833" t="s">
        <v>1466</v>
      </c>
      <c r="E833" s="1" t="s">
        <v>112</v>
      </c>
      <c r="F833">
        <v>2016</v>
      </c>
      <c r="G833" t="s">
        <v>143</v>
      </c>
      <c r="H833" t="s">
        <v>169</v>
      </c>
      <c r="I833" t="s">
        <v>10</v>
      </c>
      <c r="J833" s="1">
        <f>COUNTIF([2]SB!$E:$E,E833)</f>
        <v>0</v>
      </c>
      <c r="L833" s="8" t="e">
        <f t="shared" si="12"/>
        <v>#VALUE!</v>
      </c>
    </row>
    <row r="834" spans="1:12" x14ac:dyDescent="0.25">
      <c r="A834" t="str">
        <f>_xlfn.XLOOKUP(E834,[1]SB2_total!$E:$E,[1]SB2_total!$A:$A,"")</f>
        <v>X</v>
      </c>
      <c r="B834" t="str">
        <f>_xlfn.XLOOKUP(E834,[1]SB2_total!$E:$E,[1]SB2_total!$B:$B,"")</f>
        <v>X</v>
      </c>
      <c r="D834" t="s">
        <v>97</v>
      </c>
      <c r="E834" s="4" t="s">
        <v>98</v>
      </c>
      <c r="F834">
        <v>2015</v>
      </c>
      <c r="G834" t="s">
        <v>143</v>
      </c>
      <c r="H834" t="s">
        <v>169</v>
      </c>
      <c r="I834" t="s">
        <v>10</v>
      </c>
      <c r="J834" s="4">
        <f>COUNTIF([2]SB!$E:$E,E834)</f>
        <v>1</v>
      </c>
      <c r="L834" s="8" t="e">
        <f t="shared" si="12"/>
        <v>#VALUE!</v>
      </c>
    </row>
    <row r="835" spans="1:12" x14ac:dyDescent="0.25">
      <c r="A835" t="str">
        <f>_xlfn.XLOOKUP(E835,[1]SB2_total!$E:$E,[1]SB2_total!$A:$A,"")</f>
        <v>X</v>
      </c>
      <c r="B835">
        <f>_xlfn.XLOOKUP(E835,[1]SB2_total!$E:$E,[1]SB2_total!$B:$B,"")</f>
        <v>0</v>
      </c>
      <c r="D835" t="s">
        <v>635</v>
      </c>
      <c r="E835" s="4" t="s">
        <v>636</v>
      </c>
      <c r="F835">
        <v>2023</v>
      </c>
      <c r="G835" t="s">
        <v>637</v>
      </c>
      <c r="H835" t="s">
        <v>170</v>
      </c>
      <c r="I835" t="s">
        <v>175</v>
      </c>
      <c r="J835" s="4">
        <f>COUNTIF([2]SB!$E:$E,E835)</f>
        <v>0</v>
      </c>
      <c r="L835" s="8">
        <f t="shared" ref="L835:L898" si="13">IF(AND(A835="",SEARCH("scopus",G835)),1,0)</f>
        <v>0</v>
      </c>
    </row>
    <row r="836" spans="1:12" x14ac:dyDescent="0.25">
      <c r="A836">
        <f>_xlfn.XLOOKUP(E836,[1]SB2_total!$E:$E,[1]SB2_total!$A:$A,"")</f>
        <v>0</v>
      </c>
      <c r="B836">
        <f>_xlfn.XLOOKUP(E836,[1]SB2_total!$E:$E,[1]SB2_total!$B:$B,"")</f>
        <v>0</v>
      </c>
      <c r="D836" t="s">
        <v>1492</v>
      </c>
      <c r="E836" s="1" t="s">
        <v>16</v>
      </c>
      <c r="F836">
        <v>2004</v>
      </c>
      <c r="G836" t="s">
        <v>143</v>
      </c>
      <c r="H836" t="s">
        <v>170</v>
      </c>
      <c r="I836" t="s">
        <v>10</v>
      </c>
      <c r="J836" s="1">
        <f>COUNTIF([2]SB!$E:$E,E836)</f>
        <v>0</v>
      </c>
      <c r="L836" s="8" t="e">
        <f t="shared" si="13"/>
        <v>#VALUE!</v>
      </c>
    </row>
    <row r="837" spans="1:12" x14ac:dyDescent="0.25">
      <c r="A837" t="str">
        <f>_xlfn.XLOOKUP(E837,[1]SB2_total!$E:$E,[1]SB2_total!$A:$A,"")</f>
        <v>X</v>
      </c>
      <c r="B837">
        <f>_xlfn.XLOOKUP(E837,[1]SB2_total!$E:$E,[1]SB2_total!$B:$B,"")</f>
        <v>0</v>
      </c>
      <c r="D837" t="s">
        <v>1493</v>
      </c>
      <c r="E837" s="1" t="s">
        <v>1494</v>
      </c>
      <c r="F837">
        <v>2014</v>
      </c>
      <c r="G837" t="s">
        <v>1495</v>
      </c>
      <c r="H837" t="s">
        <v>170</v>
      </c>
      <c r="I837" t="s">
        <v>10</v>
      </c>
      <c r="J837" s="1">
        <f>COUNTIF([2]SB!$E:$E,E837)</f>
        <v>0</v>
      </c>
      <c r="L837" s="8">
        <f t="shared" si="13"/>
        <v>0</v>
      </c>
    </row>
    <row r="838" spans="1:12" x14ac:dyDescent="0.25">
      <c r="A838" t="str">
        <f>_xlfn.XLOOKUP(E838,[1]SB2_total!$E:$E,[1]SB2_total!$A:$A,"")</f>
        <v>X</v>
      </c>
      <c r="B838">
        <f>_xlfn.XLOOKUP(E838,[1]SB2_total!$E:$E,[1]SB2_total!$B:$B,"")</f>
        <v>0</v>
      </c>
      <c r="D838" t="s">
        <v>754</v>
      </c>
      <c r="E838" s="1" t="s">
        <v>755</v>
      </c>
      <c r="F838">
        <v>2017</v>
      </c>
      <c r="G838" t="s">
        <v>756</v>
      </c>
      <c r="H838" t="s">
        <v>170</v>
      </c>
      <c r="I838" t="s">
        <v>10</v>
      </c>
      <c r="J838" s="1">
        <f>COUNTIF([2]SB!$E:$E,E838)</f>
        <v>0</v>
      </c>
      <c r="L838" s="8">
        <f t="shared" si="13"/>
        <v>0</v>
      </c>
    </row>
    <row r="839" spans="1:12" x14ac:dyDescent="0.25">
      <c r="A839">
        <f>_xlfn.XLOOKUP(E839,[1]SB2_total!$E:$E,[1]SB2_total!$A:$A,"")</f>
        <v>0</v>
      </c>
      <c r="B839">
        <f>_xlfn.XLOOKUP(E839,[1]SB2_total!$E:$E,[1]SB2_total!$B:$B,"")</f>
        <v>0</v>
      </c>
      <c r="D839" t="s">
        <v>296</v>
      </c>
      <c r="E839" s="1" t="s">
        <v>11</v>
      </c>
      <c r="F839">
        <v>2012</v>
      </c>
      <c r="G839" t="s">
        <v>143</v>
      </c>
      <c r="H839" t="s">
        <v>170</v>
      </c>
      <c r="I839" t="s">
        <v>10</v>
      </c>
      <c r="J839" s="1">
        <f>COUNTIF([2]SB!$E:$E,E839)</f>
        <v>0</v>
      </c>
      <c r="L839" s="8" t="e">
        <f t="shared" si="13"/>
        <v>#VALUE!</v>
      </c>
    </row>
    <row r="840" spans="1:12" x14ac:dyDescent="0.25">
      <c r="A840" t="str">
        <f>_xlfn.XLOOKUP(E840,[1]SB2_total!$E:$E,[1]SB2_total!$A:$A,"")</f>
        <v>X</v>
      </c>
      <c r="B840">
        <f>_xlfn.XLOOKUP(E840,[1]SB2_total!$E:$E,[1]SB2_total!$B:$B,"")</f>
        <v>0</v>
      </c>
      <c r="D840" t="s">
        <v>734</v>
      </c>
      <c r="E840" s="1" t="s">
        <v>735</v>
      </c>
      <c r="F840">
        <v>2018</v>
      </c>
      <c r="G840" t="s">
        <v>736</v>
      </c>
      <c r="H840" t="s">
        <v>170</v>
      </c>
      <c r="I840" t="s">
        <v>10</v>
      </c>
      <c r="J840" s="1">
        <f>COUNTIF([2]SB!$E:$E,E840)</f>
        <v>0</v>
      </c>
      <c r="L840" s="8">
        <f t="shared" si="13"/>
        <v>0</v>
      </c>
    </row>
    <row r="841" spans="1:12" x14ac:dyDescent="0.25">
      <c r="A841" t="str">
        <f>_xlfn.XLOOKUP(E841,[1]SB2_total!$E:$E,[1]SB2_total!$A:$A,"")</f>
        <v>X</v>
      </c>
      <c r="B841" t="str">
        <f>_xlfn.XLOOKUP(E841,[1]SB2_total!$E:$E,[1]SB2_total!$B:$B,"")</f>
        <v>X</v>
      </c>
      <c r="D841" t="s">
        <v>303</v>
      </c>
      <c r="E841" s="1" t="s">
        <v>304</v>
      </c>
      <c r="F841">
        <v>2016</v>
      </c>
      <c r="G841" t="s">
        <v>305</v>
      </c>
      <c r="H841" t="s">
        <v>170</v>
      </c>
      <c r="I841" t="s">
        <v>10</v>
      </c>
      <c r="J841" s="1">
        <f>COUNTIF([2]SB!$E:$E,E841)</f>
        <v>1</v>
      </c>
      <c r="L841" s="8">
        <f t="shared" si="13"/>
        <v>0</v>
      </c>
    </row>
    <row r="842" spans="1:12" x14ac:dyDescent="0.25">
      <c r="A842" t="s">
        <v>1639</v>
      </c>
      <c r="B842" t="str">
        <f>_xlfn.XLOOKUP(E842,[1]SB2_total!$E:$E,[1]SB2_total!$B:$B,"")</f>
        <v/>
      </c>
      <c r="D842" t="s">
        <v>1496</v>
      </c>
      <c r="E842" s="1" t="s">
        <v>1497</v>
      </c>
      <c r="F842">
        <v>2021</v>
      </c>
      <c r="G842" t="s">
        <v>1498</v>
      </c>
      <c r="H842" t="s">
        <v>170</v>
      </c>
      <c r="I842" t="s">
        <v>10</v>
      </c>
      <c r="J842" s="1">
        <f>COUNTIF([2]SB!$E:$E,E842)</f>
        <v>0</v>
      </c>
      <c r="L842" s="8">
        <f t="shared" si="13"/>
        <v>0</v>
      </c>
    </row>
    <row r="843" spans="1:12" x14ac:dyDescent="0.25">
      <c r="A843" t="s">
        <v>1639</v>
      </c>
      <c r="B843" t="str">
        <f>_xlfn.XLOOKUP(E843,[1]SB2_total!$E:$E,[1]SB2_total!$B:$B,"")</f>
        <v/>
      </c>
      <c r="D843" t="s">
        <v>1499</v>
      </c>
      <c r="E843" s="1" t="s">
        <v>1500</v>
      </c>
      <c r="F843">
        <v>2016</v>
      </c>
      <c r="G843" t="s">
        <v>1501</v>
      </c>
      <c r="H843" t="s">
        <v>170</v>
      </c>
      <c r="I843" t="s">
        <v>10</v>
      </c>
      <c r="J843" s="1">
        <f>COUNTIF([2]SB!$E:$E,E843)</f>
        <v>0</v>
      </c>
      <c r="L843" s="8">
        <f t="shared" si="13"/>
        <v>0</v>
      </c>
    </row>
    <row r="844" spans="1:12" x14ac:dyDescent="0.25">
      <c r="A844" t="s">
        <v>1639</v>
      </c>
      <c r="B844" t="s">
        <v>1639</v>
      </c>
      <c r="D844" t="s">
        <v>695</v>
      </c>
      <c r="E844" s="1" t="s">
        <v>696</v>
      </c>
      <c r="F844">
        <v>2020</v>
      </c>
      <c r="G844" t="s">
        <v>697</v>
      </c>
      <c r="H844" t="s">
        <v>170</v>
      </c>
      <c r="I844" t="s">
        <v>10</v>
      </c>
      <c r="J844" s="1">
        <f>COUNTIF([2]SB!$E:$E,E844)</f>
        <v>1</v>
      </c>
      <c r="L844" s="8">
        <f t="shared" si="13"/>
        <v>0</v>
      </c>
    </row>
    <row r="845" spans="1:12" x14ac:dyDescent="0.25">
      <c r="A845">
        <f>_xlfn.XLOOKUP(E845,[1]SB2_total!$E:$E,[1]SB2_total!$A:$A,"")</f>
        <v>0</v>
      </c>
      <c r="B845">
        <f>_xlfn.XLOOKUP(E845,[1]SB2_total!$E:$E,[1]SB2_total!$B:$B,"")</f>
        <v>0</v>
      </c>
      <c r="D845" t="s">
        <v>930</v>
      </c>
      <c r="E845" s="1" t="s">
        <v>16</v>
      </c>
      <c r="F845">
        <v>2017</v>
      </c>
      <c r="G845" t="s">
        <v>143</v>
      </c>
      <c r="H845" t="s">
        <v>170</v>
      </c>
      <c r="I845" t="s">
        <v>10</v>
      </c>
      <c r="J845" s="1">
        <f>COUNTIF([2]SB!$E:$E,E845)</f>
        <v>0</v>
      </c>
      <c r="L845" s="8" t="e">
        <f t="shared" si="13"/>
        <v>#VALUE!</v>
      </c>
    </row>
    <row r="846" spans="1:12" x14ac:dyDescent="0.25">
      <c r="A846" t="s">
        <v>1639</v>
      </c>
      <c r="B846" t="str">
        <f>_xlfn.XLOOKUP(E846,[1]SB2_total!$E:$E,[1]SB2_total!$B:$B,"")</f>
        <v/>
      </c>
      <c r="D846" t="s">
        <v>1502</v>
      </c>
      <c r="E846" s="1" t="s">
        <v>1503</v>
      </c>
      <c r="F846">
        <v>2016</v>
      </c>
      <c r="G846" t="s">
        <v>1504</v>
      </c>
      <c r="H846" t="s">
        <v>170</v>
      </c>
      <c r="I846" t="s">
        <v>10</v>
      </c>
      <c r="J846" s="1">
        <f>COUNTIF([2]SB!$E:$E,E846)</f>
        <v>0</v>
      </c>
      <c r="L846" s="8">
        <f t="shared" si="13"/>
        <v>0</v>
      </c>
    </row>
    <row r="847" spans="1:12" x14ac:dyDescent="0.25">
      <c r="A847" t="s">
        <v>1639</v>
      </c>
      <c r="B847" t="str">
        <f>_xlfn.XLOOKUP(E847,[1]SB2_total!$E:$E,[1]SB2_total!$B:$B,"")</f>
        <v/>
      </c>
      <c r="D847" t="s">
        <v>1505</v>
      </c>
      <c r="E847" s="1" t="s">
        <v>1506</v>
      </c>
      <c r="F847">
        <v>2019</v>
      </c>
      <c r="G847" t="s">
        <v>1507</v>
      </c>
      <c r="H847" t="s">
        <v>170</v>
      </c>
      <c r="I847" t="s">
        <v>10</v>
      </c>
      <c r="J847" s="1">
        <f>COUNTIF([2]SB!$E:$E,E847)</f>
        <v>0</v>
      </c>
      <c r="L847" s="8">
        <f t="shared" si="13"/>
        <v>0</v>
      </c>
    </row>
    <row r="848" spans="1:12" x14ac:dyDescent="0.25">
      <c r="A848" t="str">
        <f>_xlfn.XLOOKUP(E848,[1]SB2_total!$E:$E,[1]SB2_total!$A:$A,"")</f>
        <v>X</v>
      </c>
      <c r="B848">
        <f>_xlfn.XLOOKUP(E848,[1]SB2_total!$E:$E,[1]SB2_total!$B:$B,"")</f>
        <v>0</v>
      </c>
      <c r="D848" t="s">
        <v>659</v>
      </c>
      <c r="E848" s="1" t="s">
        <v>729</v>
      </c>
      <c r="F848">
        <v>2018</v>
      </c>
      <c r="G848" t="s">
        <v>730</v>
      </c>
      <c r="H848" t="s">
        <v>170</v>
      </c>
      <c r="I848" t="s">
        <v>10</v>
      </c>
      <c r="J848" s="1">
        <f>COUNTIF([2]SB!$E:$E,E848)</f>
        <v>0</v>
      </c>
      <c r="L848" s="8">
        <f t="shared" si="13"/>
        <v>0</v>
      </c>
    </row>
    <row r="849" spans="1:12" x14ac:dyDescent="0.25">
      <c r="A849" t="str">
        <f>_xlfn.XLOOKUP(E849,[1]SB2_total!$E:$E,[1]SB2_total!$A:$A,"")</f>
        <v>X</v>
      </c>
      <c r="B849">
        <f>_xlfn.XLOOKUP(E849,[1]SB2_total!$E:$E,[1]SB2_total!$B:$B,"")</f>
        <v>0</v>
      </c>
      <c r="D849" t="s">
        <v>996</v>
      </c>
      <c r="E849" s="1" t="s">
        <v>997</v>
      </c>
      <c r="F849">
        <v>2020</v>
      </c>
      <c r="G849" t="s">
        <v>998</v>
      </c>
      <c r="H849" t="s">
        <v>170</v>
      </c>
      <c r="I849" t="s">
        <v>10</v>
      </c>
      <c r="J849" s="1">
        <f>COUNTIF([2]SB!$E:$E,E849)</f>
        <v>0</v>
      </c>
      <c r="L849" s="8">
        <f t="shared" si="13"/>
        <v>0</v>
      </c>
    </row>
    <row r="850" spans="1:12" x14ac:dyDescent="0.25">
      <c r="A850" t="s">
        <v>1639</v>
      </c>
      <c r="B850" t="str">
        <f>_xlfn.XLOOKUP(E850,[1]SB2_total!$E:$E,[1]SB2_total!$B:$B,"")</f>
        <v/>
      </c>
      <c r="D850" t="s">
        <v>1508</v>
      </c>
      <c r="E850" s="1" t="s">
        <v>1509</v>
      </c>
      <c r="F850">
        <v>2018</v>
      </c>
      <c r="G850" t="s">
        <v>1510</v>
      </c>
      <c r="H850" t="s">
        <v>170</v>
      </c>
      <c r="I850" t="s">
        <v>10</v>
      </c>
      <c r="J850" s="1">
        <f>COUNTIF([2]SB!$E:$E,E850)</f>
        <v>0</v>
      </c>
      <c r="L850" s="8">
        <f t="shared" si="13"/>
        <v>0</v>
      </c>
    </row>
    <row r="851" spans="1:12" x14ac:dyDescent="0.25">
      <c r="A851" t="str">
        <f>_xlfn.XLOOKUP(E851,[1]SB2_total!$E:$E,[1]SB2_total!$A:$A,"")</f>
        <v>X</v>
      </c>
      <c r="B851">
        <f>_xlfn.XLOOKUP(E851,[1]SB2_total!$E:$E,[1]SB2_total!$B:$B,"")</f>
        <v>0</v>
      </c>
      <c r="D851" t="s">
        <v>1511</v>
      </c>
      <c r="E851" s="1" t="s">
        <v>1512</v>
      </c>
      <c r="F851">
        <v>2018</v>
      </c>
      <c r="G851" t="s">
        <v>1513</v>
      </c>
      <c r="H851" t="s">
        <v>170</v>
      </c>
      <c r="I851" t="s">
        <v>10</v>
      </c>
      <c r="J851" s="1">
        <f>COUNTIF([2]SB!$E:$E,E851)</f>
        <v>0</v>
      </c>
      <c r="L851" s="8">
        <f t="shared" si="13"/>
        <v>0</v>
      </c>
    </row>
    <row r="852" spans="1:12" x14ac:dyDescent="0.25">
      <c r="A852" t="str">
        <f>_xlfn.XLOOKUP(E852,[1]SB2_total!$E:$E,[1]SB2_total!$A:$A,"")</f>
        <v>X</v>
      </c>
      <c r="B852">
        <f>_xlfn.XLOOKUP(E852,[1]SB2_total!$E:$E,[1]SB2_total!$B:$B,"")</f>
        <v>0</v>
      </c>
      <c r="D852" t="s">
        <v>1514</v>
      </c>
      <c r="E852" s="1" t="s">
        <v>1515</v>
      </c>
      <c r="F852">
        <v>2019</v>
      </c>
      <c r="G852" t="s">
        <v>1516</v>
      </c>
      <c r="H852" t="s">
        <v>170</v>
      </c>
      <c r="I852" t="s">
        <v>10</v>
      </c>
      <c r="J852" s="1">
        <f>COUNTIF([2]SB!$E:$E,E852)</f>
        <v>0</v>
      </c>
      <c r="L852" s="8">
        <f t="shared" si="13"/>
        <v>0</v>
      </c>
    </row>
    <row r="853" spans="1:12" x14ac:dyDescent="0.25">
      <c r="A853" t="s">
        <v>1639</v>
      </c>
      <c r="B853" t="str">
        <f>_xlfn.XLOOKUP(E853,[1]SB2_total!$E:$E,[1]SB2_total!$B:$B,"")</f>
        <v/>
      </c>
      <c r="D853" t="s">
        <v>1517</v>
      </c>
      <c r="E853" s="1" t="s">
        <v>1518</v>
      </c>
      <c r="F853">
        <v>2016</v>
      </c>
      <c r="G853" t="s">
        <v>1519</v>
      </c>
      <c r="H853" t="s">
        <v>170</v>
      </c>
      <c r="I853" t="s">
        <v>10</v>
      </c>
      <c r="J853" s="1">
        <f>COUNTIF([2]SB!$E:$E,E853)</f>
        <v>0</v>
      </c>
      <c r="L853" s="8">
        <f t="shared" si="13"/>
        <v>0</v>
      </c>
    </row>
    <row r="854" spans="1:12" x14ac:dyDescent="0.25">
      <c r="A854" t="str">
        <f>_xlfn.XLOOKUP(E854,[1]SB2_total!$E:$E,[1]SB2_total!$A:$A,"")</f>
        <v/>
      </c>
      <c r="B854" t="str">
        <f>_xlfn.XLOOKUP(E854,[1]SB2_total!$E:$E,[1]SB2_total!$B:$B,"")</f>
        <v/>
      </c>
      <c r="D854" t="s">
        <v>1520</v>
      </c>
      <c r="E854" s="4" t="s">
        <v>1521</v>
      </c>
      <c r="F854">
        <v>2012</v>
      </c>
      <c r="G854" t="s">
        <v>143</v>
      </c>
      <c r="H854" t="s">
        <v>170</v>
      </c>
      <c r="I854" t="s">
        <v>10</v>
      </c>
      <c r="J854" s="4">
        <f>COUNTIF([2]SB!$E:$E,E854)</f>
        <v>0</v>
      </c>
      <c r="L854" s="8" t="e">
        <f t="shared" si="13"/>
        <v>#VALUE!</v>
      </c>
    </row>
    <row r="855" spans="1:12" x14ac:dyDescent="0.25">
      <c r="A855" t="s">
        <v>1639</v>
      </c>
      <c r="B855" t="str">
        <f>_xlfn.XLOOKUP(E855,[1]SB2_total!$E:$E,[1]SB2_total!$B:$B,"")</f>
        <v/>
      </c>
      <c r="D855" t="s">
        <v>1522</v>
      </c>
      <c r="E855" s="1" t="s">
        <v>1523</v>
      </c>
      <c r="F855">
        <v>2022</v>
      </c>
      <c r="G855" t="s">
        <v>1524</v>
      </c>
      <c r="H855" t="s">
        <v>171</v>
      </c>
      <c r="I855" t="s">
        <v>175</v>
      </c>
      <c r="J855" s="1">
        <f>COUNTIF([2]SB!$E:$E,E855)</f>
        <v>0</v>
      </c>
      <c r="L855" s="8">
        <f t="shared" si="13"/>
        <v>0</v>
      </c>
    </row>
    <row r="856" spans="1:12" x14ac:dyDescent="0.25">
      <c r="A856" t="s">
        <v>1639</v>
      </c>
      <c r="B856" t="str">
        <f>_xlfn.XLOOKUP(E856,[1]SB2_total!$E:$E,[1]SB2_total!$B:$B,"")</f>
        <v/>
      </c>
      <c r="D856" t="s">
        <v>1525</v>
      </c>
      <c r="E856" s="1" t="s">
        <v>1526</v>
      </c>
      <c r="F856">
        <v>2022</v>
      </c>
      <c r="G856" t="s">
        <v>1527</v>
      </c>
      <c r="H856" t="s">
        <v>171</v>
      </c>
      <c r="I856" t="s">
        <v>175</v>
      </c>
      <c r="J856" s="1">
        <f>COUNTIF([2]SB!$E:$E,E856)</f>
        <v>0</v>
      </c>
      <c r="L856" s="8">
        <f t="shared" si="13"/>
        <v>0</v>
      </c>
    </row>
    <row r="857" spans="1:12" x14ac:dyDescent="0.25">
      <c r="A857" t="str">
        <f>_xlfn.XLOOKUP(E857,[1]SB2_total!$E:$E,[1]SB2_total!$A:$A,"")</f>
        <v>X</v>
      </c>
      <c r="B857">
        <f>_xlfn.XLOOKUP(E857,[1]SB2_total!$E:$E,[1]SB2_total!$B:$B,"")</f>
        <v>0</v>
      </c>
      <c r="D857" t="s">
        <v>1210</v>
      </c>
      <c r="E857" s="1" t="s">
        <v>1211</v>
      </c>
      <c r="F857">
        <v>2022</v>
      </c>
      <c r="G857" t="s">
        <v>1212</v>
      </c>
      <c r="H857" t="s">
        <v>171</v>
      </c>
      <c r="I857" t="s">
        <v>175</v>
      </c>
      <c r="J857" s="1">
        <f>COUNTIF([2]SB!$E:$E,E857)</f>
        <v>0</v>
      </c>
      <c r="L857" s="8">
        <f t="shared" si="13"/>
        <v>0</v>
      </c>
    </row>
    <row r="858" spans="1:12" x14ac:dyDescent="0.25">
      <c r="A858" t="str">
        <f>_xlfn.XLOOKUP(E858,[1]SB2_total!$E:$E,[1]SB2_total!$A:$A,"")</f>
        <v>X</v>
      </c>
      <c r="B858">
        <f>_xlfn.XLOOKUP(E858,[1]SB2_total!$E:$E,[1]SB2_total!$B:$B,"")</f>
        <v>0</v>
      </c>
      <c r="D858" t="s">
        <v>1528</v>
      </c>
      <c r="E858" s="1" t="s">
        <v>1529</v>
      </c>
      <c r="F858">
        <v>2021</v>
      </c>
      <c r="G858" t="s">
        <v>1530</v>
      </c>
      <c r="H858" t="s">
        <v>171</v>
      </c>
      <c r="I858" t="s">
        <v>175</v>
      </c>
      <c r="J858" s="1">
        <f>COUNTIF([2]SB!$E:$E,E858)</f>
        <v>0</v>
      </c>
      <c r="L858" s="8">
        <f t="shared" si="13"/>
        <v>0</v>
      </c>
    </row>
    <row r="859" spans="1:12" x14ac:dyDescent="0.25">
      <c r="A859" t="str">
        <f>_xlfn.XLOOKUP(E859,[1]SB2_total!$E:$E,[1]SB2_total!$A:$A,"")</f>
        <v>X</v>
      </c>
      <c r="B859">
        <f>_xlfn.XLOOKUP(E859,[1]SB2_total!$E:$E,[1]SB2_total!$B:$B,"")</f>
        <v>0</v>
      </c>
      <c r="D859" t="s">
        <v>956</v>
      </c>
      <c r="E859" s="1" t="s">
        <v>957</v>
      </c>
      <c r="F859">
        <v>2021</v>
      </c>
      <c r="G859" t="s">
        <v>958</v>
      </c>
      <c r="H859" t="s">
        <v>171</v>
      </c>
      <c r="I859" t="s">
        <v>175</v>
      </c>
      <c r="J859" s="1">
        <f>COUNTIF([2]SB!$E:$E,E859)</f>
        <v>0</v>
      </c>
      <c r="L859" s="8">
        <f t="shared" si="13"/>
        <v>0</v>
      </c>
    </row>
    <row r="860" spans="1:12" x14ac:dyDescent="0.25">
      <c r="A860" t="str">
        <f>_xlfn.XLOOKUP(E860,[1]SB2_total!$E:$E,[1]SB2_total!$A:$A,"")</f>
        <v>X</v>
      </c>
      <c r="B860" t="str">
        <f>_xlfn.XLOOKUP(E860,[1]SB2_total!$E:$E,[1]SB2_total!$B:$B,"")</f>
        <v>X</v>
      </c>
      <c r="D860" t="s">
        <v>674</v>
      </c>
      <c r="E860" s="1" t="s">
        <v>675</v>
      </c>
      <c r="F860">
        <v>2021</v>
      </c>
      <c r="G860" t="s">
        <v>676</v>
      </c>
      <c r="H860" t="s">
        <v>171</v>
      </c>
      <c r="I860" t="s">
        <v>175</v>
      </c>
      <c r="J860" s="1">
        <f>COUNTIF([2]SB!$E:$E,E860)</f>
        <v>1</v>
      </c>
      <c r="L860" s="8">
        <f t="shared" si="13"/>
        <v>0</v>
      </c>
    </row>
    <row r="861" spans="1:12" x14ac:dyDescent="0.25">
      <c r="A861" t="str">
        <f>_xlfn.XLOOKUP(E861,[1]SB2_total!$E:$E,[1]SB2_total!$A:$A,"")</f>
        <v>X</v>
      </c>
      <c r="B861">
        <f>_xlfn.XLOOKUP(E861,[1]SB2_total!$E:$E,[1]SB2_total!$B:$B,"")</f>
        <v>0</v>
      </c>
      <c r="D861" t="s">
        <v>1531</v>
      </c>
      <c r="E861" s="1" t="s">
        <v>1532</v>
      </c>
      <c r="F861">
        <v>2021</v>
      </c>
      <c r="G861" t="s">
        <v>1533</v>
      </c>
      <c r="H861" t="s">
        <v>171</v>
      </c>
      <c r="I861" t="s">
        <v>175</v>
      </c>
      <c r="J861" s="1">
        <f>COUNTIF([2]SB!$E:$E,E861)</f>
        <v>0</v>
      </c>
      <c r="L861" s="8">
        <f t="shared" si="13"/>
        <v>0</v>
      </c>
    </row>
    <row r="862" spans="1:12" x14ac:dyDescent="0.25">
      <c r="A862" t="str">
        <f>_xlfn.XLOOKUP(E862,[1]SB2_total!$E:$E,[1]SB2_total!$A:$A,"")</f>
        <v>X</v>
      </c>
      <c r="B862">
        <f>_xlfn.XLOOKUP(E862,[1]SB2_total!$E:$E,[1]SB2_total!$B:$B,"")</f>
        <v>0</v>
      </c>
      <c r="D862" t="s">
        <v>103</v>
      </c>
      <c r="E862" s="1" t="s">
        <v>104</v>
      </c>
      <c r="F862">
        <v>2021</v>
      </c>
      <c r="G862" t="s">
        <v>105</v>
      </c>
      <c r="H862" t="s">
        <v>171</v>
      </c>
      <c r="I862" t="s">
        <v>175</v>
      </c>
      <c r="J862" s="1">
        <f>COUNTIF([2]SB!$E:$E,E862)</f>
        <v>0</v>
      </c>
      <c r="L862" s="8">
        <f t="shared" si="13"/>
        <v>0</v>
      </c>
    </row>
    <row r="863" spans="1:12" x14ac:dyDescent="0.25">
      <c r="A863" t="str">
        <f>_xlfn.XLOOKUP(E863,[1]SB2_total!$E:$E,[1]SB2_total!$A:$A,"")</f>
        <v>X</v>
      </c>
      <c r="B863">
        <f>_xlfn.XLOOKUP(E863,[1]SB2_total!$E:$E,[1]SB2_total!$B:$B,"")</f>
        <v>0</v>
      </c>
      <c r="D863" t="s">
        <v>1308</v>
      </c>
      <c r="E863" s="1" t="s">
        <v>1309</v>
      </c>
      <c r="F863">
        <v>2020</v>
      </c>
      <c r="G863" t="s">
        <v>1310</v>
      </c>
      <c r="H863" t="s">
        <v>171</v>
      </c>
      <c r="I863" t="s">
        <v>175</v>
      </c>
      <c r="J863" s="1">
        <f>COUNTIF([2]SB!$E:$E,E863)</f>
        <v>0</v>
      </c>
      <c r="L863" s="8">
        <f t="shared" si="13"/>
        <v>0</v>
      </c>
    </row>
    <row r="864" spans="1:12" x14ac:dyDescent="0.25">
      <c r="A864" t="str">
        <f>_xlfn.XLOOKUP(E864,[1]SB2_total!$E:$E,[1]SB2_total!$A:$A,"")</f>
        <v>X</v>
      </c>
      <c r="B864" t="str">
        <f>_xlfn.XLOOKUP(E864,[1]SB2_total!$E:$E,[1]SB2_total!$B:$B,"")</f>
        <v>X</v>
      </c>
      <c r="D864" t="s">
        <v>692</v>
      </c>
      <c r="E864" s="1" t="s">
        <v>693</v>
      </c>
      <c r="F864">
        <v>2020</v>
      </c>
      <c r="G864" t="s">
        <v>694</v>
      </c>
      <c r="H864" t="s">
        <v>171</v>
      </c>
      <c r="I864" t="s">
        <v>175</v>
      </c>
      <c r="J864" s="1">
        <f>COUNTIF([2]SB!$E:$E,E864)</f>
        <v>1</v>
      </c>
      <c r="L864" s="8">
        <f t="shared" si="13"/>
        <v>0</v>
      </c>
    </row>
    <row r="865" spans="1:12" x14ac:dyDescent="0.25">
      <c r="A865" t="str">
        <f>_xlfn.XLOOKUP(E865,[1]SB2_total!$E:$E,[1]SB2_total!$A:$A,"")</f>
        <v>X</v>
      </c>
      <c r="B865">
        <f>_xlfn.XLOOKUP(E865,[1]SB2_total!$E:$E,[1]SB2_total!$B:$B,"")</f>
        <v>0</v>
      </c>
      <c r="D865" t="s">
        <v>1534</v>
      </c>
      <c r="E865" s="1" t="s">
        <v>1535</v>
      </c>
      <c r="F865">
        <v>2019</v>
      </c>
      <c r="G865" t="s">
        <v>1536</v>
      </c>
      <c r="H865" t="s">
        <v>171</v>
      </c>
      <c r="I865" t="s">
        <v>175</v>
      </c>
      <c r="J865" s="1">
        <f>COUNTIF([2]SB!$E:$E,E865)</f>
        <v>0</v>
      </c>
      <c r="L865" s="8">
        <f t="shared" si="13"/>
        <v>0</v>
      </c>
    </row>
    <row r="866" spans="1:12" x14ac:dyDescent="0.25">
      <c r="A866" t="str">
        <f>_xlfn.XLOOKUP(E866,[1]SB2_total!$E:$E,[1]SB2_total!$A:$A,"")</f>
        <v>X</v>
      </c>
      <c r="B866">
        <f>_xlfn.XLOOKUP(E866,[1]SB2_total!$E:$E,[1]SB2_total!$B:$B,"")</f>
        <v>0</v>
      </c>
      <c r="D866" t="s">
        <v>712</v>
      </c>
      <c r="E866" s="1" t="s">
        <v>713</v>
      </c>
      <c r="F866">
        <v>2019</v>
      </c>
      <c r="G866" t="s">
        <v>714</v>
      </c>
      <c r="H866" t="s">
        <v>171</v>
      </c>
      <c r="I866" t="s">
        <v>175</v>
      </c>
      <c r="J866" s="1">
        <f>COUNTIF([2]SB!$E:$E,E866)</f>
        <v>0</v>
      </c>
      <c r="L866" s="8">
        <f t="shared" si="13"/>
        <v>0</v>
      </c>
    </row>
    <row r="867" spans="1:12" x14ac:dyDescent="0.25">
      <c r="A867" t="str">
        <f>_xlfn.XLOOKUP(E867,[1]SB2_total!$E:$E,[1]SB2_total!$A:$A,"")</f>
        <v>X</v>
      </c>
      <c r="B867">
        <f>_xlfn.XLOOKUP(E867,[1]SB2_total!$E:$E,[1]SB2_total!$B:$B,"")</f>
        <v>0</v>
      </c>
      <c r="D867" t="s">
        <v>734</v>
      </c>
      <c r="E867" s="1" t="s">
        <v>735</v>
      </c>
      <c r="F867">
        <v>2018</v>
      </c>
      <c r="G867" t="s">
        <v>736</v>
      </c>
      <c r="H867" t="s">
        <v>171</v>
      </c>
      <c r="I867" t="s">
        <v>175</v>
      </c>
      <c r="J867" s="1">
        <f>COUNTIF([2]SB!$E:$E,E867)</f>
        <v>0</v>
      </c>
      <c r="L867" s="8">
        <f t="shared" si="13"/>
        <v>0</v>
      </c>
    </row>
    <row r="868" spans="1:12" x14ac:dyDescent="0.25">
      <c r="A868" t="s">
        <v>1639</v>
      </c>
      <c r="B868" t="str">
        <f>_xlfn.XLOOKUP(E868,[1]SB2_total!$E:$E,[1]SB2_total!$B:$B,"")</f>
        <v/>
      </c>
      <c r="D868" t="s">
        <v>1537</v>
      </c>
      <c r="E868" s="1" t="s">
        <v>1538</v>
      </c>
      <c r="F868">
        <v>2017</v>
      </c>
      <c r="G868" t="s">
        <v>1539</v>
      </c>
      <c r="H868" t="s">
        <v>171</v>
      </c>
      <c r="I868" t="s">
        <v>175</v>
      </c>
      <c r="J868" s="1">
        <f>COUNTIF([2]SB!$E:$E,E868)</f>
        <v>0</v>
      </c>
      <c r="L868" s="8">
        <f t="shared" si="13"/>
        <v>0</v>
      </c>
    </row>
    <row r="869" spans="1:12" x14ac:dyDescent="0.25">
      <c r="A869" t="str">
        <f>_xlfn.XLOOKUP(E869,[1]SB2_total!$E:$E,[1]SB2_total!$A:$A,"")</f>
        <v>X</v>
      </c>
      <c r="B869">
        <f>_xlfn.XLOOKUP(E869,[1]SB2_total!$E:$E,[1]SB2_total!$B:$B,"")</f>
        <v>0</v>
      </c>
      <c r="D869" t="s">
        <v>1540</v>
      </c>
      <c r="E869" s="1" t="s">
        <v>1541</v>
      </c>
      <c r="F869">
        <v>2017</v>
      </c>
      <c r="G869" t="s">
        <v>1542</v>
      </c>
      <c r="H869" t="s">
        <v>171</v>
      </c>
      <c r="I869" t="s">
        <v>175</v>
      </c>
      <c r="J869" s="1">
        <f>COUNTIF([2]SB!$E:$E,E869)</f>
        <v>0</v>
      </c>
      <c r="L869" s="8">
        <f t="shared" si="13"/>
        <v>0</v>
      </c>
    </row>
    <row r="870" spans="1:12" x14ac:dyDescent="0.25">
      <c r="A870" t="str">
        <f>_xlfn.XLOOKUP(E870,[1]SB2_total!$E:$E,[1]SB2_total!$A:$A,"")</f>
        <v>X</v>
      </c>
      <c r="B870" t="str">
        <f>_xlfn.XLOOKUP(E870,[1]SB2_total!$E:$E,[1]SB2_total!$B:$B,"")</f>
        <v>X</v>
      </c>
      <c r="D870" t="s">
        <v>1543</v>
      </c>
      <c r="E870" s="1" t="s">
        <v>1544</v>
      </c>
      <c r="F870">
        <v>2017</v>
      </c>
      <c r="G870" t="s">
        <v>1545</v>
      </c>
      <c r="H870" t="s">
        <v>171</v>
      </c>
      <c r="I870" t="s">
        <v>175</v>
      </c>
      <c r="J870" s="1">
        <f>COUNTIF([2]SB!$E:$E,E870)</f>
        <v>1</v>
      </c>
      <c r="L870" s="8">
        <f t="shared" si="13"/>
        <v>0</v>
      </c>
    </row>
    <row r="871" spans="1:12" x14ac:dyDescent="0.25">
      <c r="A871" t="str">
        <f>_xlfn.XLOOKUP(E871,[1]SB2_total!$E:$E,[1]SB2_total!$A:$A,"")</f>
        <v>X</v>
      </c>
      <c r="B871">
        <f>_xlfn.XLOOKUP(E871,[1]SB2_total!$E:$E,[1]SB2_total!$B:$B,"")</f>
        <v>0</v>
      </c>
      <c r="D871" t="s">
        <v>1546</v>
      </c>
      <c r="E871" s="1" t="s">
        <v>1547</v>
      </c>
      <c r="F871">
        <v>2016</v>
      </c>
      <c r="G871" t="s">
        <v>1548</v>
      </c>
      <c r="H871" t="s">
        <v>171</v>
      </c>
      <c r="I871" t="s">
        <v>175</v>
      </c>
      <c r="J871" s="1">
        <f>COUNTIF([2]SB!$E:$E,E871)</f>
        <v>0</v>
      </c>
      <c r="L871" s="8">
        <f t="shared" si="13"/>
        <v>0</v>
      </c>
    </row>
    <row r="872" spans="1:12" x14ac:dyDescent="0.25">
      <c r="A872" t="str">
        <f>_xlfn.XLOOKUP(E872,[1]SB2_total!$E:$E,[1]SB2_total!$A:$A,"")</f>
        <v>X</v>
      </c>
      <c r="B872" t="str">
        <f>_xlfn.XLOOKUP(E872,[1]SB2_total!$E:$E,[1]SB2_total!$B:$B,"")</f>
        <v>X</v>
      </c>
      <c r="D872" t="s">
        <v>97</v>
      </c>
      <c r="E872" s="1" t="s">
        <v>98</v>
      </c>
      <c r="F872">
        <v>2015</v>
      </c>
      <c r="G872" t="s">
        <v>99</v>
      </c>
      <c r="H872" t="s">
        <v>171</v>
      </c>
      <c r="I872" t="s">
        <v>175</v>
      </c>
      <c r="J872" s="1">
        <f>COUNTIF([2]SB!$E:$E,E872)</f>
        <v>1</v>
      </c>
      <c r="L872" s="8">
        <f t="shared" si="13"/>
        <v>0</v>
      </c>
    </row>
    <row r="873" spans="1:12" x14ac:dyDescent="0.25">
      <c r="A873" t="str">
        <f>_xlfn.XLOOKUP(E873,[1]SB2_total!$E:$E,[1]SB2_total!$A:$A,"")</f>
        <v>X</v>
      </c>
      <c r="B873">
        <f>_xlfn.XLOOKUP(E873,[1]SB2_total!$E:$E,[1]SB2_total!$B:$B,"")</f>
        <v>0</v>
      </c>
      <c r="D873" t="s">
        <v>1549</v>
      </c>
      <c r="E873" s="1" t="s">
        <v>1550</v>
      </c>
      <c r="F873">
        <v>2014</v>
      </c>
      <c r="G873" t="s">
        <v>1551</v>
      </c>
      <c r="H873" t="s">
        <v>171</v>
      </c>
      <c r="I873" t="s">
        <v>175</v>
      </c>
      <c r="J873" s="1">
        <f>COUNTIF([2]SB!$E:$E,E873)</f>
        <v>0</v>
      </c>
      <c r="L873" s="8">
        <f t="shared" si="13"/>
        <v>0</v>
      </c>
    </row>
    <row r="874" spans="1:12" x14ac:dyDescent="0.25">
      <c r="A874" t="str">
        <f>_xlfn.XLOOKUP(E874,[1]SB2_total!$E:$E,[1]SB2_total!$A:$A,"")</f>
        <v>X</v>
      </c>
      <c r="B874">
        <f>_xlfn.XLOOKUP(E874,[1]SB2_total!$E:$E,[1]SB2_total!$B:$B,"")</f>
        <v>0</v>
      </c>
      <c r="D874" t="s">
        <v>1552</v>
      </c>
      <c r="E874" s="1" t="s">
        <v>1553</v>
      </c>
      <c r="F874">
        <v>2014</v>
      </c>
      <c r="G874" t="s">
        <v>1554</v>
      </c>
      <c r="H874" t="s">
        <v>171</v>
      </c>
      <c r="I874" t="s">
        <v>175</v>
      </c>
      <c r="J874" s="1">
        <f>COUNTIF([2]SB!$E:$E,E874)</f>
        <v>0</v>
      </c>
      <c r="L874" s="8">
        <f t="shared" si="13"/>
        <v>0</v>
      </c>
    </row>
    <row r="875" spans="1:12" x14ac:dyDescent="0.25">
      <c r="A875" t="str">
        <f>_xlfn.XLOOKUP(E875,[1]SB2_total!$E:$E,[1]SB2_total!$A:$A,"")</f>
        <v>X</v>
      </c>
      <c r="B875">
        <f>_xlfn.XLOOKUP(E875,[1]SB2_total!$E:$E,[1]SB2_total!$B:$B,"")</f>
        <v>0</v>
      </c>
      <c r="D875" t="s">
        <v>74</v>
      </c>
      <c r="E875" s="1" t="s">
        <v>75</v>
      </c>
      <c r="F875">
        <v>2014</v>
      </c>
      <c r="G875" t="s">
        <v>76</v>
      </c>
      <c r="H875" t="s">
        <v>171</v>
      </c>
      <c r="I875" t="s">
        <v>175</v>
      </c>
      <c r="J875" s="1">
        <f>COUNTIF([2]SB!$E:$E,E875)</f>
        <v>0</v>
      </c>
      <c r="L875" s="8">
        <f t="shared" si="13"/>
        <v>0</v>
      </c>
    </row>
    <row r="876" spans="1:12" x14ac:dyDescent="0.25">
      <c r="A876" t="s">
        <v>1639</v>
      </c>
      <c r="B876" t="str">
        <f>_xlfn.XLOOKUP(E876,[1]SB2_total!$E:$E,[1]SB2_total!$B:$B,"")</f>
        <v/>
      </c>
      <c r="D876" t="s">
        <v>1555</v>
      </c>
      <c r="E876" s="1" t="s">
        <v>1556</v>
      </c>
      <c r="F876">
        <v>2013</v>
      </c>
      <c r="G876" t="s">
        <v>1557</v>
      </c>
      <c r="H876" t="s">
        <v>171</v>
      </c>
      <c r="I876" t="s">
        <v>175</v>
      </c>
      <c r="J876" s="1">
        <f>COUNTIF([2]SB!$E:$E,E876)</f>
        <v>0</v>
      </c>
      <c r="L876" s="8">
        <f t="shared" si="13"/>
        <v>0</v>
      </c>
    </row>
    <row r="877" spans="1:12" x14ac:dyDescent="0.25">
      <c r="A877" t="str">
        <f>_xlfn.XLOOKUP(E877,[1]SB2_total!$E:$E,[1]SB2_total!$A:$A,"")</f>
        <v>X</v>
      </c>
      <c r="B877">
        <f>_xlfn.XLOOKUP(E877,[1]SB2_total!$E:$E,[1]SB2_total!$B:$B,"")</f>
        <v>0</v>
      </c>
      <c r="D877" t="s">
        <v>1558</v>
      </c>
      <c r="E877" s="1" t="s">
        <v>1559</v>
      </c>
      <c r="F877">
        <v>2013</v>
      </c>
      <c r="G877" t="s">
        <v>1560</v>
      </c>
      <c r="H877" t="s">
        <v>171</v>
      </c>
      <c r="I877" t="s">
        <v>175</v>
      </c>
      <c r="J877" s="1">
        <f>COUNTIF([2]SB!$E:$E,E877)</f>
        <v>0</v>
      </c>
      <c r="L877" s="8">
        <f t="shared" si="13"/>
        <v>0</v>
      </c>
    </row>
    <row r="878" spans="1:12" x14ac:dyDescent="0.25">
      <c r="A878" t="s">
        <v>1639</v>
      </c>
      <c r="B878" t="str">
        <f>_xlfn.XLOOKUP(E878,[1]SB2_total!$E:$E,[1]SB2_total!$B:$B,"")</f>
        <v/>
      </c>
      <c r="D878" t="s">
        <v>1561</v>
      </c>
      <c r="E878" s="1" t="s">
        <v>1562</v>
      </c>
      <c r="F878">
        <v>2012</v>
      </c>
      <c r="G878" t="s">
        <v>1563</v>
      </c>
      <c r="H878" t="s">
        <v>171</v>
      </c>
      <c r="I878" t="s">
        <v>175</v>
      </c>
      <c r="J878" s="1">
        <f>COUNTIF([2]SB!$E:$E,E878)</f>
        <v>0</v>
      </c>
      <c r="L878" s="8">
        <f t="shared" si="13"/>
        <v>0</v>
      </c>
    </row>
    <row r="879" spans="1:12" x14ac:dyDescent="0.25">
      <c r="A879" t="str">
        <f>_xlfn.XLOOKUP(E879,[1]SB2_total!$E:$E,[1]SB2_total!$A:$A,"")</f>
        <v>X</v>
      </c>
      <c r="B879">
        <f>_xlfn.XLOOKUP(E879,[1]SB2_total!$E:$E,[1]SB2_total!$B:$B,"")</f>
        <v>0</v>
      </c>
      <c r="D879" t="s">
        <v>1050</v>
      </c>
      <c r="E879" s="1" t="s">
        <v>1051</v>
      </c>
      <c r="F879">
        <v>2011</v>
      </c>
      <c r="G879" t="s">
        <v>1052</v>
      </c>
      <c r="H879" t="s">
        <v>171</v>
      </c>
      <c r="I879" t="s">
        <v>175</v>
      </c>
      <c r="J879" s="1">
        <f>COUNTIF([2]SB!$E:$E,E879)</f>
        <v>0</v>
      </c>
      <c r="L879" s="8">
        <f t="shared" si="13"/>
        <v>0</v>
      </c>
    </row>
    <row r="880" spans="1:12" x14ac:dyDescent="0.25">
      <c r="A880" t="str">
        <f>_xlfn.XLOOKUP(E880,[1]SB2_total!$E:$E,[1]SB2_total!$A:$A,"")</f>
        <v>X</v>
      </c>
      <c r="B880">
        <f>_xlfn.XLOOKUP(E880,[1]SB2_total!$E:$E,[1]SB2_total!$B:$B,"")</f>
        <v>0</v>
      </c>
      <c r="D880" t="s">
        <v>290</v>
      </c>
      <c r="E880" s="4" t="s">
        <v>291</v>
      </c>
      <c r="F880">
        <v>2009</v>
      </c>
      <c r="G880" t="s">
        <v>292</v>
      </c>
      <c r="H880" t="s">
        <v>171</v>
      </c>
      <c r="I880" t="s">
        <v>175</v>
      </c>
      <c r="J880" s="4">
        <f>COUNTIF([2]SB!$E:$E,E880)</f>
        <v>0</v>
      </c>
      <c r="L880" s="8">
        <f t="shared" si="13"/>
        <v>0</v>
      </c>
    </row>
    <row r="881" spans="1:12" x14ac:dyDescent="0.25">
      <c r="A881">
        <f>_xlfn.XLOOKUP(E881,[1]SB2_total!$E:$E,[1]SB2_total!$A:$A,"")</f>
        <v>0</v>
      </c>
      <c r="B881">
        <f>_xlfn.XLOOKUP(E881,[1]SB2_total!$E:$E,[1]SB2_total!$B:$B,"")</f>
        <v>0</v>
      </c>
      <c r="D881" t="s">
        <v>969</v>
      </c>
      <c r="E881" s="1" t="s">
        <v>16</v>
      </c>
      <c r="F881">
        <v>1999</v>
      </c>
      <c r="G881" t="s">
        <v>143</v>
      </c>
      <c r="H881" t="s">
        <v>171</v>
      </c>
      <c r="I881" t="s">
        <v>10</v>
      </c>
      <c r="J881" s="1">
        <f>COUNTIF([2]SB!$E:$E,E881)</f>
        <v>0</v>
      </c>
      <c r="L881" s="8" t="e">
        <f t="shared" si="13"/>
        <v>#VALUE!</v>
      </c>
    </row>
    <row r="882" spans="1:12" x14ac:dyDescent="0.25">
      <c r="A882">
        <f>_xlfn.XLOOKUP(E882,[1]SB2_total!$E:$E,[1]SB2_total!$A:$A,"")</f>
        <v>0</v>
      </c>
      <c r="B882">
        <f>_xlfn.XLOOKUP(E882,[1]SB2_total!$E:$E,[1]SB2_total!$B:$B,"")</f>
        <v>0</v>
      </c>
      <c r="D882" t="s">
        <v>1213</v>
      </c>
      <c r="E882" s="1" t="s">
        <v>16</v>
      </c>
      <c r="F882">
        <v>1996</v>
      </c>
      <c r="G882" t="s">
        <v>143</v>
      </c>
      <c r="H882" t="s">
        <v>171</v>
      </c>
      <c r="I882" t="s">
        <v>10</v>
      </c>
      <c r="J882" s="1">
        <f>COUNTIF([2]SB!$E:$E,E882)</f>
        <v>0</v>
      </c>
      <c r="L882" s="8" t="e">
        <f t="shared" si="13"/>
        <v>#VALUE!</v>
      </c>
    </row>
    <row r="883" spans="1:12" x14ac:dyDescent="0.25">
      <c r="A883">
        <f>_xlfn.XLOOKUP(E883,[1]SB2_total!$E:$E,[1]SB2_total!$A:$A,"")</f>
        <v>0</v>
      </c>
      <c r="B883">
        <f>_xlfn.XLOOKUP(E883,[1]SB2_total!$E:$E,[1]SB2_total!$B:$B,"")</f>
        <v>0</v>
      </c>
      <c r="D883" t="s">
        <v>1564</v>
      </c>
      <c r="E883" s="1" t="s">
        <v>16</v>
      </c>
      <c r="F883">
        <v>1997</v>
      </c>
      <c r="G883" t="s">
        <v>143</v>
      </c>
      <c r="H883" t="s">
        <v>171</v>
      </c>
      <c r="I883" t="s">
        <v>10</v>
      </c>
      <c r="J883" s="1">
        <f>COUNTIF([2]SB!$E:$E,E883)</f>
        <v>0</v>
      </c>
      <c r="L883" s="8" t="e">
        <f t="shared" si="13"/>
        <v>#VALUE!</v>
      </c>
    </row>
    <row r="884" spans="1:12" x14ac:dyDescent="0.25">
      <c r="A884">
        <f>_xlfn.XLOOKUP(E884,[1]SB2_total!$E:$E,[1]SB2_total!$A:$A,"")</f>
        <v>0</v>
      </c>
      <c r="B884">
        <f>_xlfn.XLOOKUP(E884,[1]SB2_total!$E:$E,[1]SB2_total!$B:$B,"")</f>
        <v>0</v>
      </c>
      <c r="D884" t="s">
        <v>799</v>
      </c>
      <c r="E884" s="1" t="s">
        <v>16</v>
      </c>
      <c r="F884">
        <v>1994</v>
      </c>
      <c r="G884" t="s">
        <v>143</v>
      </c>
      <c r="H884" t="s">
        <v>171</v>
      </c>
      <c r="I884" t="s">
        <v>10</v>
      </c>
      <c r="J884" s="1">
        <f>COUNTIF([2]SB!$E:$E,E884)</f>
        <v>0</v>
      </c>
      <c r="L884" s="8" t="e">
        <f t="shared" si="13"/>
        <v>#VALUE!</v>
      </c>
    </row>
    <row r="885" spans="1:12" x14ac:dyDescent="0.25">
      <c r="A885" t="str">
        <f>_xlfn.XLOOKUP(E885,[1]SB2_total!$E:$E,[1]SB2_total!$A:$A,"")</f>
        <v/>
      </c>
      <c r="B885" t="str">
        <f>_xlfn.XLOOKUP(E885,[1]SB2_total!$E:$E,[1]SB2_total!$B:$B,"")</f>
        <v/>
      </c>
      <c r="D885" t="s">
        <v>841</v>
      </c>
      <c r="E885" s="1" t="s">
        <v>842</v>
      </c>
      <c r="F885">
        <v>2000</v>
      </c>
      <c r="G885" t="s">
        <v>143</v>
      </c>
      <c r="H885" t="s">
        <v>171</v>
      </c>
      <c r="I885" t="s">
        <v>10</v>
      </c>
      <c r="J885" s="1">
        <f>COUNTIF([2]SB!$E:$E,E885)</f>
        <v>0</v>
      </c>
      <c r="L885" s="8" t="e">
        <f t="shared" si="13"/>
        <v>#VALUE!</v>
      </c>
    </row>
    <row r="886" spans="1:12" x14ac:dyDescent="0.25">
      <c r="A886">
        <f>_xlfn.XLOOKUP(E886,[1]SB2_total!$E:$E,[1]SB2_total!$A:$A,"")</f>
        <v>0</v>
      </c>
      <c r="B886">
        <f>_xlfn.XLOOKUP(E886,[1]SB2_total!$E:$E,[1]SB2_total!$B:$B,"")</f>
        <v>0</v>
      </c>
      <c r="D886" t="s">
        <v>1565</v>
      </c>
      <c r="E886" s="1" t="s">
        <v>1566</v>
      </c>
      <c r="F886">
        <v>2001</v>
      </c>
      <c r="G886" t="s">
        <v>143</v>
      </c>
      <c r="H886" t="s">
        <v>171</v>
      </c>
      <c r="I886" t="s">
        <v>10</v>
      </c>
      <c r="J886" s="1">
        <f>COUNTIF([2]SB!$E:$E,E886)</f>
        <v>0</v>
      </c>
      <c r="L886" s="8" t="e">
        <f t="shared" si="13"/>
        <v>#VALUE!</v>
      </c>
    </row>
    <row r="887" spans="1:12" x14ac:dyDescent="0.25">
      <c r="A887">
        <f>_xlfn.XLOOKUP(E887,[1]SB2_total!$E:$E,[1]SB2_total!$A:$A,"")</f>
        <v>0</v>
      </c>
      <c r="B887">
        <f>_xlfn.XLOOKUP(E887,[1]SB2_total!$E:$E,[1]SB2_total!$B:$B,"")</f>
        <v>0</v>
      </c>
      <c r="D887" t="s">
        <v>1567</v>
      </c>
      <c r="E887" s="1" t="s">
        <v>16</v>
      </c>
      <c r="F887">
        <v>2000</v>
      </c>
      <c r="G887" t="s">
        <v>143</v>
      </c>
      <c r="H887" t="s">
        <v>171</v>
      </c>
      <c r="I887" t="s">
        <v>10</v>
      </c>
      <c r="J887" s="1">
        <f>COUNTIF([2]SB!$E:$E,E887)</f>
        <v>0</v>
      </c>
      <c r="L887" s="8" t="e">
        <f t="shared" si="13"/>
        <v>#VALUE!</v>
      </c>
    </row>
    <row r="888" spans="1:12" x14ac:dyDescent="0.25">
      <c r="A888">
        <f>_xlfn.XLOOKUP(E888,[1]SB2_total!$E:$E,[1]SB2_total!$A:$A,"")</f>
        <v>0</v>
      </c>
      <c r="B888">
        <f>_xlfn.XLOOKUP(E888,[1]SB2_total!$E:$E,[1]SB2_total!$B:$B,"")</f>
        <v>0</v>
      </c>
      <c r="D888" t="s">
        <v>1568</v>
      </c>
      <c r="E888" s="1" t="s">
        <v>16</v>
      </c>
      <c r="F888">
        <v>1990</v>
      </c>
      <c r="G888" t="s">
        <v>143</v>
      </c>
      <c r="H888" t="s">
        <v>171</v>
      </c>
      <c r="I888" t="s">
        <v>10</v>
      </c>
      <c r="J888" s="1">
        <f>COUNTIF([2]SB!$E:$E,E888)</f>
        <v>0</v>
      </c>
      <c r="L888" s="8" t="e">
        <f t="shared" si="13"/>
        <v>#VALUE!</v>
      </c>
    </row>
    <row r="889" spans="1:12" x14ac:dyDescent="0.25">
      <c r="A889" t="str">
        <f>_xlfn.XLOOKUP(E889,[1]SB2_total!$E:$E,[1]SB2_total!$A:$A,"")</f>
        <v>X</v>
      </c>
      <c r="B889">
        <f>_xlfn.XLOOKUP(E889,[1]SB2_total!$E:$E,[1]SB2_total!$B:$B,"")</f>
        <v>0</v>
      </c>
      <c r="D889" t="s">
        <v>867</v>
      </c>
      <c r="E889" s="1" t="s">
        <v>868</v>
      </c>
      <c r="F889">
        <v>2001</v>
      </c>
      <c r="G889" t="s">
        <v>869</v>
      </c>
      <c r="H889" t="s">
        <v>171</v>
      </c>
      <c r="I889" t="s">
        <v>10</v>
      </c>
      <c r="J889" s="1">
        <f>COUNTIF([2]SB!$E:$E,E889)</f>
        <v>0</v>
      </c>
      <c r="L889" s="8">
        <f t="shared" si="13"/>
        <v>0</v>
      </c>
    </row>
    <row r="890" spans="1:12" x14ac:dyDescent="0.25">
      <c r="A890">
        <f>_xlfn.XLOOKUP(E890,[1]SB2_total!$E:$E,[1]SB2_total!$A:$A,"")</f>
        <v>0</v>
      </c>
      <c r="B890">
        <f>_xlfn.XLOOKUP(E890,[1]SB2_total!$E:$E,[1]SB2_total!$B:$B,"")</f>
        <v>0</v>
      </c>
      <c r="D890" t="s">
        <v>1569</v>
      </c>
      <c r="E890" s="1" t="s">
        <v>16</v>
      </c>
      <c r="F890">
        <v>2003</v>
      </c>
      <c r="G890" t="s">
        <v>143</v>
      </c>
      <c r="H890" t="s">
        <v>171</v>
      </c>
      <c r="I890" t="s">
        <v>10</v>
      </c>
      <c r="J890" s="1">
        <f>COUNTIF([2]SB!$E:$E,E890)</f>
        <v>0</v>
      </c>
      <c r="L890" s="8" t="e">
        <f t="shared" si="13"/>
        <v>#VALUE!</v>
      </c>
    </row>
    <row r="891" spans="1:12" x14ac:dyDescent="0.25">
      <c r="A891" t="s">
        <v>1639</v>
      </c>
      <c r="B891" t="str">
        <f>_xlfn.XLOOKUP(E891,[1]SB2_total!$E:$E,[1]SB2_total!$B:$B,"")</f>
        <v/>
      </c>
      <c r="D891" t="s">
        <v>837</v>
      </c>
      <c r="E891" s="1" t="s">
        <v>1570</v>
      </c>
      <c r="F891">
        <v>1987</v>
      </c>
      <c r="G891" t="s">
        <v>1571</v>
      </c>
      <c r="H891" t="s">
        <v>171</v>
      </c>
      <c r="I891" t="s">
        <v>10</v>
      </c>
      <c r="J891" s="1">
        <f>COUNTIF([2]SB!$E:$E,E891)</f>
        <v>0</v>
      </c>
      <c r="L891" s="8">
        <f t="shared" si="13"/>
        <v>0</v>
      </c>
    </row>
    <row r="892" spans="1:12" x14ac:dyDescent="0.25">
      <c r="A892">
        <f>_xlfn.XLOOKUP(E892,[1]SB2_total!$E:$E,[1]SB2_total!$A:$A,"")</f>
        <v>0</v>
      </c>
      <c r="B892">
        <f>_xlfn.XLOOKUP(E892,[1]SB2_total!$E:$E,[1]SB2_total!$B:$B,"")</f>
        <v>0</v>
      </c>
      <c r="D892" t="s">
        <v>154</v>
      </c>
      <c r="E892" s="1" t="s">
        <v>16</v>
      </c>
      <c r="F892">
        <v>0</v>
      </c>
      <c r="G892" t="s">
        <v>143</v>
      </c>
      <c r="H892" t="s">
        <v>171</v>
      </c>
      <c r="I892" t="s">
        <v>10</v>
      </c>
      <c r="J892" s="1">
        <f>COUNTIF([2]SB!$E:$E,E892)</f>
        <v>0</v>
      </c>
      <c r="L892" s="8" t="e">
        <f t="shared" si="13"/>
        <v>#VALUE!</v>
      </c>
    </row>
    <row r="893" spans="1:12" x14ac:dyDescent="0.25">
      <c r="A893" t="s">
        <v>1639</v>
      </c>
      <c r="B893" t="str">
        <f>_xlfn.XLOOKUP(E893,[1]SB2_total!$E:$E,[1]SB2_total!$B:$B,"")</f>
        <v/>
      </c>
      <c r="D893" t="s">
        <v>1572</v>
      </c>
      <c r="E893" s="1" t="s">
        <v>1573</v>
      </c>
      <c r="F893">
        <v>2004</v>
      </c>
      <c r="G893" t="s">
        <v>1574</v>
      </c>
      <c r="H893" t="s">
        <v>171</v>
      </c>
      <c r="I893" t="s">
        <v>10</v>
      </c>
      <c r="J893" s="1">
        <f>COUNTIF([2]SB!$E:$E,E893)</f>
        <v>0</v>
      </c>
      <c r="L893" s="8">
        <f t="shared" si="13"/>
        <v>0</v>
      </c>
    </row>
    <row r="894" spans="1:12" x14ac:dyDescent="0.25">
      <c r="A894">
        <f>_xlfn.XLOOKUP(E894,[1]SB2_total!$E:$E,[1]SB2_total!$A:$A,"")</f>
        <v>0</v>
      </c>
      <c r="B894">
        <f>_xlfn.XLOOKUP(E894,[1]SB2_total!$E:$E,[1]SB2_total!$B:$B,"")</f>
        <v>0</v>
      </c>
      <c r="D894" t="s">
        <v>154</v>
      </c>
      <c r="E894" s="1" t="s">
        <v>16</v>
      </c>
      <c r="F894">
        <v>2009</v>
      </c>
      <c r="G894" t="s">
        <v>143</v>
      </c>
      <c r="H894" t="s">
        <v>171</v>
      </c>
      <c r="I894" t="s">
        <v>10</v>
      </c>
      <c r="J894" s="1">
        <f>COUNTIF([2]SB!$E:$E,E894)</f>
        <v>0</v>
      </c>
      <c r="L894" s="8" t="e">
        <f t="shared" si="13"/>
        <v>#VALUE!</v>
      </c>
    </row>
    <row r="895" spans="1:12" x14ac:dyDescent="0.25">
      <c r="A895">
        <f>_xlfn.XLOOKUP(E895,[1]SB2_total!$E:$E,[1]SB2_total!$A:$A,"")</f>
        <v>0</v>
      </c>
      <c r="B895">
        <f>_xlfn.XLOOKUP(E895,[1]SB2_total!$E:$E,[1]SB2_total!$B:$B,"")</f>
        <v>0</v>
      </c>
      <c r="D895" t="s">
        <v>154</v>
      </c>
      <c r="E895" s="1" t="s">
        <v>16</v>
      </c>
      <c r="F895">
        <v>2009</v>
      </c>
      <c r="G895" t="s">
        <v>143</v>
      </c>
      <c r="H895" t="s">
        <v>171</v>
      </c>
      <c r="I895" t="s">
        <v>10</v>
      </c>
      <c r="J895" s="1">
        <f>COUNTIF([2]SB!$E:$E,E895)</f>
        <v>0</v>
      </c>
      <c r="L895" s="8" t="e">
        <f t="shared" si="13"/>
        <v>#VALUE!</v>
      </c>
    </row>
    <row r="896" spans="1:12" x14ac:dyDescent="0.25">
      <c r="A896">
        <f>_xlfn.XLOOKUP(E896,[1]SB2_total!$E:$E,[1]SB2_total!$A:$A,"")</f>
        <v>0</v>
      </c>
      <c r="B896">
        <f>_xlfn.XLOOKUP(E896,[1]SB2_total!$E:$E,[1]SB2_total!$B:$B,"")</f>
        <v>0</v>
      </c>
      <c r="D896" t="s">
        <v>909</v>
      </c>
      <c r="E896" s="1" t="s">
        <v>16</v>
      </c>
      <c r="F896">
        <v>2009</v>
      </c>
      <c r="G896" t="s">
        <v>143</v>
      </c>
      <c r="H896" t="s">
        <v>171</v>
      </c>
      <c r="I896" t="s">
        <v>10</v>
      </c>
      <c r="J896" s="1">
        <f>COUNTIF([2]SB!$E:$E,E896)</f>
        <v>0</v>
      </c>
      <c r="L896" s="8" t="e">
        <f t="shared" si="13"/>
        <v>#VALUE!</v>
      </c>
    </row>
    <row r="897" spans="1:12" x14ac:dyDescent="0.25">
      <c r="A897">
        <f>_xlfn.XLOOKUP(E897,[1]SB2_total!$E:$E,[1]SB2_total!$A:$A,"")</f>
        <v>0</v>
      </c>
      <c r="B897">
        <f>_xlfn.XLOOKUP(E897,[1]SB2_total!$E:$E,[1]SB2_total!$B:$B,"")</f>
        <v>0</v>
      </c>
      <c r="D897" t="s">
        <v>154</v>
      </c>
      <c r="E897" s="1" t="s">
        <v>16</v>
      </c>
      <c r="F897">
        <v>2009</v>
      </c>
      <c r="G897" t="s">
        <v>143</v>
      </c>
      <c r="H897" t="s">
        <v>171</v>
      </c>
      <c r="I897" t="s">
        <v>10</v>
      </c>
      <c r="J897" s="1">
        <f>COUNTIF([2]SB!$E:$E,E897)</f>
        <v>0</v>
      </c>
      <c r="L897" s="8" t="e">
        <f t="shared" si="13"/>
        <v>#VALUE!</v>
      </c>
    </row>
    <row r="898" spans="1:12" x14ac:dyDescent="0.25">
      <c r="A898">
        <f>_xlfn.XLOOKUP(E898,[1]SB2_total!$E:$E,[1]SB2_total!$A:$A,"")</f>
        <v>0</v>
      </c>
      <c r="B898">
        <f>_xlfn.XLOOKUP(E898,[1]SB2_total!$E:$E,[1]SB2_total!$B:$B,"")</f>
        <v>0</v>
      </c>
      <c r="D898" t="s">
        <v>154</v>
      </c>
      <c r="E898" s="4" t="s">
        <v>16</v>
      </c>
      <c r="F898">
        <v>2009</v>
      </c>
      <c r="G898" t="s">
        <v>143</v>
      </c>
      <c r="H898" t="s">
        <v>171</v>
      </c>
      <c r="I898" t="s">
        <v>10</v>
      </c>
      <c r="J898" s="4">
        <f>COUNTIF([2]SB!$E:$E,E898)</f>
        <v>0</v>
      </c>
      <c r="L898" s="8" t="e">
        <f t="shared" si="13"/>
        <v>#VALUE!</v>
      </c>
    </row>
    <row r="899" spans="1:12" x14ac:dyDescent="0.25">
      <c r="A899" t="str">
        <f>_xlfn.XLOOKUP(E899,[1]SB2_total!$E:$E,[1]SB2_total!$A:$A,"")</f>
        <v>X</v>
      </c>
      <c r="B899">
        <f>_xlfn.XLOOKUP(E899,[1]SB2_total!$E:$E,[1]SB2_total!$B:$B,"")</f>
        <v>0</v>
      </c>
      <c r="D899" t="s">
        <v>17</v>
      </c>
      <c r="E899" s="1" t="s">
        <v>18</v>
      </c>
      <c r="F899">
        <v>2022</v>
      </c>
      <c r="G899" t="s">
        <v>19</v>
      </c>
      <c r="H899" t="s">
        <v>172</v>
      </c>
      <c r="I899" t="s">
        <v>175</v>
      </c>
      <c r="J899" s="1">
        <f>COUNTIF([2]SB!$E:$E,E899)</f>
        <v>0</v>
      </c>
      <c r="L899" s="8">
        <f t="shared" ref="L899:L962" si="14">IF(AND(A899="",SEARCH("scopus",G899)),1,0)</f>
        <v>0</v>
      </c>
    </row>
    <row r="900" spans="1:12" x14ac:dyDescent="0.25">
      <c r="A900" t="str">
        <f>_xlfn.XLOOKUP(E900,[1]SB2_total!$E:$E,[1]SB2_total!$A:$A,"")</f>
        <v>X</v>
      </c>
      <c r="B900">
        <f>_xlfn.XLOOKUP(E900,[1]SB2_total!$E:$E,[1]SB2_total!$B:$B,"")</f>
        <v>0</v>
      </c>
      <c r="D900" t="s">
        <v>26</v>
      </c>
      <c r="E900" s="1" t="s">
        <v>27</v>
      </c>
      <c r="F900">
        <v>2022</v>
      </c>
      <c r="G900" t="s">
        <v>28</v>
      </c>
      <c r="H900" t="s">
        <v>172</v>
      </c>
      <c r="I900" t="s">
        <v>175</v>
      </c>
      <c r="J900" s="1">
        <f>COUNTIF([2]SB!$E:$E,E900)</f>
        <v>0</v>
      </c>
      <c r="L900" s="8">
        <f t="shared" si="14"/>
        <v>0</v>
      </c>
    </row>
    <row r="901" spans="1:12" x14ac:dyDescent="0.25">
      <c r="A901" t="s">
        <v>1639</v>
      </c>
      <c r="B901" t="str">
        <f>_xlfn.XLOOKUP(E901,[1]SB2_total!$E:$E,[1]SB2_total!$B:$B,"")</f>
        <v/>
      </c>
      <c r="D901" t="s">
        <v>1250</v>
      </c>
      <c r="E901" s="1" t="s">
        <v>1251</v>
      </c>
      <c r="F901">
        <v>2022</v>
      </c>
      <c r="G901" t="s">
        <v>1252</v>
      </c>
      <c r="H901" t="s">
        <v>172</v>
      </c>
      <c r="I901" t="s">
        <v>175</v>
      </c>
      <c r="J901" s="1">
        <f>COUNTIF([2]SB!$E:$E,E901)</f>
        <v>0</v>
      </c>
      <c r="L901" s="8">
        <f t="shared" si="14"/>
        <v>0</v>
      </c>
    </row>
    <row r="902" spans="1:12" x14ac:dyDescent="0.25">
      <c r="A902" t="str">
        <f>_xlfn.XLOOKUP(E902,[1]SB2_total!$E:$E,[1]SB2_total!$A:$A,"")</f>
        <v>X</v>
      </c>
      <c r="B902" t="str">
        <f>_xlfn.XLOOKUP(E902,[1]SB2_total!$E:$E,[1]SB2_total!$B:$B,"")</f>
        <v>X</v>
      </c>
      <c r="D902" t="s">
        <v>26</v>
      </c>
      <c r="E902" s="1" t="s">
        <v>15</v>
      </c>
      <c r="F902">
        <v>2022</v>
      </c>
      <c r="G902" t="s">
        <v>1253</v>
      </c>
      <c r="H902" t="s">
        <v>172</v>
      </c>
      <c r="I902" t="s">
        <v>175</v>
      </c>
      <c r="J902" s="1">
        <f>COUNTIF([2]SB!$E:$E,E902)</f>
        <v>1</v>
      </c>
      <c r="L902" s="8">
        <f t="shared" si="14"/>
        <v>0</v>
      </c>
    </row>
    <row r="903" spans="1:12" x14ac:dyDescent="0.25">
      <c r="A903" t="s">
        <v>1639</v>
      </c>
      <c r="D903" t="s">
        <v>26</v>
      </c>
      <c r="E903" s="1" t="s">
        <v>1427</v>
      </c>
      <c r="F903">
        <v>2021</v>
      </c>
      <c r="G903" t="s">
        <v>1428</v>
      </c>
      <c r="H903" t="s">
        <v>172</v>
      </c>
      <c r="I903" t="s">
        <v>175</v>
      </c>
      <c r="J903" s="1">
        <f>COUNTIF([2]SB!$E:$E,E903)</f>
        <v>0</v>
      </c>
      <c r="L903" s="8">
        <f t="shared" si="14"/>
        <v>0</v>
      </c>
    </row>
    <row r="904" spans="1:12" x14ac:dyDescent="0.25">
      <c r="A904" t="str">
        <f>_xlfn.XLOOKUP(E904,[1]SB2_total!$E:$E,[1]SB2_total!$A:$A,"")</f>
        <v>X</v>
      </c>
      <c r="B904">
        <f>_xlfn.XLOOKUP(E904,[1]SB2_total!$E:$E,[1]SB2_total!$B:$B,"")</f>
        <v>0</v>
      </c>
      <c r="D904" t="s">
        <v>1483</v>
      </c>
      <c r="E904" s="1" t="s">
        <v>1484</v>
      </c>
      <c r="F904">
        <v>2021</v>
      </c>
      <c r="G904" t="s">
        <v>1485</v>
      </c>
      <c r="H904" t="s">
        <v>172</v>
      </c>
      <c r="I904" t="s">
        <v>175</v>
      </c>
      <c r="J904" s="1">
        <f>COUNTIF([2]SB!$E:$E,E904)</f>
        <v>0</v>
      </c>
      <c r="L904" s="8">
        <f t="shared" si="14"/>
        <v>0</v>
      </c>
    </row>
    <row r="905" spans="1:12" x14ac:dyDescent="0.25">
      <c r="A905" t="s">
        <v>1639</v>
      </c>
      <c r="C905" t="s">
        <v>1644</v>
      </c>
      <c r="D905" t="s">
        <v>26</v>
      </c>
      <c r="E905" s="1" t="s">
        <v>1290</v>
      </c>
      <c r="F905">
        <v>2021</v>
      </c>
      <c r="G905" t="s">
        <v>1291</v>
      </c>
      <c r="H905" t="s">
        <v>172</v>
      </c>
      <c r="I905" t="s">
        <v>175</v>
      </c>
      <c r="J905" s="1">
        <f>COUNTIF([2]SB!$E:$E,E905)</f>
        <v>0</v>
      </c>
      <c r="L905" s="8">
        <f t="shared" si="14"/>
        <v>0</v>
      </c>
    </row>
    <row r="906" spans="1:12" x14ac:dyDescent="0.25">
      <c r="A906" t="str">
        <f>_xlfn.XLOOKUP(E906,[1]SB2_total!$E:$E,[1]SB2_total!$A:$A,"")</f>
        <v>X</v>
      </c>
      <c r="B906" t="str">
        <f>_xlfn.XLOOKUP(E906,[1]SB2_total!$E:$E,[1]SB2_total!$B:$B,"")</f>
        <v>X</v>
      </c>
      <c r="D906" t="s">
        <v>26</v>
      </c>
      <c r="E906" s="1" t="s">
        <v>128</v>
      </c>
      <c r="F906">
        <v>2021</v>
      </c>
      <c r="G906" t="s">
        <v>129</v>
      </c>
      <c r="H906" t="s">
        <v>172</v>
      </c>
      <c r="I906" t="s">
        <v>175</v>
      </c>
      <c r="J906" s="1">
        <f>COUNTIF([2]SB!$E:$E,E906)</f>
        <v>1</v>
      </c>
      <c r="L906" s="8">
        <f t="shared" si="14"/>
        <v>0</v>
      </c>
    </row>
    <row r="907" spans="1:12" x14ac:dyDescent="0.25">
      <c r="A907" t="str">
        <f>_xlfn.XLOOKUP(E907,[1]SB2_total!$E:$E,[1]SB2_total!$A:$A,"")</f>
        <v>X</v>
      </c>
      <c r="B907">
        <f>_xlfn.XLOOKUP(E907,[1]SB2_total!$E:$E,[1]SB2_total!$B:$B,"")</f>
        <v>0</v>
      </c>
      <c r="D907" t="s">
        <v>103</v>
      </c>
      <c r="E907" s="1" t="s">
        <v>104</v>
      </c>
      <c r="F907">
        <v>2021</v>
      </c>
      <c r="G907" t="s">
        <v>105</v>
      </c>
      <c r="H907" t="s">
        <v>172</v>
      </c>
      <c r="I907" t="s">
        <v>175</v>
      </c>
      <c r="J907" s="1">
        <f>COUNTIF([2]SB!$E:$E,E907)</f>
        <v>0</v>
      </c>
      <c r="L907" s="8">
        <f t="shared" si="14"/>
        <v>0</v>
      </c>
    </row>
    <row r="908" spans="1:12" x14ac:dyDescent="0.25">
      <c r="A908" t="str">
        <f>_xlfn.XLOOKUP(E908,[1]SB2_total!$E:$E,[1]SB2_total!$A:$A,"")</f>
        <v>X</v>
      </c>
      <c r="B908" t="str">
        <f>_xlfn.XLOOKUP(E908,[1]SB2_total!$E:$E,[1]SB2_total!$B:$B,"")</f>
        <v>X</v>
      </c>
      <c r="D908" t="s">
        <v>26</v>
      </c>
      <c r="E908" s="1" t="s">
        <v>1301</v>
      </c>
      <c r="F908">
        <v>2020</v>
      </c>
      <c r="G908" t="s">
        <v>1302</v>
      </c>
      <c r="H908" t="s">
        <v>172</v>
      </c>
      <c r="I908" t="s">
        <v>175</v>
      </c>
      <c r="J908" s="1">
        <f>COUNTIF([2]SB!$E:$E,E908)</f>
        <v>1</v>
      </c>
      <c r="L908" s="8">
        <f t="shared" si="14"/>
        <v>0</v>
      </c>
    </row>
    <row r="909" spans="1:12" x14ac:dyDescent="0.25">
      <c r="A909" t="str">
        <f>_xlfn.XLOOKUP(E909,[1]SB2_total!$E:$E,[1]SB2_total!$A:$A,"")</f>
        <v>X</v>
      </c>
      <c r="B909">
        <f>_xlfn.XLOOKUP(E909,[1]SB2_total!$E:$E,[1]SB2_total!$B:$B,"")</f>
        <v>0</v>
      </c>
      <c r="D909" t="s">
        <v>17</v>
      </c>
      <c r="E909" s="1" t="s">
        <v>1303</v>
      </c>
      <c r="F909">
        <v>2020</v>
      </c>
      <c r="G909" t="s">
        <v>1304</v>
      </c>
      <c r="H909" t="s">
        <v>172</v>
      </c>
      <c r="I909" t="s">
        <v>175</v>
      </c>
      <c r="J909" s="1">
        <f>COUNTIF([2]SB!$E:$E,E909)</f>
        <v>0</v>
      </c>
      <c r="L909" s="8">
        <f t="shared" si="14"/>
        <v>0</v>
      </c>
    </row>
    <row r="910" spans="1:12" x14ac:dyDescent="0.25">
      <c r="A910" t="str">
        <f>_xlfn.XLOOKUP(E910,[1]SB2_total!$E:$E,[1]SB2_total!$A:$A,"")</f>
        <v>X</v>
      </c>
      <c r="B910">
        <f>_xlfn.XLOOKUP(E910,[1]SB2_total!$E:$E,[1]SB2_total!$B:$B,"")</f>
        <v>0</v>
      </c>
      <c r="D910" t="s">
        <v>26</v>
      </c>
      <c r="E910" s="4" t="s">
        <v>133</v>
      </c>
      <c r="F910">
        <v>2020</v>
      </c>
      <c r="G910" t="s">
        <v>134</v>
      </c>
      <c r="H910" t="s">
        <v>172</v>
      </c>
      <c r="I910" t="s">
        <v>175</v>
      </c>
      <c r="J910" s="4">
        <f>COUNTIF([2]SB!$E:$E,E910)</f>
        <v>0</v>
      </c>
      <c r="L910" s="8">
        <f t="shared" si="14"/>
        <v>0</v>
      </c>
    </row>
    <row r="911" spans="1:12" x14ac:dyDescent="0.25">
      <c r="A911" t="str">
        <f>_xlfn.XLOOKUP(E911,[1]SB2_total!$E:$E,[1]SB2_total!$A:$A,"")</f>
        <v/>
      </c>
      <c r="B911" t="str">
        <f>_xlfn.XLOOKUP(E911,[1]SB2_total!$E:$E,[1]SB2_total!$B:$B,"")</f>
        <v/>
      </c>
      <c r="D911" t="s">
        <v>852</v>
      </c>
      <c r="E911" s="1" t="s">
        <v>853</v>
      </c>
      <c r="F911">
        <v>2008</v>
      </c>
      <c r="G911" t="s">
        <v>143</v>
      </c>
      <c r="H911" t="s">
        <v>172</v>
      </c>
      <c r="I911" t="s">
        <v>10</v>
      </c>
      <c r="J911" s="1">
        <f>COUNTIF([2]SB!$E:$E,E911)</f>
        <v>0</v>
      </c>
      <c r="L911" s="8" t="e">
        <f t="shared" si="14"/>
        <v>#VALUE!</v>
      </c>
    </row>
    <row r="912" spans="1:12" x14ac:dyDescent="0.25">
      <c r="A912" t="s">
        <v>1639</v>
      </c>
      <c r="B912" t="str">
        <f>_xlfn.XLOOKUP(E912,[1]SB2_total!$E:$E,[1]SB2_total!$B:$B,"")</f>
        <v/>
      </c>
      <c r="D912" t="s">
        <v>1575</v>
      </c>
      <c r="E912" s="1" t="s">
        <v>1576</v>
      </c>
      <c r="F912">
        <v>2014</v>
      </c>
      <c r="G912" t="s">
        <v>1577</v>
      </c>
      <c r="H912" t="s">
        <v>172</v>
      </c>
      <c r="I912" t="s">
        <v>10</v>
      </c>
      <c r="J912" s="1">
        <f>COUNTIF([2]SB!$E:$E,E912)</f>
        <v>0</v>
      </c>
      <c r="L912" s="8">
        <f t="shared" si="14"/>
        <v>0</v>
      </c>
    </row>
    <row r="913" spans="1:12" x14ac:dyDescent="0.25">
      <c r="A913">
        <f>_xlfn.XLOOKUP(E913,[1]SB2_total!$E:$E,[1]SB2_total!$A:$A,"")</f>
        <v>0</v>
      </c>
      <c r="B913">
        <f>_xlfn.XLOOKUP(E913,[1]SB2_total!$E:$E,[1]SB2_total!$B:$B,"")</f>
        <v>0</v>
      </c>
      <c r="D913" t="s">
        <v>1437</v>
      </c>
      <c r="E913" s="1" t="s">
        <v>1438</v>
      </c>
      <c r="F913">
        <v>2004</v>
      </c>
      <c r="G913" t="s">
        <v>143</v>
      </c>
      <c r="H913" t="s">
        <v>172</v>
      </c>
      <c r="I913" t="s">
        <v>10</v>
      </c>
      <c r="J913" s="1">
        <f>COUNTIF([2]SB!$E:$E,E913)</f>
        <v>0</v>
      </c>
      <c r="L913" s="8" t="e">
        <f t="shared" si="14"/>
        <v>#VALUE!</v>
      </c>
    </row>
    <row r="914" spans="1:12" x14ac:dyDescent="0.25">
      <c r="A914" t="str">
        <f>_xlfn.XLOOKUP(E914,[1]SB2_total!$E:$E,[1]SB2_total!$A:$A,"")</f>
        <v>X</v>
      </c>
      <c r="B914" t="str">
        <f>_xlfn.XLOOKUP(E914,[1]SB2_total!$E:$E,[1]SB2_total!$B:$B,"")</f>
        <v>X</v>
      </c>
      <c r="D914" t="s">
        <v>56</v>
      </c>
      <c r="E914" s="1" t="s">
        <v>57</v>
      </c>
      <c r="F914">
        <v>2016</v>
      </c>
      <c r="G914" t="s">
        <v>58</v>
      </c>
      <c r="H914" t="s">
        <v>172</v>
      </c>
      <c r="I914" t="s">
        <v>10</v>
      </c>
      <c r="J914" s="1">
        <f>COUNTIF([2]SB!$E:$E,E914)</f>
        <v>1</v>
      </c>
      <c r="L914" s="8">
        <f t="shared" si="14"/>
        <v>0</v>
      </c>
    </row>
    <row r="915" spans="1:12" x14ac:dyDescent="0.25">
      <c r="A915" t="str">
        <f>_xlfn.XLOOKUP(E915,[1]SB2_total!$E:$E,[1]SB2_total!$A:$A,"")</f>
        <v>X</v>
      </c>
      <c r="B915" t="str">
        <f>_xlfn.XLOOKUP(E915,[1]SB2_total!$E:$E,[1]SB2_total!$B:$B,"")</f>
        <v>X</v>
      </c>
      <c r="D915" t="s">
        <v>59</v>
      </c>
      <c r="E915" s="1" t="s">
        <v>60</v>
      </c>
      <c r="F915">
        <v>2016</v>
      </c>
      <c r="G915" t="s">
        <v>61</v>
      </c>
      <c r="H915" t="s">
        <v>172</v>
      </c>
      <c r="I915" t="s">
        <v>10</v>
      </c>
      <c r="J915" s="1">
        <f>COUNTIF([2]SB!$E:$E,E915)</f>
        <v>1</v>
      </c>
      <c r="L915" s="8">
        <f t="shared" si="14"/>
        <v>0</v>
      </c>
    </row>
    <row r="916" spans="1:12" x14ac:dyDescent="0.25">
      <c r="A916" t="str">
        <f>_xlfn.XLOOKUP(E916,[1]SB2_total!$E:$E,[1]SB2_total!$A:$A,"")</f>
        <v>X</v>
      </c>
      <c r="B916">
        <f>_xlfn.XLOOKUP(E916,[1]SB2_total!$E:$E,[1]SB2_total!$B:$B,"")</f>
        <v>0</v>
      </c>
      <c r="D916" t="s">
        <v>1442</v>
      </c>
      <c r="E916" s="1" t="s">
        <v>1443</v>
      </c>
      <c r="F916">
        <v>2014</v>
      </c>
      <c r="G916" t="s">
        <v>1444</v>
      </c>
      <c r="H916" t="s">
        <v>172</v>
      </c>
      <c r="I916" t="s">
        <v>10</v>
      </c>
      <c r="J916" s="1">
        <f>COUNTIF([2]SB!$E:$E,E916)</f>
        <v>0</v>
      </c>
      <c r="L916" s="8">
        <f t="shared" si="14"/>
        <v>0</v>
      </c>
    </row>
    <row r="917" spans="1:12" x14ac:dyDescent="0.25">
      <c r="A917" t="s">
        <v>1639</v>
      </c>
      <c r="B917" t="str">
        <f>_xlfn.XLOOKUP(E917,[1]SB2_total!$E:$E,[1]SB2_total!$B:$B,"")</f>
        <v/>
      </c>
      <c r="D917" t="s">
        <v>77</v>
      </c>
      <c r="E917" s="1" t="s">
        <v>78</v>
      </c>
      <c r="F917">
        <v>2017</v>
      </c>
      <c r="G917" t="s">
        <v>79</v>
      </c>
      <c r="H917" t="s">
        <v>172</v>
      </c>
      <c r="I917" t="s">
        <v>10</v>
      </c>
      <c r="J917" s="1">
        <f>COUNTIF([2]SB!$E:$E,E917)</f>
        <v>0</v>
      </c>
      <c r="L917" s="8">
        <f t="shared" si="14"/>
        <v>0</v>
      </c>
    </row>
    <row r="918" spans="1:12" x14ac:dyDescent="0.25">
      <c r="A918" t="s">
        <v>1639</v>
      </c>
      <c r="B918" t="str">
        <f>_xlfn.XLOOKUP(E918,[1]SB2_total!$E:$E,[1]SB2_total!$B:$B,"")</f>
        <v/>
      </c>
      <c r="D918" t="s">
        <v>1454</v>
      </c>
      <c r="E918" s="1" t="s">
        <v>1455</v>
      </c>
      <c r="F918">
        <v>2014</v>
      </c>
      <c r="G918" t="s">
        <v>1456</v>
      </c>
      <c r="H918" t="s">
        <v>172</v>
      </c>
      <c r="I918" t="s">
        <v>10</v>
      </c>
      <c r="J918" s="1">
        <f>COUNTIF([2]SB!$E:$E,E918)</f>
        <v>0</v>
      </c>
      <c r="L918" s="8">
        <f t="shared" si="14"/>
        <v>0</v>
      </c>
    </row>
    <row r="919" spans="1:12" x14ac:dyDescent="0.25">
      <c r="A919" t="str">
        <f>_xlfn.XLOOKUP(E919,[1]SB2_total!$E:$E,[1]SB2_total!$A:$A,"")</f>
        <v>X</v>
      </c>
      <c r="B919">
        <f>_xlfn.XLOOKUP(E919,[1]SB2_total!$E:$E,[1]SB2_total!$B:$B,"")</f>
        <v>0</v>
      </c>
      <c r="D919" t="s">
        <v>1457</v>
      </c>
      <c r="E919" s="1" t="s">
        <v>1458</v>
      </c>
      <c r="F919">
        <v>2017</v>
      </c>
      <c r="G919" t="s">
        <v>143</v>
      </c>
      <c r="H919" t="s">
        <v>172</v>
      </c>
      <c r="I919" t="s">
        <v>10</v>
      </c>
      <c r="J919" s="1">
        <f>COUNTIF([2]SB!$E:$E,E919)</f>
        <v>0</v>
      </c>
      <c r="L919" s="8" t="e">
        <f t="shared" si="14"/>
        <v>#VALUE!</v>
      </c>
    </row>
    <row r="920" spans="1:12" x14ac:dyDescent="0.25">
      <c r="A920" t="s">
        <v>1639</v>
      </c>
      <c r="B920" t="str">
        <f>_xlfn.XLOOKUP(E920,[1]SB2_total!$E:$E,[1]SB2_total!$B:$B,"")</f>
        <v/>
      </c>
      <c r="D920" t="s">
        <v>1462</v>
      </c>
      <c r="E920" s="1" t="s">
        <v>1463</v>
      </c>
      <c r="F920">
        <v>2010</v>
      </c>
      <c r="G920" t="s">
        <v>1464</v>
      </c>
      <c r="H920" t="s">
        <v>172</v>
      </c>
      <c r="I920" t="s">
        <v>10</v>
      </c>
      <c r="J920" s="1">
        <f>COUNTIF([2]SB!$E:$E,E920)</f>
        <v>0</v>
      </c>
      <c r="L920" s="8">
        <f t="shared" si="14"/>
        <v>0</v>
      </c>
    </row>
    <row r="921" spans="1:12" x14ac:dyDescent="0.25">
      <c r="A921" t="s">
        <v>1639</v>
      </c>
      <c r="D921" t="s">
        <v>26</v>
      </c>
      <c r="E921" s="1" t="s">
        <v>123</v>
      </c>
      <c r="F921">
        <v>2019</v>
      </c>
      <c r="G921" t="s">
        <v>124</v>
      </c>
      <c r="H921" t="s">
        <v>172</v>
      </c>
      <c r="I921" t="s">
        <v>10</v>
      </c>
      <c r="J921" s="1">
        <f>COUNTIF([2]SB!$E:$E,E921)</f>
        <v>0</v>
      </c>
      <c r="L921" s="8">
        <f t="shared" si="14"/>
        <v>0</v>
      </c>
    </row>
    <row r="922" spans="1:12" x14ac:dyDescent="0.25">
      <c r="A922" t="str">
        <f>_xlfn.XLOOKUP(E922,[1]SB2_total!$E:$E,[1]SB2_total!$A:$A,"")</f>
        <v/>
      </c>
      <c r="B922" t="str">
        <f>_xlfn.XLOOKUP(E922,[1]SB2_total!$E:$E,[1]SB2_total!$B:$B,"")</f>
        <v/>
      </c>
      <c r="D922" t="s">
        <v>1469</v>
      </c>
      <c r="E922" s="1" t="s">
        <v>1470</v>
      </c>
      <c r="F922">
        <v>2018</v>
      </c>
      <c r="G922" t="s">
        <v>143</v>
      </c>
      <c r="H922" t="s">
        <v>172</v>
      </c>
      <c r="I922" t="s">
        <v>10</v>
      </c>
      <c r="J922" s="1">
        <f>COUNTIF([2]SB!$E:$E,E922)</f>
        <v>0</v>
      </c>
      <c r="L922" s="8" t="e">
        <f t="shared" si="14"/>
        <v>#VALUE!</v>
      </c>
    </row>
    <row r="923" spans="1:12" x14ac:dyDescent="0.25">
      <c r="A923" t="s">
        <v>1639</v>
      </c>
      <c r="B923" t="str">
        <f>_xlfn.XLOOKUP(E923,[1]SB2_total!$E:$E,[1]SB2_total!$B:$B,"")</f>
        <v/>
      </c>
      <c r="D923" t="s">
        <v>1578</v>
      </c>
      <c r="E923" s="1" t="s">
        <v>1579</v>
      </c>
      <c r="F923">
        <v>2017</v>
      </c>
      <c r="G923" t="s">
        <v>1580</v>
      </c>
      <c r="H923" t="s">
        <v>172</v>
      </c>
      <c r="I923" t="s">
        <v>10</v>
      </c>
      <c r="J923" s="1">
        <f>COUNTIF([2]SB!$E:$E,E923)</f>
        <v>0</v>
      </c>
      <c r="L923" s="8">
        <f t="shared" si="14"/>
        <v>0</v>
      </c>
    </row>
    <row r="924" spans="1:12" x14ac:dyDescent="0.25">
      <c r="A924" t="s">
        <v>1639</v>
      </c>
      <c r="B924" t="str">
        <f>_xlfn.XLOOKUP(E924,[1]SB2_total!$E:$E,[1]SB2_total!$B:$B,"")</f>
        <v/>
      </c>
      <c r="D924" t="s">
        <v>1581</v>
      </c>
      <c r="E924" s="4" t="s">
        <v>1582</v>
      </c>
      <c r="F924">
        <v>2019</v>
      </c>
      <c r="G924" t="s">
        <v>1583</v>
      </c>
      <c r="H924" t="s">
        <v>172</v>
      </c>
      <c r="I924" t="s">
        <v>10</v>
      </c>
      <c r="J924" s="4">
        <f>COUNTIF([2]SB!$E:$E,E924)</f>
        <v>0</v>
      </c>
      <c r="L924" s="8">
        <f t="shared" si="14"/>
        <v>0</v>
      </c>
    </row>
    <row r="925" spans="1:12" x14ac:dyDescent="0.25">
      <c r="A925" t="s">
        <v>1639</v>
      </c>
      <c r="D925" t="s">
        <v>1584</v>
      </c>
      <c r="E925" s="1" t="s">
        <v>1585</v>
      </c>
      <c r="F925">
        <v>2022</v>
      </c>
      <c r="G925" t="s">
        <v>1586</v>
      </c>
      <c r="H925" t="s">
        <v>173</v>
      </c>
      <c r="I925" t="s">
        <v>175</v>
      </c>
      <c r="J925" s="1">
        <f>COUNTIF([2]SB!$E:$E,E925)</f>
        <v>0</v>
      </c>
      <c r="L925" s="8">
        <f t="shared" si="14"/>
        <v>0</v>
      </c>
    </row>
    <row r="926" spans="1:12" x14ac:dyDescent="0.25">
      <c r="A926" t="s">
        <v>1639</v>
      </c>
      <c r="D926" t="s">
        <v>1269</v>
      </c>
      <c r="E926" s="4" t="s">
        <v>1270</v>
      </c>
      <c r="F926">
        <v>2022</v>
      </c>
      <c r="G926" t="s">
        <v>1271</v>
      </c>
      <c r="H926" t="s">
        <v>173</v>
      </c>
      <c r="I926" t="s">
        <v>175</v>
      </c>
      <c r="J926" s="4">
        <f>COUNTIF([2]SB!$E:$E,E926)</f>
        <v>0</v>
      </c>
      <c r="L926" s="8">
        <f t="shared" si="14"/>
        <v>0</v>
      </c>
    </row>
    <row r="927" spans="1:12" x14ac:dyDescent="0.25">
      <c r="A927">
        <f>_xlfn.XLOOKUP(E927,[1]SB2_total!$E:$E,[1]SB2_total!$A:$A,"")</f>
        <v>0</v>
      </c>
      <c r="B927">
        <f>_xlfn.XLOOKUP(E927,[1]SB2_total!$E:$E,[1]SB2_total!$B:$B,"")</f>
        <v>0</v>
      </c>
      <c r="D927" t="s">
        <v>801</v>
      </c>
      <c r="E927" s="1" t="s">
        <v>802</v>
      </c>
      <c r="F927">
        <v>1998</v>
      </c>
      <c r="G927" t="s">
        <v>143</v>
      </c>
      <c r="H927" t="s">
        <v>173</v>
      </c>
      <c r="I927" t="s">
        <v>10</v>
      </c>
      <c r="J927" s="1">
        <f>COUNTIF([2]SB!$E:$E,E927)</f>
        <v>0</v>
      </c>
      <c r="L927" s="8" t="e">
        <f t="shared" si="14"/>
        <v>#VALUE!</v>
      </c>
    </row>
    <row r="928" spans="1:12" x14ac:dyDescent="0.25">
      <c r="A928">
        <f>_xlfn.XLOOKUP(E928,[1]SB2_total!$E:$E,[1]SB2_total!$A:$A,"")</f>
        <v>0</v>
      </c>
      <c r="B928">
        <f>_xlfn.XLOOKUP(E928,[1]SB2_total!$E:$E,[1]SB2_total!$B:$B,"")</f>
        <v>0</v>
      </c>
      <c r="D928" t="s">
        <v>1587</v>
      </c>
      <c r="E928" s="1" t="s">
        <v>16</v>
      </c>
      <c r="F928">
        <v>2010</v>
      </c>
      <c r="G928" t="s">
        <v>143</v>
      </c>
      <c r="H928" t="s">
        <v>173</v>
      </c>
      <c r="I928" t="s">
        <v>10</v>
      </c>
      <c r="J928" s="1">
        <f>COUNTIF([2]SB!$E:$E,E928)</f>
        <v>0</v>
      </c>
      <c r="L928" s="8" t="e">
        <f t="shared" si="14"/>
        <v>#VALUE!</v>
      </c>
    </row>
    <row r="929" spans="1:12" x14ac:dyDescent="0.25">
      <c r="A929" t="str">
        <f>_xlfn.XLOOKUP(E929,[1]SB2_total!$E:$E,[1]SB2_total!$A:$A,"")</f>
        <v>X</v>
      </c>
      <c r="B929">
        <f>_xlfn.XLOOKUP(E929,[1]SB2_total!$E:$E,[1]SB2_total!$B:$B,"")</f>
        <v>0</v>
      </c>
      <c r="D929" t="s">
        <v>810</v>
      </c>
      <c r="E929" s="1" t="s">
        <v>811</v>
      </c>
      <c r="F929">
        <v>2011</v>
      </c>
      <c r="G929" t="s">
        <v>812</v>
      </c>
      <c r="H929" t="s">
        <v>173</v>
      </c>
      <c r="I929" t="s">
        <v>10</v>
      </c>
      <c r="J929" s="1">
        <f>COUNTIF([2]SB!$E:$E,E929)</f>
        <v>0</v>
      </c>
      <c r="L929" s="8">
        <f t="shared" si="14"/>
        <v>0</v>
      </c>
    </row>
    <row r="930" spans="1:12" x14ac:dyDescent="0.25">
      <c r="A930" t="str">
        <f>_xlfn.XLOOKUP(E930,[1]SB2_total!$E:$E,[1]SB2_total!$A:$A,"")</f>
        <v>X</v>
      </c>
      <c r="B930">
        <f>_xlfn.XLOOKUP(E930,[1]SB2_total!$E:$E,[1]SB2_total!$B:$B,"")</f>
        <v>0</v>
      </c>
      <c r="D930" t="s">
        <v>816</v>
      </c>
      <c r="E930" s="1" t="s">
        <v>817</v>
      </c>
      <c r="F930">
        <v>2006</v>
      </c>
      <c r="G930" t="s">
        <v>818</v>
      </c>
      <c r="H930" t="s">
        <v>173</v>
      </c>
      <c r="I930" t="s">
        <v>10</v>
      </c>
      <c r="J930" s="1">
        <f>COUNTIF([2]SB!$E:$E,E930)</f>
        <v>0</v>
      </c>
      <c r="L930" s="8">
        <f t="shared" si="14"/>
        <v>0</v>
      </c>
    </row>
    <row r="931" spans="1:12" x14ac:dyDescent="0.25">
      <c r="A931" t="str">
        <f>_xlfn.XLOOKUP(E931,[1]SB2_total!$E:$E,[1]SB2_total!$A:$A,"")</f>
        <v>X</v>
      </c>
      <c r="B931" t="str">
        <f>_xlfn.XLOOKUP(E931,[1]SB2_total!$E:$E,[1]SB2_total!$B:$B,"")</f>
        <v>X</v>
      </c>
      <c r="D931" t="s">
        <v>59</v>
      </c>
      <c r="E931" s="1" t="s">
        <v>60</v>
      </c>
      <c r="F931">
        <v>2016</v>
      </c>
      <c r="G931" t="s">
        <v>61</v>
      </c>
      <c r="H931" t="s">
        <v>173</v>
      </c>
      <c r="I931" t="s">
        <v>10</v>
      </c>
      <c r="J931" s="1">
        <f>COUNTIF([2]SB!$E:$E,E931)</f>
        <v>1</v>
      </c>
      <c r="L931" s="8">
        <f t="shared" si="14"/>
        <v>0</v>
      </c>
    </row>
    <row r="932" spans="1:12" x14ac:dyDescent="0.25">
      <c r="A932" t="str">
        <f>_xlfn.XLOOKUP(E932,[1]SB2_total!$E:$E,[1]SB2_total!$A:$A,"")</f>
        <v>X</v>
      </c>
      <c r="B932" t="str">
        <f>_xlfn.XLOOKUP(E932,[1]SB2_total!$E:$E,[1]SB2_total!$B:$B,"")</f>
        <v>X</v>
      </c>
      <c r="D932" t="s">
        <v>810</v>
      </c>
      <c r="E932" s="1" t="s">
        <v>887</v>
      </c>
      <c r="F932">
        <v>2015</v>
      </c>
      <c r="G932" t="s">
        <v>888</v>
      </c>
      <c r="H932" t="s">
        <v>173</v>
      </c>
      <c r="I932" t="s">
        <v>10</v>
      </c>
      <c r="J932" s="1">
        <f>COUNTIF([2]SB!$E:$E,E932)</f>
        <v>1</v>
      </c>
      <c r="L932" s="8">
        <f t="shared" si="14"/>
        <v>0</v>
      </c>
    </row>
    <row r="933" spans="1:12" x14ac:dyDescent="0.25">
      <c r="A933" t="str">
        <f>_xlfn.XLOOKUP(E933,[1]SB2_total!$E:$E,[1]SB2_total!$A:$A,"")</f>
        <v>X</v>
      </c>
      <c r="B933">
        <f>_xlfn.XLOOKUP(E933,[1]SB2_total!$E:$E,[1]SB2_total!$B:$B,"")</f>
        <v>0</v>
      </c>
      <c r="D933" t="s">
        <v>820</v>
      </c>
      <c r="E933" s="1" t="s">
        <v>821</v>
      </c>
      <c r="F933">
        <v>2011</v>
      </c>
      <c r="G933" t="s">
        <v>822</v>
      </c>
      <c r="H933" t="s">
        <v>173</v>
      </c>
      <c r="I933" t="s">
        <v>10</v>
      </c>
      <c r="J933" s="1">
        <f>COUNTIF([2]SB!$E:$E,E933)</f>
        <v>0</v>
      </c>
      <c r="L933" s="8">
        <f t="shared" si="14"/>
        <v>0</v>
      </c>
    </row>
    <row r="934" spans="1:12" x14ac:dyDescent="0.25">
      <c r="A934" t="s">
        <v>1639</v>
      </c>
      <c r="B934" t="str">
        <f>_xlfn.XLOOKUP(E934,[1]SB2_total!$E:$E,[1]SB2_total!$B:$B,"")</f>
        <v/>
      </c>
      <c r="D934" t="s">
        <v>1588</v>
      </c>
      <c r="E934" s="1" t="s">
        <v>1589</v>
      </c>
      <c r="F934">
        <v>2019</v>
      </c>
      <c r="G934" t="s">
        <v>1590</v>
      </c>
      <c r="H934" t="s">
        <v>173</v>
      </c>
      <c r="I934" t="s">
        <v>10</v>
      </c>
      <c r="J934" s="1">
        <f>COUNTIF([2]SB!$E:$E,E934)</f>
        <v>0</v>
      </c>
      <c r="L934" s="8">
        <f t="shared" si="14"/>
        <v>0</v>
      </c>
    </row>
    <row r="935" spans="1:12" x14ac:dyDescent="0.25">
      <c r="A935">
        <f>_xlfn.XLOOKUP(E935,[1]SB2_total!$E:$E,[1]SB2_total!$A:$A,"")</f>
        <v>0</v>
      </c>
      <c r="B935">
        <f>_xlfn.XLOOKUP(E935,[1]SB2_total!$E:$E,[1]SB2_total!$B:$B,"")</f>
        <v>0</v>
      </c>
      <c r="D935" t="s">
        <v>154</v>
      </c>
      <c r="E935" s="1" t="s">
        <v>16</v>
      </c>
      <c r="F935">
        <v>0</v>
      </c>
      <c r="G935" t="s">
        <v>143</v>
      </c>
      <c r="H935" t="s">
        <v>173</v>
      </c>
      <c r="I935" t="s">
        <v>10</v>
      </c>
      <c r="J935" s="1">
        <f>COUNTIF([2]SB!$E:$E,E935)</f>
        <v>0</v>
      </c>
      <c r="L935" s="8" t="e">
        <f t="shared" si="14"/>
        <v>#VALUE!</v>
      </c>
    </row>
    <row r="936" spans="1:12" x14ac:dyDescent="0.25">
      <c r="A936" t="str">
        <f>_xlfn.XLOOKUP(E936,[1]SB2_total!$E:$E,[1]SB2_total!$A:$A,"")</f>
        <v/>
      </c>
      <c r="B936" t="str">
        <f>_xlfn.XLOOKUP(E936,[1]SB2_total!$E:$E,[1]SB2_total!$B:$B,"")</f>
        <v/>
      </c>
      <c r="D936" t="s">
        <v>1591</v>
      </c>
      <c r="E936" s="1" t="s">
        <v>1592</v>
      </c>
      <c r="F936">
        <v>2020</v>
      </c>
      <c r="G936" t="s">
        <v>143</v>
      </c>
      <c r="H936" t="s">
        <v>173</v>
      </c>
      <c r="I936" t="s">
        <v>10</v>
      </c>
      <c r="J936" s="1">
        <f>COUNTIF([2]SB!$E:$E,E936)</f>
        <v>0</v>
      </c>
      <c r="L936" s="8" t="e">
        <f t="shared" si="14"/>
        <v>#VALUE!</v>
      </c>
    </row>
    <row r="937" spans="1:12" x14ac:dyDescent="0.25">
      <c r="A937" t="str">
        <f>_xlfn.XLOOKUP(E937,[1]SB2_total!$E:$E,[1]SB2_total!$A:$A,"")</f>
        <v/>
      </c>
      <c r="B937" t="str">
        <f>_xlfn.XLOOKUP(E937,[1]SB2_total!$E:$E,[1]SB2_total!$B:$B,"")</f>
        <v/>
      </c>
      <c r="D937" t="s">
        <v>1593</v>
      </c>
      <c r="E937" s="1" t="s">
        <v>1594</v>
      </c>
      <c r="F937">
        <v>2014</v>
      </c>
      <c r="G937" t="s">
        <v>143</v>
      </c>
      <c r="H937" t="s">
        <v>173</v>
      </c>
      <c r="I937" t="s">
        <v>10</v>
      </c>
      <c r="J937" s="1">
        <f>COUNTIF([2]SB!$E:$E,E937)</f>
        <v>0</v>
      </c>
      <c r="L937" s="8" t="e">
        <f t="shared" si="14"/>
        <v>#VALUE!</v>
      </c>
    </row>
    <row r="938" spans="1:12" x14ac:dyDescent="0.25">
      <c r="A938" t="str">
        <f>_xlfn.XLOOKUP(E938,[1]SB2_total!$E:$E,[1]SB2_total!$A:$A,"")</f>
        <v/>
      </c>
      <c r="B938" t="str">
        <f>_xlfn.XLOOKUP(E938,[1]SB2_total!$E:$E,[1]SB2_total!$B:$B,"")</f>
        <v/>
      </c>
      <c r="D938" t="s">
        <v>1595</v>
      </c>
      <c r="E938" s="1" t="s">
        <v>1596</v>
      </c>
      <c r="F938">
        <v>2009</v>
      </c>
      <c r="G938" t="s">
        <v>143</v>
      </c>
      <c r="H938" t="s">
        <v>173</v>
      </c>
      <c r="I938" t="s">
        <v>10</v>
      </c>
      <c r="J938" s="1">
        <f>COUNTIF([2]SB!$E:$E,E938)</f>
        <v>0</v>
      </c>
      <c r="L938" s="8" t="e">
        <f t="shared" si="14"/>
        <v>#VALUE!</v>
      </c>
    </row>
    <row r="939" spans="1:12" x14ac:dyDescent="0.25">
      <c r="A939">
        <f>_xlfn.XLOOKUP(E939,[1]SB2_total!$E:$E,[1]SB2_total!$A:$A,"")</f>
        <v>0</v>
      </c>
      <c r="B939">
        <f>_xlfn.XLOOKUP(E939,[1]SB2_total!$E:$E,[1]SB2_total!$B:$B,"")</f>
        <v>0</v>
      </c>
      <c r="D939" t="s">
        <v>154</v>
      </c>
      <c r="E939" s="4" t="s">
        <v>16</v>
      </c>
      <c r="F939">
        <v>0</v>
      </c>
      <c r="G939" t="s">
        <v>143</v>
      </c>
      <c r="H939" t="s">
        <v>173</v>
      </c>
      <c r="I939" t="s">
        <v>10</v>
      </c>
      <c r="J939" s="4">
        <f>COUNTIF([2]SB!$E:$E,E939)</f>
        <v>0</v>
      </c>
      <c r="L939" s="8" t="e">
        <f t="shared" si="14"/>
        <v>#VALUE!</v>
      </c>
    </row>
    <row r="940" spans="1:12" x14ac:dyDescent="0.25">
      <c r="A940" t="s">
        <v>1639</v>
      </c>
      <c r="B940" t="str">
        <f>_xlfn.XLOOKUP(E940,[1]SB2_total!$E:$E,[1]SB2_total!$B:$B,"")</f>
        <v/>
      </c>
      <c r="D940" t="s">
        <v>1597</v>
      </c>
      <c r="E940" s="1" t="s">
        <v>1598</v>
      </c>
      <c r="F940">
        <v>2022</v>
      </c>
      <c r="G940" t="s">
        <v>1599</v>
      </c>
      <c r="H940" t="s">
        <v>174</v>
      </c>
      <c r="I940" t="s">
        <v>175</v>
      </c>
      <c r="J940" s="1">
        <f>COUNTIF([2]SB!$E:$E,E940)</f>
        <v>0</v>
      </c>
      <c r="L940" s="8">
        <f t="shared" si="14"/>
        <v>0</v>
      </c>
    </row>
    <row r="941" spans="1:12" x14ac:dyDescent="0.25">
      <c r="A941" t="s">
        <v>1639</v>
      </c>
      <c r="B941" t="str">
        <f>_xlfn.XLOOKUP(E941,[1]SB2_total!$E:$E,[1]SB2_total!$B:$B,"")</f>
        <v/>
      </c>
      <c r="D941" t="s">
        <v>1600</v>
      </c>
      <c r="E941" s="1" t="s">
        <v>1601</v>
      </c>
      <c r="F941">
        <v>2022</v>
      </c>
      <c r="G941" t="s">
        <v>1602</v>
      </c>
      <c r="H941" t="s">
        <v>174</v>
      </c>
      <c r="I941" t="s">
        <v>175</v>
      </c>
      <c r="J941" s="1">
        <f>COUNTIF([2]SB!$E:$E,E941)</f>
        <v>0</v>
      </c>
      <c r="L941" s="8">
        <f t="shared" si="14"/>
        <v>0</v>
      </c>
    </row>
    <row r="942" spans="1:12" x14ac:dyDescent="0.25">
      <c r="A942" t="s">
        <v>1639</v>
      </c>
      <c r="B942" t="str">
        <f>_xlfn.XLOOKUP(E942,[1]SB2_total!$E:$E,[1]SB2_total!$B:$B,"")</f>
        <v/>
      </c>
      <c r="D942" t="s">
        <v>665</v>
      </c>
      <c r="E942" s="1" t="s">
        <v>666</v>
      </c>
      <c r="F942">
        <v>2021</v>
      </c>
      <c r="G942" t="s">
        <v>667</v>
      </c>
      <c r="H942" t="s">
        <v>174</v>
      </c>
      <c r="I942" t="s">
        <v>175</v>
      </c>
      <c r="J942" s="1">
        <f>COUNTIF([2]SB!$E:$E,E942)</f>
        <v>0</v>
      </c>
      <c r="L942" s="8">
        <f t="shared" si="14"/>
        <v>0</v>
      </c>
    </row>
    <row r="943" spans="1:12" x14ac:dyDescent="0.25">
      <c r="A943" t="str">
        <f>_xlfn.XLOOKUP(E943,[1]SB2_total!$E:$E,[1]SB2_total!$A:$A,"")</f>
        <v>X</v>
      </c>
      <c r="B943">
        <f>_xlfn.XLOOKUP(E943,[1]SB2_total!$E:$E,[1]SB2_total!$B:$B,"")</f>
        <v>0</v>
      </c>
      <c r="D943" t="s">
        <v>1603</v>
      </c>
      <c r="E943" s="1" t="s">
        <v>1604</v>
      </c>
      <c r="F943">
        <v>2021</v>
      </c>
      <c r="G943" t="s">
        <v>1605</v>
      </c>
      <c r="H943" t="s">
        <v>174</v>
      </c>
      <c r="I943" t="s">
        <v>175</v>
      </c>
      <c r="J943" s="1">
        <f>COUNTIF([2]SB!$E:$E,E943)</f>
        <v>0</v>
      </c>
      <c r="L943" s="8">
        <f t="shared" si="14"/>
        <v>0</v>
      </c>
    </row>
    <row r="944" spans="1:12" x14ac:dyDescent="0.25">
      <c r="A944" t="str">
        <f>_xlfn.XLOOKUP(E944,[1]SB2_total!$E:$E,[1]SB2_total!$A:$A,"")</f>
        <v>X</v>
      </c>
      <c r="B944">
        <f>_xlfn.XLOOKUP(E944,[1]SB2_total!$E:$E,[1]SB2_total!$B:$B,"")</f>
        <v>0</v>
      </c>
      <c r="D944" t="s">
        <v>1308</v>
      </c>
      <c r="E944" s="1" t="s">
        <v>1309</v>
      </c>
      <c r="F944">
        <v>2020</v>
      </c>
      <c r="G944" t="s">
        <v>1310</v>
      </c>
      <c r="H944" t="s">
        <v>174</v>
      </c>
      <c r="I944" t="s">
        <v>175</v>
      </c>
      <c r="J944" s="1">
        <f>COUNTIF([2]SB!$E:$E,E944)</f>
        <v>0</v>
      </c>
      <c r="L944" s="8">
        <f t="shared" si="14"/>
        <v>0</v>
      </c>
    </row>
    <row r="945" spans="1:12" x14ac:dyDescent="0.25">
      <c r="A945" t="s">
        <v>1639</v>
      </c>
      <c r="B945" t="str">
        <f>_xlfn.XLOOKUP(E945,[1]SB2_total!$E:$E,[1]SB2_total!$B:$B,"")</f>
        <v/>
      </c>
      <c r="D945" t="s">
        <v>1606</v>
      </c>
      <c r="E945" s="1" t="s">
        <v>1607</v>
      </c>
      <c r="F945">
        <v>2018</v>
      </c>
      <c r="G945" t="s">
        <v>1608</v>
      </c>
      <c r="H945" t="s">
        <v>174</v>
      </c>
      <c r="I945" t="s">
        <v>175</v>
      </c>
      <c r="J945" s="1">
        <f>COUNTIF([2]SB!$E:$E,E945)</f>
        <v>0</v>
      </c>
      <c r="L945" s="8">
        <f t="shared" si="14"/>
        <v>0</v>
      </c>
    </row>
    <row r="946" spans="1:12" x14ac:dyDescent="0.25">
      <c r="A946" t="str">
        <f>_xlfn.XLOOKUP(E946,[1]SB2_total!$E:$E,[1]SB2_total!$A:$A,"")</f>
        <v>X</v>
      </c>
      <c r="B946">
        <f>_xlfn.XLOOKUP(E946,[1]SB2_total!$E:$E,[1]SB2_total!$B:$B,"")</f>
        <v>0</v>
      </c>
      <c r="D946" t="s">
        <v>734</v>
      </c>
      <c r="E946" s="1" t="s">
        <v>735</v>
      </c>
      <c r="F946">
        <v>2018</v>
      </c>
      <c r="G946" t="s">
        <v>736</v>
      </c>
      <c r="H946" t="s">
        <v>174</v>
      </c>
      <c r="I946" t="s">
        <v>175</v>
      </c>
      <c r="J946" s="1">
        <f>COUNTIF([2]SB!$E:$E,E946)</f>
        <v>0</v>
      </c>
      <c r="L946" s="8">
        <f t="shared" si="14"/>
        <v>0</v>
      </c>
    </row>
    <row r="947" spans="1:12" x14ac:dyDescent="0.25">
      <c r="A947" t="str">
        <f>_xlfn.XLOOKUP(E947,[1]SB2_total!$E:$E,[1]SB2_total!$A:$A,"")</f>
        <v>X</v>
      </c>
      <c r="B947">
        <f>_xlfn.XLOOKUP(E947,[1]SB2_total!$E:$E,[1]SB2_total!$B:$B,"")</f>
        <v>0</v>
      </c>
      <c r="D947" t="s">
        <v>1609</v>
      </c>
      <c r="E947" s="1" t="s">
        <v>1610</v>
      </c>
      <c r="F947">
        <v>2016</v>
      </c>
      <c r="G947" t="s">
        <v>1611</v>
      </c>
      <c r="H947" t="s">
        <v>174</v>
      </c>
      <c r="I947" t="s">
        <v>175</v>
      </c>
      <c r="J947" s="1">
        <f>COUNTIF([2]SB!$E:$E,E947)</f>
        <v>0</v>
      </c>
      <c r="L947" s="8">
        <f t="shared" si="14"/>
        <v>0</v>
      </c>
    </row>
    <row r="948" spans="1:12" x14ac:dyDescent="0.25">
      <c r="A948" t="str">
        <f>_xlfn.XLOOKUP(E948,[1]SB2_total!$E:$E,[1]SB2_total!$A:$A,"")</f>
        <v>X</v>
      </c>
      <c r="B948">
        <f>_xlfn.XLOOKUP(E948,[1]SB2_total!$E:$E,[1]SB2_total!$B:$B,"")</f>
        <v>0</v>
      </c>
      <c r="D948" t="s">
        <v>776</v>
      </c>
      <c r="E948" s="1" t="s">
        <v>777</v>
      </c>
      <c r="F948">
        <v>2015</v>
      </c>
      <c r="G948" t="s">
        <v>778</v>
      </c>
      <c r="H948" t="s">
        <v>174</v>
      </c>
      <c r="I948" t="s">
        <v>175</v>
      </c>
      <c r="J948" s="1">
        <f>COUNTIF([2]SB!$E:$E,E948)</f>
        <v>0</v>
      </c>
      <c r="L948" s="8">
        <f t="shared" si="14"/>
        <v>0</v>
      </c>
    </row>
    <row r="949" spans="1:12" x14ac:dyDescent="0.25">
      <c r="A949" t="s">
        <v>1639</v>
      </c>
      <c r="B949" t="str">
        <f>_xlfn.XLOOKUP(E949,[1]SB2_total!$E:$E,[1]SB2_total!$B:$B,"")</f>
        <v/>
      </c>
      <c r="D949" t="s">
        <v>1612</v>
      </c>
      <c r="E949" s="1" t="s">
        <v>1613</v>
      </c>
      <c r="F949">
        <v>2014</v>
      </c>
      <c r="G949" t="s">
        <v>1614</v>
      </c>
      <c r="H949" t="s">
        <v>174</v>
      </c>
      <c r="I949" t="s">
        <v>175</v>
      </c>
      <c r="J949" s="1">
        <f>COUNTIF([2]SB!$E:$E,E949)</f>
        <v>0</v>
      </c>
      <c r="L949" s="8">
        <f t="shared" si="14"/>
        <v>0</v>
      </c>
    </row>
    <row r="950" spans="1:12" x14ac:dyDescent="0.25">
      <c r="A950" t="str">
        <f>_xlfn.XLOOKUP(E950,[1]SB2_total!$E:$E,[1]SB2_total!$A:$A,"")</f>
        <v>X</v>
      </c>
      <c r="B950">
        <f>_xlfn.XLOOKUP(E950,[1]SB2_total!$E:$E,[1]SB2_total!$B:$B,"")</f>
        <v>0</v>
      </c>
      <c r="D950" t="s">
        <v>1615</v>
      </c>
      <c r="E950" s="4" t="s">
        <v>1616</v>
      </c>
      <c r="F950">
        <v>2014</v>
      </c>
      <c r="G950" t="s">
        <v>1617</v>
      </c>
      <c r="H950" t="s">
        <v>174</v>
      </c>
      <c r="I950" t="s">
        <v>175</v>
      </c>
      <c r="J950" s="4">
        <f>COUNTIF([2]SB!$E:$E,E950)</f>
        <v>0</v>
      </c>
      <c r="L950" s="8">
        <f t="shared" si="14"/>
        <v>0</v>
      </c>
    </row>
    <row r="951" spans="1:12" x14ac:dyDescent="0.25">
      <c r="A951">
        <f>_xlfn.XLOOKUP(E951,[1]SB2_total!$E:$E,[1]SB2_total!$A:$A,"")</f>
        <v>0</v>
      </c>
      <c r="B951">
        <f>_xlfn.XLOOKUP(E951,[1]SB2_total!$E:$E,[1]SB2_total!$B:$B,"")</f>
        <v>0</v>
      </c>
      <c r="D951" t="s">
        <v>801</v>
      </c>
      <c r="E951" s="1" t="s">
        <v>802</v>
      </c>
      <c r="F951">
        <v>1998</v>
      </c>
      <c r="G951" t="s">
        <v>143</v>
      </c>
      <c r="H951" t="s">
        <v>174</v>
      </c>
      <c r="I951" t="s">
        <v>10</v>
      </c>
      <c r="J951" s="1">
        <f>COUNTIF([2]SB!$E:$E,E951)</f>
        <v>0</v>
      </c>
      <c r="L951" s="8" t="e">
        <f t="shared" si="14"/>
        <v>#VALUE!</v>
      </c>
    </row>
    <row r="952" spans="1:12" x14ac:dyDescent="0.25">
      <c r="A952" t="s">
        <v>1639</v>
      </c>
      <c r="B952" t="str">
        <f>_xlfn.XLOOKUP(E952,[1]SB2_total!$E:$E,[1]SB2_total!$B:$B,"")</f>
        <v/>
      </c>
      <c r="D952" t="s">
        <v>1618</v>
      </c>
      <c r="E952" s="1" t="s">
        <v>1619</v>
      </c>
      <c r="F952">
        <v>1994</v>
      </c>
      <c r="G952" t="s">
        <v>1620</v>
      </c>
      <c r="H952" t="s">
        <v>174</v>
      </c>
      <c r="I952" t="s">
        <v>10</v>
      </c>
      <c r="J952" s="1">
        <f>COUNTIF([2]SB!$E:$E,E952)</f>
        <v>0</v>
      </c>
      <c r="L952" s="8">
        <f t="shared" si="14"/>
        <v>0</v>
      </c>
    </row>
    <row r="953" spans="1:12" x14ac:dyDescent="0.25">
      <c r="A953" t="s">
        <v>1639</v>
      </c>
      <c r="B953" t="str">
        <f>_xlfn.XLOOKUP(E953,[1]SB2_total!$E:$E,[1]SB2_total!$B:$B,"")</f>
        <v/>
      </c>
      <c r="D953" t="s">
        <v>1621</v>
      </c>
      <c r="E953" s="1" t="s">
        <v>1622</v>
      </c>
      <c r="F953">
        <v>1990</v>
      </c>
      <c r="G953" t="s">
        <v>1623</v>
      </c>
      <c r="H953" t="s">
        <v>174</v>
      </c>
      <c r="I953" t="s">
        <v>10</v>
      </c>
      <c r="J953" s="1">
        <f>COUNTIF([2]SB!$E:$E,E953)</f>
        <v>0</v>
      </c>
      <c r="L953" s="8">
        <f t="shared" si="14"/>
        <v>0</v>
      </c>
    </row>
    <row r="954" spans="1:12" x14ac:dyDescent="0.25">
      <c r="A954" t="str">
        <f>_xlfn.XLOOKUP(E954,[1]SB2_total!$E:$E,[1]SB2_total!$A:$A,"")</f>
        <v>X</v>
      </c>
      <c r="B954">
        <f>_xlfn.XLOOKUP(E954,[1]SB2_total!$E:$E,[1]SB2_total!$B:$B,"")</f>
        <v>0</v>
      </c>
      <c r="D954" t="s">
        <v>810</v>
      </c>
      <c r="E954" s="1" t="s">
        <v>811</v>
      </c>
      <c r="F954">
        <v>2011</v>
      </c>
      <c r="G954" t="s">
        <v>812</v>
      </c>
      <c r="H954" t="s">
        <v>174</v>
      </c>
      <c r="I954" t="s">
        <v>10</v>
      </c>
      <c r="J954" s="1">
        <f>COUNTIF([2]SB!$E:$E,E954)</f>
        <v>0</v>
      </c>
      <c r="L954" s="8">
        <f t="shared" si="14"/>
        <v>0</v>
      </c>
    </row>
    <row r="955" spans="1:12" x14ac:dyDescent="0.25">
      <c r="A955" t="s">
        <v>1639</v>
      </c>
      <c r="B955" t="str">
        <f>_xlfn.XLOOKUP(E955,[1]SB2_total!$E:$E,[1]SB2_total!$B:$B,"")</f>
        <v/>
      </c>
      <c r="D955" t="s">
        <v>892</v>
      </c>
      <c r="E955" s="1" t="s">
        <v>1624</v>
      </c>
      <c r="F955">
        <v>1990</v>
      </c>
      <c r="G955" t="s">
        <v>1625</v>
      </c>
      <c r="H955" t="s">
        <v>174</v>
      </c>
      <c r="I955" t="s">
        <v>10</v>
      </c>
      <c r="J955" s="1">
        <f>COUNTIF([2]SB!$E:$E,E955)</f>
        <v>0</v>
      </c>
      <c r="L955" s="8">
        <f t="shared" si="14"/>
        <v>0</v>
      </c>
    </row>
    <row r="956" spans="1:12" x14ac:dyDescent="0.25">
      <c r="A956" t="str">
        <f>_xlfn.XLOOKUP(E956,[1]SB2_total!$E:$E,[1]SB2_total!$A:$A,"")</f>
        <v>X</v>
      </c>
      <c r="B956">
        <f>_xlfn.XLOOKUP(E956,[1]SB2_total!$E:$E,[1]SB2_total!$B:$B,"")</f>
        <v>0</v>
      </c>
      <c r="D956" t="s">
        <v>816</v>
      </c>
      <c r="E956" s="1" t="s">
        <v>817</v>
      </c>
      <c r="F956">
        <v>2006</v>
      </c>
      <c r="G956" t="s">
        <v>818</v>
      </c>
      <c r="H956" t="s">
        <v>174</v>
      </c>
      <c r="I956" t="s">
        <v>10</v>
      </c>
      <c r="J956" s="1">
        <f>COUNTIF([2]SB!$E:$E,E956)</f>
        <v>0</v>
      </c>
      <c r="L956" s="8">
        <f t="shared" si="14"/>
        <v>0</v>
      </c>
    </row>
    <row r="957" spans="1:12" x14ac:dyDescent="0.25">
      <c r="A957" t="str">
        <f>_xlfn.XLOOKUP(E957,[1]SB2_total!$E:$E,[1]SB2_total!$A:$A,"")</f>
        <v>X</v>
      </c>
      <c r="B957">
        <f>_xlfn.XLOOKUP(E957,[1]SB2_total!$E:$E,[1]SB2_total!$B:$B,"")</f>
        <v>0</v>
      </c>
      <c r="D957" t="s">
        <v>1132</v>
      </c>
      <c r="E957" s="1" t="s">
        <v>1133</v>
      </c>
      <c r="F957">
        <v>1996</v>
      </c>
      <c r="G957" t="s">
        <v>1134</v>
      </c>
      <c r="H957" t="s">
        <v>174</v>
      </c>
      <c r="I957" t="s">
        <v>10</v>
      </c>
      <c r="J957" s="1">
        <f>COUNTIF([2]SB!$E:$E,E957)</f>
        <v>0</v>
      </c>
      <c r="L957" s="8">
        <f t="shared" si="14"/>
        <v>0</v>
      </c>
    </row>
    <row r="958" spans="1:12" x14ac:dyDescent="0.25">
      <c r="A958" t="s">
        <v>1639</v>
      </c>
      <c r="D958" t="s">
        <v>573</v>
      </c>
      <c r="E958" s="1" t="s">
        <v>574</v>
      </c>
      <c r="F958">
        <v>1992</v>
      </c>
      <c r="G958" t="s">
        <v>575</v>
      </c>
      <c r="H958" t="s">
        <v>174</v>
      </c>
      <c r="I958" t="s">
        <v>10</v>
      </c>
      <c r="J958" s="1">
        <f>COUNTIF([2]SB!$E:$E,E958)</f>
        <v>0</v>
      </c>
      <c r="L958" s="8">
        <f t="shared" si="14"/>
        <v>0</v>
      </c>
    </row>
    <row r="959" spans="1:12" x14ac:dyDescent="0.25">
      <c r="A959" t="str">
        <f>_xlfn.XLOOKUP(E959,[1]SB2_total!$E:$E,[1]SB2_total!$A:$A,"")</f>
        <v>X</v>
      </c>
      <c r="B959" t="str">
        <f>_xlfn.XLOOKUP(E959,[1]SB2_total!$E:$E,[1]SB2_total!$B:$B,"")</f>
        <v>X</v>
      </c>
      <c r="D959" t="s">
        <v>876</v>
      </c>
      <c r="E959" s="1" t="s">
        <v>1626</v>
      </c>
      <c r="F959">
        <v>2000</v>
      </c>
      <c r="G959" t="s">
        <v>1627</v>
      </c>
      <c r="H959" t="s">
        <v>174</v>
      </c>
      <c r="I959" t="s">
        <v>10</v>
      </c>
      <c r="J959" s="1">
        <f>COUNTIF([2]SB!$E:$E,E959)</f>
        <v>1</v>
      </c>
      <c r="L959" s="8">
        <f t="shared" si="14"/>
        <v>0</v>
      </c>
    </row>
    <row r="960" spans="1:12" x14ac:dyDescent="0.25">
      <c r="A960">
        <f>_xlfn.XLOOKUP(E960,[1]SB2_total!$E:$E,[1]SB2_total!$A:$A,"")</f>
        <v>0</v>
      </c>
      <c r="B960">
        <f>_xlfn.XLOOKUP(E960,[1]SB2_total!$E:$E,[1]SB2_total!$B:$B,"")</f>
        <v>0</v>
      </c>
      <c r="D960" t="s">
        <v>1628</v>
      </c>
      <c r="E960" s="1" t="s">
        <v>16</v>
      </c>
      <c r="F960">
        <v>2008</v>
      </c>
      <c r="G960" t="s">
        <v>143</v>
      </c>
      <c r="H960" t="s">
        <v>174</v>
      </c>
      <c r="I960" t="s">
        <v>10</v>
      </c>
      <c r="J960" s="1">
        <f>COUNTIF([2]SB!$E:$E,E960)</f>
        <v>0</v>
      </c>
      <c r="L960" s="8" t="e">
        <f t="shared" si="14"/>
        <v>#VALUE!</v>
      </c>
    </row>
    <row r="961" spans="1:12" x14ac:dyDescent="0.25">
      <c r="A961" t="s">
        <v>1639</v>
      </c>
      <c r="C961" t="s">
        <v>1648</v>
      </c>
      <c r="D961" t="s">
        <v>1629</v>
      </c>
      <c r="E961" s="1" t="s">
        <v>1630</v>
      </c>
      <c r="F961">
        <v>2007</v>
      </c>
      <c r="G961" t="s">
        <v>1631</v>
      </c>
      <c r="H961" t="s">
        <v>174</v>
      </c>
      <c r="I961" t="s">
        <v>10</v>
      </c>
      <c r="J961" s="1">
        <f>COUNTIF([2]SB!$E:$E,E961)</f>
        <v>0</v>
      </c>
      <c r="L961" s="8">
        <f t="shared" si="14"/>
        <v>0</v>
      </c>
    </row>
    <row r="962" spans="1:12" x14ac:dyDescent="0.25">
      <c r="A962" t="s">
        <v>1639</v>
      </c>
      <c r="D962" t="s">
        <v>1632</v>
      </c>
      <c r="E962" s="1" t="s">
        <v>1633</v>
      </c>
      <c r="F962">
        <v>1987</v>
      </c>
      <c r="G962" t="s">
        <v>1634</v>
      </c>
      <c r="H962" t="s">
        <v>174</v>
      </c>
      <c r="I962" t="s">
        <v>10</v>
      </c>
      <c r="J962" s="1">
        <f>COUNTIF([2]SB!$E:$E,E962)</f>
        <v>0</v>
      </c>
      <c r="L962" s="8">
        <f t="shared" si="14"/>
        <v>0</v>
      </c>
    </row>
    <row r="963" spans="1:12" x14ac:dyDescent="0.25">
      <c r="A963">
        <f>_xlfn.XLOOKUP(E963,[1]SB2_total!$E:$E,[1]SB2_total!$A:$A,"")</f>
        <v>0</v>
      </c>
      <c r="B963">
        <f>_xlfn.XLOOKUP(E963,[1]SB2_total!$E:$E,[1]SB2_total!$B:$B,"")</f>
        <v>0</v>
      </c>
      <c r="D963" t="s">
        <v>1164</v>
      </c>
      <c r="E963" s="1" t="s">
        <v>16</v>
      </c>
      <c r="F963">
        <v>1994</v>
      </c>
      <c r="G963" t="s">
        <v>143</v>
      </c>
      <c r="H963" t="s">
        <v>174</v>
      </c>
      <c r="I963" t="s">
        <v>10</v>
      </c>
      <c r="J963" s="1">
        <f>COUNTIF([2]SB!$E:$E,E963)</f>
        <v>0</v>
      </c>
      <c r="L963" s="8" t="e">
        <f t="shared" ref="L963:L965" si="15">IF(AND(A963="",SEARCH("scopus",G963)),1,0)</f>
        <v>#VALUE!</v>
      </c>
    </row>
    <row r="964" spans="1:12" x14ac:dyDescent="0.25">
      <c r="A964" t="s">
        <v>1639</v>
      </c>
      <c r="B964" t="str">
        <f>_xlfn.XLOOKUP(E964,[1]SB2_total!$E:$E,[1]SB2_total!$B:$B,"")</f>
        <v/>
      </c>
      <c r="D964" t="s">
        <v>1635</v>
      </c>
      <c r="E964" s="1" t="s">
        <v>1636</v>
      </c>
      <c r="F964">
        <v>2013</v>
      </c>
      <c r="G964" t="s">
        <v>1637</v>
      </c>
      <c r="H964" t="s">
        <v>174</v>
      </c>
      <c r="I964" t="s">
        <v>10</v>
      </c>
      <c r="J964" s="1">
        <f>COUNTIF([2]SB!$E:$E,E964)</f>
        <v>0</v>
      </c>
      <c r="L964" s="8">
        <f t="shared" si="15"/>
        <v>0</v>
      </c>
    </row>
    <row r="965" spans="1:12" x14ac:dyDescent="0.25">
      <c r="A965">
        <f>_xlfn.XLOOKUP(E965,[1]SB2_total!$E:$E,[1]SB2_total!$A:$A,"")</f>
        <v>0</v>
      </c>
      <c r="B965">
        <f>_xlfn.XLOOKUP(E965,[1]SB2_total!$E:$E,[1]SB2_total!$B:$B,"")</f>
        <v>0</v>
      </c>
      <c r="D965" t="s">
        <v>1638</v>
      </c>
      <c r="E965" s="4" t="s">
        <v>16</v>
      </c>
      <c r="F965">
        <v>2010</v>
      </c>
      <c r="G965" t="s">
        <v>143</v>
      </c>
      <c r="H965" t="s">
        <v>174</v>
      </c>
      <c r="I965" t="s">
        <v>10</v>
      </c>
      <c r="J965" s="4">
        <f>COUNTIF([2]SB!$E:$E,E965)</f>
        <v>0</v>
      </c>
      <c r="L965" s="8" t="e">
        <f t="shared" si="15"/>
        <v>#VALUE!</v>
      </c>
    </row>
  </sheetData>
  <phoneticPr fontId="3" type="noConversion"/>
  <conditionalFormatting sqref="A1:J1">
    <cfRule type="expression" dxfId="18" priority="15">
      <formula>OR(AND($B1="X",$J1=0),AND($B1="",$J1=1))</formula>
    </cfRule>
  </conditionalFormatting>
  <conditionalFormatting sqref="J2:J965">
    <cfRule type="expression" dxfId="17" priority="14">
      <formula>OR(AND($B2="X",$J2=0),AND(ISBLANK($B2),$J2=1))</formula>
    </cfRule>
  </conditionalFormatting>
  <conditionalFormatting sqref="C2:C4">
    <cfRule type="expression" dxfId="16" priority="7">
      <formula>OR(AND($B2="X",$J2=0),AND(ISBLANK($B2),$J2=1))</formula>
    </cfRule>
  </conditionalFormatting>
  <conditionalFormatting sqref="D2:D4">
    <cfRule type="expression" dxfId="15" priority="8">
      <formula>OR(AND($B2="X",$J2=0),AND(ISBLANK($B2),$J2=1))</formula>
    </cfRule>
  </conditionalFormatting>
  <conditionalFormatting sqref="E2">
    <cfRule type="expression" dxfId="14" priority="9">
      <formula>OR(AND($B2="X",$J2=0),AND(ISBLANK($B2),$J2=1))</formula>
    </cfRule>
  </conditionalFormatting>
  <conditionalFormatting sqref="F2:F4">
    <cfRule type="expression" dxfId="13" priority="10">
      <formula>OR(AND($B2="X",$J2=0),AND(ISBLANK($B2),$J2=1))</formula>
    </cfRule>
  </conditionalFormatting>
  <conditionalFormatting sqref="G2:G4">
    <cfRule type="expression" dxfId="12" priority="11">
      <formula>OR(AND($B2="X",$J2=0),AND(ISBLANK($B2),$J2=1))</formula>
    </cfRule>
  </conditionalFormatting>
  <conditionalFormatting sqref="H2:H965">
    <cfRule type="expression" dxfId="11" priority="12">
      <formula>OR(AND($B2="X",$J2=0),AND($B2="",$J2=1))</formula>
    </cfRule>
  </conditionalFormatting>
  <conditionalFormatting sqref="I2:I6">
    <cfRule type="expression" dxfId="10" priority="13">
      <formula>OR(AND($B2="X",$J2=0),AND(ISBLANK($B2),$J2=1))</formula>
    </cfRule>
  </conditionalFormatting>
  <conditionalFormatting sqref="E3:E12">
    <cfRule type="expression" dxfId="9" priority="4">
      <formula>OR(AND($B3="X",$J3=0),AND(ISBLANK($B3),$J3=1))</formula>
    </cfRule>
  </conditionalFormatting>
  <conditionalFormatting sqref="A1:A1048576">
    <cfRule type="expression" dxfId="8" priority="1">
      <formula>AND(A1="",SEARCH("scopus",G1))</formula>
    </cfRule>
    <cfRule type="expression" dxfId="7" priority="3">
      <formula>AND(A1="#N/A",NOT(ISBLANK(G1)))</formula>
    </cfRule>
  </conditionalFormatting>
  <conditionalFormatting sqref="G1:G1048576">
    <cfRule type="expression" dxfId="6" priority="2">
      <formula>AND(A1="",SEARCH("scopus",G1))</formula>
    </cfRule>
  </conditionalFormatting>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A5E0044283A984AA3183FE88FF25A0B" ma:contentTypeVersion="8" ma:contentTypeDescription="Ein neues Dokument erstellen." ma:contentTypeScope="" ma:versionID="3b3777d21251ea2bae6d49f583677d17">
  <xsd:schema xmlns:xsd="http://www.w3.org/2001/XMLSchema" xmlns:xs="http://www.w3.org/2001/XMLSchema" xmlns:p="http://schemas.microsoft.com/office/2006/metadata/properties" xmlns:ns2="b0641940-9653-45b2-89d8-3045b73e292f" xmlns:ns3="269ae7e7-5817-44a4-b0f1-a2146e3fa140" targetNamespace="http://schemas.microsoft.com/office/2006/metadata/properties" ma:root="true" ma:fieldsID="a28cb4d2a00e2baa049fd6550bcc1248" ns2:_="" ns3:_="">
    <xsd:import namespace="b0641940-9653-45b2-89d8-3045b73e292f"/>
    <xsd:import namespace="269ae7e7-5817-44a4-b0f1-a2146e3fa14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641940-9653-45b2-89d8-3045b73e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1a14e36f-e084-4b04-bba6-548b1473dca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9ae7e7-5817-44a4-b0f1-a2146e3fa14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1640920-d6ef-4063-8030-cef9cb3917a6}" ma:internalName="TaxCatchAll" ma:showField="CatchAllData" ma:web="269ae7e7-5817-44a4-b0f1-a2146e3fa1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0641940-9653-45b2-89d8-3045b73e292f">
      <Terms xmlns="http://schemas.microsoft.com/office/infopath/2007/PartnerControls"/>
    </lcf76f155ced4ddcb4097134ff3c332f>
    <TaxCatchAll xmlns="269ae7e7-5817-44a4-b0f1-a2146e3fa14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089BF8-652A-43FC-912F-A63125A94751}"/>
</file>

<file path=customXml/itemProps2.xml><?xml version="1.0" encoding="utf-8"?>
<ds:datastoreItem xmlns:ds="http://schemas.openxmlformats.org/officeDocument/2006/customXml" ds:itemID="{14177F42-7612-49B6-9246-AA62AFE3A919}">
  <ds:schemaRefs>
    <ds:schemaRef ds:uri="http://schemas.openxmlformats.org/package/2006/metadata/core-properties"/>
    <ds:schemaRef ds:uri="http://schemas.microsoft.com/office/2006/metadata/properties"/>
    <ds:schemaRef ds:uri="b0641940-9653-45b2-89d8-3045b73e292f"/>
    <ds:schemaRef ds:uri="http://schemas.microsoft.com/office/2006/documentManagement/types"/>
    <ds:schemaRef ds:uri="http://purl.org/dc/terms/"/>
    <ds:schemaRef ds:uri="http://purl.org/dc/elements/1.1/"/>
    <ds:schemaRef ds:uri="http://purl.org/dc/dcmitype/"/>
    <ds:schemaRef ds:uri="http://schemas.microsoft.com/office/infopath/2007/PartnerControls"/>
    <ds:schemaRef ds:uri="269ae7e7-5817-44a4-b0f1-a2146e3fa140"/>
    <ds:schemaRef ds:uri="http://www.w3.org/XML/1998/namespace"/>
  </ds:schemaRefs>
</ds:datastoreItem>
</file>

<file path=customXml/itemProps3.xml><?xml version="1.0" encoding="utf-8"?>
<ds:datastoreItem xmlns:ds="http://schemas.openxmlformats.org/officeDocument/2006/customXml" ds:itemID="{1047C412-4634-4331-BA51-05E3D481B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SB3_total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Markus Bimassl</cp:lastModifiedBy>
  <cp:revision/>
  <dcterms:created xsi:type="dcterms:W3CDTF">2023-01-10T19:19:57Z</dcterms:created>
  <dcterms:modified xsi:type="dcterms:W3CDTF">2023-07-14T06:41:33Z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0x0101003A5E0044283A984AA3183FE88FF25A0B</vt:lpwstr>
  </property>
  <property fmtid="{D5CDD505-2E9C-101B-9397-08002B2CF9AE}" pid="3" name="MediaServiceImageTags">
    <vt:lpwstr/>
  </property>
</Properties>
</file>