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xiang/Code/NLP/ABSA/Ours_code/New-Fewshot-ACSAv0.3/hard_datasets/"/>
    </mc:Choice>
  </mc:AlternateContent>
  <xr:revisionPtr revIDLastSave="0" documentId="13_ncr:1_{E339A544-4036-0D47-80ED-FA44AB5FF68A}" xr6:coauthVersionLast="46" xr6:coauthVersionMax="46" xr10:uidLastSave="{00000000-0000-0000-0000-000000000000}"/>
  <bookViews>
    <workbookView xWindow="0" yWindow="460" windowWidth="28800" windowHeight="17540" xr2:uid="{4543CE22-F95D-BB4F-AC15-85859E5907A8}"/>
  </bookViews>
  <sheets>
    <sheet name="har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3" l="1"/>
  <c r="J28" i="3"/>
  <c r="J29" i="3"/>
  <c r="J30" i="3"/>
  <c r="J26" i="3"/>
  <c r="E27" i="3"/>
  <c r="E28" i="3"/>
  <c r="E26" i="3"/>
  <c r="J16" i="3"/>
  <c r="J17" i="3"/>
  <c r="J18" i="3"/>
  <c r="J15" i="3"/>
  <c r="E16" i="3"/>
  <c r="E17" i="3"/>
  <c r="E18" i="3"/>
  <c r="E19" i="3"/>
  <c r="E20" i="3"/>
  <c r="E15" i="3"/>
  <c r="J4" i="3"/>
  <c r="J5" i="3"/>
  <c r="J6" i="3"/>
  <c r="J7" i="3"/>
  <c r="J8" i="3"/>
  <c r="J9" i="3"/>
  <c r="J10" i="3"/>
  <c r="J3" i="3"/>
  <c r="E4" i="3"/>
  <c r="E5" i="3"/>
  <c r="E6" i="3"/>
  <c r="E7" i="3"/>
  <c r="E8" i="3"/>
  <c r="E9" i="3"/>
  <c r="E3" i="3"/>
  <c r="J31" i="3" l="1"/>
  <c r="E21" i="3"/>
  <c r="E29" i="3"/>
  <c r="J19" i="3"/>
  <c r="J11" i="3"/>
  <c r="E10" i="3"/>
</calcChain>
</file>

<file path=xl/sharedStrings.xml><?xml version="1.0" encoding="utf-8"?>
<sst xmlns="http://schemas.openxmlformats.org/spreadsheetml/2006/main" count="78" uniqueCount="43">
  <si>
    <t>aspect</t>
    <phoneticPr fontId="2" type="noConversion"/>
  </si>
  <si>
    <t>positive</t>
    <phoneticPr fontId="2" type="noConversion"/>
  </si>
  <si>
    <t>total</t>
    <phoneticPr fontId="2" type="noConversion"/>
  </si>
  <si>
    <t>neg</t>
    <phoneticPr fontId="2" type="noConversion"/>
  </si>
  <si>
    <t>SERVICE#GENERAL</t>
  </si>
  <si>
    <t>FOOD#QUALITY</t>
  </si>
  <si>
    <t>AMBIENCE#GENERAL</t>
  </si>
  <si>
    <t>1516rest_hard_2way</t>
    <phoneticPr fontId="2" type="noConversion"/>
  </si>
  <si>
    <t>RESTAURANT#GENERAL</t>
  </si>
  <si>
    <t>14rest_hard_2way</t>
    <phoneticPr fontId="2" type="noConversion"/>
  </si>
  <si>
    <t>food</t>
  </si>
  <si>
    <t>price</t>
  </si>
  <si>
    <t>service</t>
  </si>
  <si>
    <t>ambience</t>
  </si>
  <si>
    <t>anecdotes_miscellaneous</t>
  </si>
  <si>
    <t>for 1 shot, query=1</t>
    <phoneticPr fontId="2" type="noConversion"/>
  </si>
  <si>
    <t>lap_hard_3way</t>
    <phoneticPr fontId="2" type="noConversion"/>
  </si>
  <si>
    <t>LAPTOP#PRICE</t>
  </si>
  <si>
    <t>neutral</t>
    <phoneticPr fontId="2" type="noConversion"/>
  </si>
  <si>
    <t>negative</t>
    <phoneticPr fontId="2" type="noConversion"/>
  </si>
  <si>
    <t>LAPTOP#GENERAL</t>
  </si>
  <si>
    <t>LAPTOP#OPERATION_PERFORMANCE</t>
  </si>
  <si>
    <t>LAPTOP#DESIGN_FEATURES</t>
  </si>
  <si>
    <t>BATTERY#OPERATION_PERFORMANCE</t>
  </si>
  <si>
    <t>LAPTOP#MISCELLANEOUS</t>
  </si>
  <si>
    <t>LAPTOP#USABILITY</t>
  </si>
  <si>
    <t>lap_hard_2way</t>
    <phoneticPr fontId="2" type="noConversion"/>
  </si>
  <si>
    <t>DISPLAY#QUALITY</t>
  </si>
  <si>
    <t>OS#GENERAL</t>
  </si>
  <si>
    <t>LAPTOP#QUALITY</t>
  </si>
  <si>
    <t>1516rest_hard_3way</t>
    <phoneticPr fontId="2" type="noConversion"/>
  </si>
  <si>
    <t>for 1 &amp; 5 shot, query=1</t>
    <phoneticPr fontId="2" type="noConversion"/>
  </si>
  <si>
    <t>RESTAURANT#MISCELLANEOUS</t>
  </si>
  <si>
    <t>FOOD#PRICES</t>
  </si>
  <si>
    <t>FOOD#STYLE_OPTIONS</t>
  </si>
  <si>
    <t>14rest_hard_3way</t>
    <phoneticPr fontId="2" type="noConversion"/>
  </si>
  <si>
    <t>for 1 &amp; 5shot, query=1</t>
    <phoneticPr fontId="2" type="noConversion"/>
  </si>
  <si>
    <t>7 aspects</t>
    <phoneticPr fontId="2" type="noConversion"/>
  </si>
  <si>
    <t>8 aspects</t>
    <phoneticPr fontId="2" type="noConversion"/>
  </si>
  <si>
    <t>6 aspects</t>
    <phoneticPr fontId="2" type="noConversion"/>
  </si>
  <si>
    <t>4 aspects</t>
    <phoneticPr fontId="2" type="noConversion"/>
  </si>
  <si>
    <t>3 aspects</t>
    <phoneticPr fontId="2" type="noConversion"/>
  </si>
  <si>
    <t>5 aspects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</si>
</sst>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8" xfId="0" applyFill="1" applyBorder="1">
      <alignment vertical="center"/>
    </xf>
    <xf numFmtId="0" fontId="3" fillId="0" borderId="7" xfId="0" applyFont="1" applyBorder="1">
      <alignment vertical="center"/>
    </xf>
    <xf numFmtId="0" fontId="4" fillId="0" borderId="7" xfId="0" applyFont="1" applyBorder="1">
      <alignment vertical="center"/>
    </xf>
    <xf numFmtId="0" fontId="0" fillId="0" borderId="0" xfId="0" applyBorder="1">
      <alignment vertical="center"/>
    </xf>
    <xf numFmtId="0" fontId="5" fillId="3" borderId="0" xfId="0" applyFont="1" applyFill="1">
      <alignment vertical="center"/>
    </xf>
    <xf numFmtId="0" fontId="4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4" xfId="0" applyFill="1" applyBorder="1" applyAlignment="1">
      <alignment vertical="center"/>
    </xf>
    <xf numFmtId="0" fontId="3" fillId="0" borderId="0" xfId="0" applyFont="1" applyBorder="1">
      <alignment vertical="center"/>
    </xf>
    <xf numFmtId="0" fontId="0" fillId="0" borderId="6" xfId="0" applyFill="1" applyBorder="1">
      <alignment vertical="center"/>
    </xf>
    <xf numFmtId="0" fontId="3" fillId="0" borderId="7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4" xfId="0" applyFont="1" applyBorder="1">
      <alignment vertical="center"/>
    </xf>
    <xf numFmtId="0" fontId="3" fillId="0" borderId="0" xfId="0" applyFo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17D31-BBCE-9548-8A63-6147B1761E62}">
  <dimension ref="A1:K31"/>
  <sheetViews>
    <sheetView tabSelected="1" zoomScale="120" zoomScaleNormal="120" workbookViewId="0">
      <selection activeCell="F18" sqref="F18"/>
    </sheetView>
  </sheetViews>
  <sheetFormatPr baseColWidth="10" defaultRowHeight="16"/>
  <cols>
    <col min="1" max="1" width="22" customWidth="1"/>
    <col min="6" max="6" width="21" customWidth="1"/>
    <col min="7" max="7" width="16.83203125" customWidth="1"/>
    <col min="11" max="11" width="19" customWidth="1"/>
  </cols>
  <sheetData>
    <row r="1" spans="1:11">
      <c r="A1" s="22" t="s">
        <v>16</v>
      </c>
      <c r="B1" s="23"/>
      <c r="C1" s="23"/>
      <c r="D1" s="23"/>
      <c r="E1" s="24"/>
      <c r="F1" s="8" t="s">
        <v>15</v>
      </c>
      <c r="G1" s="22" t="s">
        <v>26</v>
      </c>
      <c r="H1" s="23"/>
      <c r="I1" s="23"/>
      <c r="J1" s="24"/>
      <c r="K1" s="8" t="s">
        <v>15</v>
      </c>
    </row>
    <row r="2" spans="1:11">
      <c r="A2" s="11" t="s">
        <v>0</v>
      </c>
      <c r="B2" s="1" t="s">
        <v>1</v>
      </c>
      <c r="C2" s="1" t="s">
        <v>18</v>
      </c>
      <c r="D2" s="1" t="s">
        <v>19</v>
      </c>
      <c r="E2" s="2" t="s">
        <v>2</v>
      </c>
      <c r="F2" s="19" t="s">
        <v>37</v>
      </c>
      <c r="G2" s="11" t="s">
        <v>0</v>
      </c>
      <c r="H2" s="1" t="s">
        <v>1</v>
      </c>
      <c r="I2" s="1" t="s">
        <v>3</v>
      </c>
      <c r="J2" s="2" t="s">
        <v>2</v>
      </c>
      <c r="K2" s="19" t="s">
        <v>38</v>
      </c>
    </row>
    <row r="3" spans="1:11">
      <c r="A3" t="s">
        <v>17</v>
      </c>
      <c r="B3">
        <v>12</v>
      </c>
      <c r="C3" s="9">
        <v>38</v>
      </c>
      <c r="D3" s="9">
        <v>10</v>
      </c>
      <c r="E3" s="3">
        <f>B3+C3+D3</f>
        <v>60</v>
      </c>
      <c r="G3" s="14" t="s">
        <v>17</v>
      </c>
      <c r="H3">
        <v>8</v>
      </c>
      <c r="I3" s="9">
        <v>9</v>
      </c>
      <c r="J3" s="3">
        <f>H3+I3</f>
        <v>17</v>
      </c>
    </row>
    <row r="4" spans="1:11">
      <c r="A4" s="14" t="s">
        <v>20</v>
      </c>
      <c r="B4">
        <v>88</v>
      </c>
      <c r="C4" s="9">
        <v>5</v>
      </c>
      <c r="D4" s="9">
        <v>5</v>
      </c>
      <c r="E4" s="3">
        <f t="shared" ref="E4:E9" si="0">B4+C4+D4</f>
        <v>98</v>
      </c>
      <c r="G4" s="12" t="s">
        <v>20</v>
      </c>
      <c r="H4">
        <v>46</v>
      </c>
      <c r="I4" s="9">
        <v>3</v>
      </c>
      <c r="J4" s="3">
        <f t="shared" ref="J4:J10" si="1">H4+I4</f>
        <v>49</v>
      </c>
    </row>
    <row r="5" spans="1:11">
      <c r="A5" s="14" t="s">
        <v>21</v>
      </c>
      <c r="B5">
        <v>24</v>
      </c>
      <c r="C5" s="9">
        <v>5</v>
      </c>
      <c r="D5" s="9">
        <v>10</v>
      </c>
      <c r="E5" s="3">
        <f t="shared" si="0"/>
        <v>39</v>
      </c>
      <c r="G5" s="12" t="s">
        <v>21</v>
      </c>
      <c r="H5">
        <v>6</v>
      </c>
      <c r="I5" s="9">
        <v>6</v>
      </c>
      <c r="J5" s="3">
        <f t="shared" si="1"/>
        <v>12</v>
      </c>
    </row>
    <row r="6" spans="1:11">
      <c r="A6" s="14" t="s">
        <v>22</v>
      </c>
      <c r="B6">
        <v>6</v>
      </c>
      <c r="C6" s="9">
        <v>17</v>
      </c>
      <c r="D6" s="9">
        <v>10</v>
      </c>
      <c r="E6" s="3">
        <f t="shared" si="0"/>
        <v>33</v>
      </c>
      <c r="G6" s="12" t="s">
        <v>22</v>
      </c>
      <c r="H6">
        <v>3</v>
      </c>
      <c r="I6" s="9">
        <v>9</v>
      </c>
      <c r="J6" s="3">
        <f t="shared" si="1"/>
        <v>12</v>
      </c>
    </row>
    <row r="7" spans="1:11">
      <c r="A7" s="12" t="s">
        <v>23</v>
      </c>
      <c r="B7" s="10">
        <v>5</v>
      </c>
      <c r="C7" s="9">
        <v>2</v>
      </c>
      <c r="D7" s="9">
        <v>6</v>
      </c>
      <c r="E7" s="3">
        <f t="shared" si="0"/>
        <v>13</v>
      </c>
      <c r="G7" s="14" t="s">
        <v>27</v>
      </c>
      <c r="H7">
        <v>2</v>
      </c>
      <c r="I7" s="9">
        <v>5</v>
      </c>
      <c r="J7" s="3">
        <f t="shared" si="1"/>
        <v>7</v>
      </c>
    </row>
    <row r="8" spans="1:11">
      <c r="A8" s="12" t="s">
        <v>24</v>
      </c>
      <c r="B8">
        <v>4</v>
      </c>
      <c r="C8" s="9">
        <v>3</v>
      </c>
      <c r="D8" s="9">
        <v>6</v>
      </c>
      <c r="E8" s="3">
        <f t="shared" si="0"/>
        <v>13</v>
      </c>
      <c r="G8" s="12" t="s">
        <v>28</v>
      </c>
      <c r="H8">
        <v>2</v>
      </c>
      <c r="I8" s="9">
        <v>4</v>
      </c>
      <c r="J8" s="3">
        <f t="shared" si="1"/>
        <v>6</v>
      </c>
    </row>
    <row r="9" spans="1:11">
      <c r="A9" s="12" t="s">
        <v>25</v>
      </c>
      <c r="B9" s="10">
        <v>3</v>
      </c>
      <c r="C9" s="9">
        <v>3</v>
      </c>
      <c r="D9" s="9">
        <v>7</v>
      </c>
      <c r="E9" s="3">
        <f t="shared" si="0"/>
        <v>13</v>
      </c>
      <c r="G9" s="12" t="s">
        <v>25</v>
      </c>
      <c r="H9">
        <v>2</v>
      </c>
      <c r="I9" s="9">
        <v>4</v>
      </c>
      <c r="J9" s="3">
        <f t="shared" si="1"/>
        <v>6</v>
      </c>
    </row>
    <row r="10" spans="1:11">
      <c r="A10" s="13"/>
      <c r="B10" s="5"/>
      <c r="C10" s="6"/>
      <c r="D10" s="6"/>
      <c r="E10" s="4">
        <f>SUM(E3:E9)</f>
        <v>269</v>
      </c>
      <c r="G10" s="12" t="s">
        <v>29</v>
      </c>
      <c r="H10">
        <v>4</v>
      </c>
      <c r="I10" s="9">
        <v>4</v>
      </c>
      <c r="J10" s="3">
        <f t="shared" si="1"/>
        <v>8</v>
      </c>
    </row>
    <row r="11" spans="1:11">
      <c r="G11" s="16"/>
      <c r="H11" s="17"/>
      <c r="I11" s="18"/>
      <c r="J11" s="4">
        <f>SUM(J3:J6)</f>
        <v>90</v>
      </c>
    </row>
    <row r="12" spans="1:11">
      <c r="F12" s="7"/>
      <c r="G12" s="7"/>
      <c r="H12" s="15"/>
      <c r="I12" s="9"/>
      <c r="J12" s="19"/>
      <c r="K12" s="7"/>
    </row>
    <row r="13" spans="1:11">
      <c r="A13" s="22" t="s">
        <v>30</v>
      </c>
      <c r="B13" s="23"/>
      <c r="C13" s="23"/>
      <c r="D13" s="23"/>
      <c r="E13" s="24"/>
      <c r="F13" s="8" t="s">
        <v>15</v>
      </c>
      <c r="G13" s="22" t="s">
        <v>7</v>
      </c>
      <c r="H13" s="23"/>
      <c r="I13" s="23"/>
      <c r="J13" s="24"/>
      <c r="K13" s="8" t="s">
        <v>31</v>
      </c>
    </row>
    <row r="14" spans="1:11">
      <c r="A14" s="11" t="s">
        <v>0</v>
      </c>
      <c r="B14" s="1" t="s">
        <v>1</v>
      </c>
      <c r="C14" s="1" t="s">
        <v>18</v>
      </c>
      <c r="D14" s="1" t="s">
        <v>19</v>
      </c>
      <c r="E14" s="2" t="s">
        <v>2</v>
      </c>
      <c r="F14" s="21" t="s">
        <v>39</v>
      </c>
      <c r="G14" s="11" t="s">
        <v>0</v>
      </c>
      <c r="H14" s="1" t="s">
        <v>1</v>
      </c>
      <c r="I14" s="1" t="s">
        <v>3</v>
      </c>
      <c r="J14" s="2" t="s">
        <v>2</v>
      </c>
      <c r="K14" s="21" t="s">
        <v>40</v>
      </c>
    </row>
    <row r="15" spans="1:11">
      <c r="A15" t="s">
        <v>4</v>
      </c>
      <c r="B15">
        <v>15</v>
      </c>
      <c r="C15" s="9">
        <v>3</v>
      </c>
      <c r="D15" s="9">
        <v>35</v>
      </c>
      <c r="E15" s="3">
        <f>C15+B15+D15</f>
        <v>53</v>
      </c>
      <c r="G15" s="14" t="s">
        <v>4</v>
      </c>
      <c r="H15">
        <v>9</v>
      </c>
      <c r="I15" s="9">
        <v>27</v>
      </c>
      <c r="J15" s="3">
        <f>H15+I15</f>
        <v>36</v>
      </c>
    </row>
    <row r="16" spans="1:11">
      <c r="A16" s="14" t="s">
        <v>5</v>
      </c>
      <c r="B16" s="10">
        <v>59</v>
      </c>
      <c r="C16" s="9">
        <v>14</v>
      </c>
      <c r="D16" s="9">
        <v>14</v>
      </c>
      <c r="E16" s="3">
        <f t="shared" ref="E16:E20" si="2">C16+B16+D16</f>
        <v>87</v>
      </c>
      <c r="G16" s="12" t="s">
        <v>5</v>
      </c>
      <c r="H16">
        <v>46</v>
      </c>
      <c r="I16" s="9">
        <v>7</v>
      </c>
      <c r="J16" s="3">
        <f t="shared" ref="J16:J18" si="3">H16+I16</f>
        <v>53</v>
      </c>
    </row>
    <row r="17" spans="1:11">
      <c r="A17" s="14" t="s">
        <v>32</v>
      </c>
      <c r="B17" s="10">
        <v>2</v>
      </c>
      <c r="C17" s="9">
        <v>5</v>
      </c>
      <c r="D17" s="9">
        <v>6</v>
      </c>
      <c r="E17" s="3">
        <f t="shared" si="2"/>
        <v>13</v>
      </c>
      <c r="G17" s="20" t="s">
        <v>8</v>
      </c>
      <c r="H17">
        <v>15</v>
      </c>
      <c r="I17" s="9">
        <v>8</v>
      </c>
      <c r="J17" s="3">
        <f t="shared" si="3"/>
        <v>23</v>
      </c>
    </row>
    <row r="18" spans="1:11">
      <c r="A18" s="14" t="s">
        <v>33</v>
      </c>
      <c r="B18" s="10">
        <v>2</v>
      </c>
      <c r="C18" s="9">
        <v>4</v>
      </c>
      <c r="D18" s="9">
        <v>18</v>
      </c>
      <c r="E18" s="3">
        <f t="shared" si="2"/>
        <v>24</v>
      </c>
      <c r="G18" s="12" t="s">
        <v>6</v>
      </c>
      <c r="H18">
        <v>17</v>
      </c>
      <c r="I18" s="9">
        <v>9</v>
      </c>
      <c r="J18" s="3">
        <f t="shared" si="3"/>
        <v>26</v>
      </c>
    </row>
    <row r="19" spans="1:11">
      <c r="A19" s="12" t="s">
        <v>6</v>
      </c>
      <c r="B19">
        <v>19</v>
      </c>
      <c r="C19" s="9">
        <v>9</v>
      </c>
      <c r="D19" s="9">
        <v>10</v>
      </c>
      <c r="E19" s="3">
        <f t="shared" si="2"/>
        <v>38</v>
      </c>
      <c r="G19" s="16"/>
      <c r="H19" s="17"/>
      <c r="I19" s="18"/>
      <c r="J19" s="4">
        <f>SUM(J15:J18)</f>
        <v>138</v>
      </c>
    </row>
    <row r="20" spans="1:11">
      <c r="A20" s="12" t="s">
        <v>34</v>
      </c>
      <c r="B20">
        <v>2</v>
      </c>
      <c r="C20" s="9">
        <v>5</v>
      </c>
      <c r="D20" s="9">
        <v>10</v>
      </c>
      <c r="E20" s="3">
        <f t="shared" si="2"/>
        <v>17</v>
      </c>
    </row>
    <row r="21" spans="1:11">
      <c r="A21" s="13"/>
      <c r="B21" s="5"/>
      <c r="C21" s="6"/>
      <c r="D21" s="6"/>
      <c r="E21" s="4">
        <f>SUM(E15:E20)</f>
        <v>232</v>
      </c>
    </row>
    <row r="22" spans="1:11">
      <c r="C22" s="10"/>
      <c r="D22" s="10"/>
      <c r="E22" s="10"/>
    </row>
    <row r="23" spans="1:11">
      <c r="C23" s="10"/>
      <c r="D23" s="10"/>
      <c r="E23" s="10"/>
    </row>
    <row r="24" spans="1:11">
      <c r="A24" s="22" t="s">
        <v>35</v>
      </c>
      <c r="B24" s="23"/>
      <c r="C24" s="23"/>
      <c r="D24" s="23"/>
      <c r="E24" s="24"/>
      <c r="F24" s="8" t="s">
        <v>36</v>
      </c>
      <c r="G24" s="22" t="s">
        <v>9</v>
      </c>
      <c r="H24" s="23"/>
      <c r="I24" s="23"/>
      <c r="J24" s="24"/>
      <c r="K24" s="8" t="s">
        <v>31</v>
      </c>
    </row>
    <row r="25" spans="1:11">
      <c r="A25" s="11" t="s">
        <v>0</v>
      </c>
      <c r="B25" s="1" t="s">
        <v>1</v>
      </c>
      <c r="C25" s="1" t="s">
        <v>18</v>
      </c>
      <c r="D25" s="1" t="s">
        <v>19</v>
      </c>
      <c r="E25" s="2" t="s">
        <v>2</v>
      </c>
      <c r="F25" s="21" t="s">
        <v>41</v>
      </c>
      <c r="G25" s="11" t="s">
        <v>0</v>
      </c>
      <c r="H25" s="1" t="s">
        <v>1</v>
      </c>
      <c r="I25" s="1" t="s">
        <v>3</v>
      </c>
      <c r="J25" s="2" t="s">
        <v>2</v>
      </c>
      <c r="K25" s="21" t="s">
        <v>42</v>
      </c>
    </row>
    <row r="26" spans="1:11">
      <c r="A26" t="s">
        <v>10</v>
      </c>
      <c r="B26">
        <v>66</v>
      </c>
      <c r="C26" s="9">
        <v>22</v>
      </c>
      <c r="D26" s="9">
        <v>21</v>
      </c>
      <c r="E26" s="3">
        <f>B26+C26+D26</f>
        <v>109</v>
      </c>
      <c r="G26" s="14" t="s">
        <v>10</v>
      </c>
      <c r="H26">
        <v>54</v>
      </c>
      <c r="I26" s="9">
        <v>18</v>
      </c>
      <c r="J26" s="3">
        <f>H26+I26</f>
        <v>72</v>
      </c>
    </row>
    <row r="27" spans="1:11">
      <c r="A27" s="14" t="s">
        <v>14</v>
      </c>
      <c r="B27">
        <v>18</v>
      </c>
      <c r="C27" s="9">
        <v>25</v>
      </c>
      <c r="D27" s="9">
        <v>10</v>
      </c>
      <c r="E27" s="3">
        <f t="shared" ref="E27:E28" si="4">B27+C27+D27</f>
        <v>53</v>
      </c>
      <c r="G27" s="12" t="s">
        <v>11</v>
      </c>
      <c r="H27">
        <v>8</v>
      </c>
      <c r="I27" s="9">
        <v>25</v>
      </c>
      <c r="J27" s="3">
        <f t="shared" ref="J27:J30" si="5">H27+I27</f>
        <v>33</v>
      </c>
    </row>
    <row r="28" spans="1:11">
      <c r="A28" s="14" t="s">
        <v>12</v>
      </c>
      <c r="B28">
        <v>18</v>
      </c>
      <c r="C28" s="9">
        <v>6</v>
      </c>
      <c r="D28" s="9">
        <v>42</v>
      </c>
      <c r="E28" s="3">
        <f t="shared" si="4"/>
        <v>66</v>
      </c>
      <c r="G28" s="20" t="s">
        <v>12</v>
      </c>
      <c r="H28">
        <v>12</v>
      </c>
      <c r="I28" s="9">
        <v>35</v>
      </c>
      <c r="J28" s="3">
        <f t="shared" si="5"/>
        <v>47</v>
      </c>
    </row>
    <row r="29" spans="1:11">
      <c r="A29" s="13"/>
      <c r="B29" s="5"/>
      <c r="C29" s="6"/>
      <c r="D29" s="6"/>
      <c r="E29" s="4">
        <f>SUM(E26:E28)</f>
        <v>228</v>
      </c>
      <c r="G29" s="12" t="s">
        <v>13</v>
      </c>
      <c r="H29">
        <v>17</v>
      </c>
      <c r="I29" s="9">
        <v>22</v>
      </c>
      <c r="J29" s="3">
        <f t="shared" si="5"/>
        <v>39</v>
      </c>
    </row>
    <row r="30" spans="1:11">
      <c r="G30" s="12" t="s">
        <v>14</v>
      </c>
      <c r="H30">
        <v>16</v>
      </c>
      <c r="I30" s="9">
        <v>7</v>
      </c>
      <c r="J30" s="3">
        <f t="shared" si="5"/>
        <v>23</v>
      </c>
    </row>
    <row r="31" spans="1:11">
      <c r="G31" s="16"/>
      <c r="H31" s="17"/>
      <c r="I31" s="18"/>
      <c r="J31" s="4">
        <f>SUM(J26:J30)</f>
        <v>214</v>
      </c>
    </row>
  </sheetData>
  <mergeCells count="6">
    <mergeCell ref="A1:E1"/>
    <mergeCell ref="G1:J1"/>
    <mergeCell ref="A13:E13"/>
    <mergeCell ref="G13:J13"/>
    <mergeCell ref="A24:E24"/>
    <mergeCell ref="G24:J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2021-01-28T08:14:19Z</dcterms:created>
  <dcterms:modified xsi:type="dcterms:W3CDTF">2021-02-05T09:01:14Z</dcterms:modified>
</cp:coreProperties>
</file>