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na\Desktop\Proyectos\AXON\InformeMensual\"/>
    </mc:Choice>
  </mc:AlternateContent>
  <xr:revisionPtr revIDLastSave="0" documentId="13_ncr:1_{B03F10F8-F81B-4065-84AB-DF4BA9F36865}" xr6:coauthVersionLast="40" xr6:coauthVersionMax="40" xr10:uidLastSave="{00000000-0000-0000-0000-000000000000}"/>
  <bookViews>
    <workbookView xWindow="-120" yWindow="-120" windowWidth="29040" windowHeight="15840" xr2:uid="{BCB61D1F-3561-43B7-B6D1-87561F1BC244}"/>
  </bookViews>
  <sheets>
    <sheet name="Info." sheetId="8" r:id="rId1"/>
    <sheet name="Evolutiv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C8" i="8" l="1"/>
</calcChain>
</file>

<file path=xl/sharedStrings.xml><?xml version="1.0" encoding="utf-8"?>
<sst xmlns="http://schemas.openxmlformats.org/spreadsheetml/2006/main" count="391" uniqueCount="139">
  <si>
    <t>Evolutivo</t>
  </si>
  <si>
    <t>EVOLUTIVO</t>
  </si>
  <si>
    <t>Mes</t>
  </si>
  <si>
    <t>Jornadas</t>
  </si>
  <si>
    <t>VERSIONES</t>
  </si>
  <si>
    <t>Versiones</t>
  </si>
  <si>
    <t>Issues</t>
  </si>
  <si>
    <t>Bugs</t>
  </si>
  <si>
    <t>Otros</t>
  </si>
  <si>
    <t>REMANENTE JORNADAS</t>
  </si>
  <si>
    <t>Versión 1.8</t>
  </si>
  <si>
    <t>Versión 1.7</t>
  </si>
  <si>
    <t>Versión 1.6</t>
  </si>
  <si>
    <r>
      <t xml:space="preserve">Información general y comparativas sobre </t>
    </r>
    <r>
      <rPr>
        <b/>
        <sz val="16"/>
        <color theme="1" tint="0.34998626667073579"/>
        <rFont val="Calibri"/>
        <family val="2"/>
        <scheme val="minor"/>
      </rPr>
      <t>https://axon.es/</t>
    </r>
  </si>
  <si>
    <t>5 members</t>
  </si>
  <si>
    <t>2018-09-10 - 2018-09-16</t>
  </si>
  <si>
    <t>https://github.com/BinPar/Axon/issues/1077</t>
  </si>
  <si>
    <t>2018-10-15 - 2018-10-21</t>
  </si>
  <si>
    <t>https://github.com/BinPar/Axon/issues/1093</t>
  </si>
  <si>
    <t>https://github.com/BinPar/Axon/issues/1099</t>
  </si>
  <si>
    <t>https://github.com/BinPar/Axon/issues/1149</t>
  </si>
  <si>
    <t>2018-10-22 - 2018-10-28</t>
  </si>
  <si>
    <t>https://github.com/BinPar/Axon/issues/1095</t>
  </si>
  <si>
    <t>https://github.com/BinPar/Axon/issues/1133</t>
  </si>
  <si>
    <t>https://github.com/BinPar/Axon/issues/1155</t>
  </si>
  <si>
    <t>2018-10-29 - 2018-11-04</t>
  </si>
  <si>
    <t>https://github.com/BinPar/Axon/issues/1165</t>
  </si>
  <si>
    <t>https://github.com/BinPar/Axon/issues/1167</t>
  </si>
  <si>
    <t>2018-11-05 - 2018-11-11</t>
  </si>
  <si>
    <t>https://github.com/BinPar/Axon/issues/1161</t>
  </si>
  <si>
    <t>https://github.com/BinPar/Axon/issues/1162</t>
  </si>
  <si>
    <t>https://github.com/BinPar/Axon/issues/1171</t>
  </si>
  <si>
    <t>2018-11-12 - 2018-11-18</t>
  </si>
  <si>
    <t>https://github.com/BinPar/Axon/issues/1173</t>
  </si>
  <si>
    <t>https://github.com/BinPar/Axon/issues/1180</t>
  </si>
  <si>
    <t>2018-11-19 - 2018-11-25</t>
  </si>
  <si>
    <t>https://github.com/BinPar/Axon/issues/1186</t>
  </si>
  <si>
    <t>https://github.com/BinPar/Axon/issues/1189</t>
  </si>
  <si>
    <t>2018-11-26 - 2018-12-02</t>
  </si>
  <si>
    <t>https://github.com/BinPar/Axon/issues/1193</t>
  </si>
  <si>
    <t>https://github.com/BinPar/Axon/issues/1198</t>
  </si>
  <si>
    <t>https://github.com/BinPar/Axon/issues/1204</t>
  </si>
  <si>
    <t>https://github.com/BinPar/Axon/issues/1207</t>
  </si>
  <si>
    <t>2018-12-03 - 2018-12-09</t>
  </si>
  <si>
    <t>https://github.com/BinPar/Axon/issues/1184</t>
  </si>
  <si>
    <t>https://github.com/BinPar/Axon/issues/1199</t>
  </si>
  <si>
    <t>2018-12-10 - 2018-12-16</t>
  </si>
  <si>
    <t>https://github.com/BinPar/Axon/issues/1212</t>
  </si>
  <si>
    <t>https://github.com/BinPar/Axon/issues/1213</t>
  </si>
  <si>
    <t>https://github.com/BinPar/Axon/issues/1219</t>
  </si>
  <si>
    <t>https://github.com/BinPar/Axon/issues/1222</t>
  </si>
  <si>
    <t>2018-12-17 - 2018-12-23</t>
  </si>
  <si>
    <t>2019-01-07 - 2019-01-13</t>
  </si>
  <si>
    <t>https://github.com/BinPar/Axon/issues/1218</t>
  </si>
  <si>
    <t>2019-01-14 - 2019-01-20</t>
  </si>
  <si>
    <t>https://github.com/BinPar/Axon/issues/1237</t>
  </si>
  <si>
    <t>2019-01-21 - 2019-01-27</t>
  </si>
  <si>
    <t>https://github.com/BinPar/Axon/issues/1230</t>
  </si>
  <si>
    <t>https://github.com/BinPar/Axon/issues/1242</t>
  </si>
  <si>
    <t>https://github.com/BinPar/Axon/issues/1250</t>
  </si>
  <si>
    <t>2019-01-28 - 2019-02-03</t>
  </si>
  <si>
    <t>https://github.com/BinPar/Axon/issues/1270</t>
  </si>
  <si>
    <t>2019-02-04 - 2019-02-10</t>
  </si>
  <si>
    <t>https://github.com/BinPar/Axon/issues/1255</t>
  </si>
  <si>
    <t>https://github.com/BinPar/Axon/issues/1259</t>
  </si>
  <si>
    <t>https://github.com/BinPar/Axon/issues/1280</t>
  </si>
  <si>
    <t>https://github.com/BinPar/Axon/issues/1281</t>
  </si>
  <si>
    <t>https://github.com/BinPar/Axon/issues/1284</t>
  </si>
  <si>
    <t>2019-02-11 - 2019-02-17</t>
  </si>
  <si>
    <t>https://github.com/BinPar/Axon/issues/1285</t>
  </si>
  <si>
    <t>Programador Analista</t>
  </si>
  <si>
    <t>Graphic Designer</t>
  </si>
  <si>
    <t>Developer Senior</t>
  </si>
  <si>
    <t>URLs. Reorganización</t>
  </si>
  <si>
    <t>Títulos de páginas. Modificar textos</t>
  </si>
  <si>
    <t>Week</t>
  </si>
  <si>
    <t>Member</t>
  </si>
  <si>
    <t>Task</t>
  </si>
  <si>
    <t>Task Number</t>
  </si>
  <si>
    <t>Time (hours)</t>
  </si>
  <si>
    <t>Orden de variant_properties</t>
  </si>
  <si>
    <t>Asociación de Códigos descuento a Usuarios</t>
  </si>
  <si>
    <t>No mostrar libros sin imagen en los banners</t>
  </si>
  <si>
    <t>Mockup sección códigos en Cuenta Personal</t>
  </si>
  <si>
    <t>Mantener cabecera al buscar</t>
  </si>
  <si>
    <t>Modificación de datos en los banners de pre-publicación y banners básicos</t>
  </si>
  <si>
    <t>Proceso de Compra/Registro</t>
  </si>
  <si>
    <t>Mapa con las nuevas direcciones creadas en el carrito</t>
  </si>
  <si>
    <t>Cambiar datos de facturación del carrito</t>
  </si>
  <si>
    <t>Problemas con la barra lateral de scroll</t>
  </si>
  <si>
    <t>Falta un botón de volver desde el listado de Próximas publicaciones</t>
  </si>
  <si>
    <t>Incluir datos de mes y año de edición así como número de edición en los listados</t>
  </si>
  <si>
    <t>Cancelación de pedidos desde el BO</t>
  </si>
  <si>
    <t>Integración mensajes push en el ecommerce</t>
  </si>
  <si>
    <t>Nuevo apartado de método de pago relacionado con código promocional</t>
  </si>
  <si>
    <t>Inclusión de Microdatos en las Fichas de Libros</t>
  </si>
  <si>
    <t>Aplicar Codigo promocional</t>
  </si>
  <si>
    <t>Cambiar letrero en el buscador Área de Interés</t>
  </si>
  <si>
    <t>Correo transaccional "Gestión de Pedido" no muestra imágenes</t>
  </si>
  <si>
    <t>Adaptación de los formularios de registro a la ley RGPD</t>
  </si>
  <si>
    <t>Integración de Las suscripciones a newsletters con Mailchimp</t>
  </si>
  <si>
    <t xml:space="preserve">Busquedas con un area de interés seleccionado </t>
  </si>
  <si>
    <t>Nuevo método de envío para otros países</t>
  </si>
  <si>
    <t>Implementar imagen con enlace en correos transaccionales</t>
  </si>
  <si>
    <t>Algunos arreglos en la caja de FILTRAR POR</t>
  </si>
  <si>
    <t>Próximas publicaciones no mostrar con más de 6 meses</t>
  </si>
  <si>
    <t>Eliminar la funcionalidad de tipo de producto y meter es su caja "ordenar por"</t>
  </si>
  <si>
    <t>Aplicación del código descuento antes de estar registrado.</t>
  </si>
  <si>
    <t>cambiar email en condiciones de venta</t>
  </si>
  <si>
    <t>cambiar texto en el punto 5.8 de condiciones de venta</t>
  </si>
  <si>
    <t>Quitar Meta Keywords</t>
  </si>
  <si>
    <t>Sitemap</t>
  </si>
  <si>
    <t>Meta descripción</t>
  </si>
  <si>
    <t>URLs sin slash</t>
  </si>
  <si>
    <t>Breadcrumbs y URLs canónicas</t>
  </si>
  <si>
    <t>robots.txt - Modificar el contenido</t>
  </si>
  <si>
    <t xml:space="preserve"> feb 2019</t>
  </si>
  <si>
    <t>Versión 1.14</t>
  </si>
  <si>
    <t>Versión 1.15</t>
  </si>
  <si>
    <t>Versión 1.9</t>
  </si>
  <si>
    <t>Versión 1.10</t>
  </si>
  <si>
    <t>Versión 1.12</t>
  </si>
  <si>
    <t>Versión 1.13</t>
  </si>
  <si>
    <t>Versión 1.11</t>
  </si>
  <si>
    <t>18 weeks</t>
  </si>
  <si>
    <t>43 tasks</t>
  </si>
  <si>
    <t>2019-02-18 - 2019-02-24</t>
  </si>
  <si>
    <t>Añadir atributo alt en los elementos img de los productos</t>
  </si>
  <si>
    <t>https://github.com/BinPar/Axon/issues/1247</t>
  </si>
  <si>
    <t>Corregir algún texto de página Contacto</t>
  </si>
  <si>
    <t>https://github.com/BinPar/Axon/issues/1279</t>
  </si>
  <si>
    <t>Añadir letrero en los libros de oferta de pre-publicación.</t>
  </si>
  <si>
    <t>https://github.com/BinPar/Axon/issues/1290</t>
  </si>
  <si>
    <t>Usuarios que se dan de baja en la newsletter integrar correctamente con Mailchimp</t>
  </si>
  <si>
    <t>https://github.com/BinPar/Axon/issues/1291</t>
  </si>
  <si>
    <t>Gestión de usuarios que se subscriben en la newsletter sin registro</t>
  </si>
  <si>
    <t>https://github.com/BinPar/Axon/issues/1292</t>
  </si>
  <si>
    <t>Versión 1.17</t>
  </si>
  <si>
    <t>Versión 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</si>
</sst>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B7B7B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/>
      <right/>
      <top/>
      <bottom style="medium">
        <color rgb="FFF8BA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>
      <alignment vertical="center"/>
    </xf>
    <xf numFmtId="0" fontId="10" fillId="2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1" fillId="3" borderId="0" applyNumberFormat="0" applyBorder="0" applyAlignment="0" applyProtection="0"/>
    <xf numFmtId="49" fontId="8" fillId="0" borderId="2" applyFill="0" applyProtection="0">
      <alignment vertical="center"/>
    </xf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23" borderId="0" applyNumberFormat="0" applyBorder="0" applyProtection="0">
      <alignment horizontal="center" vertical="center"/>
    </xf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3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4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</cellStyleXfs>
  <cellXfs count="30">
    <xf numFmtId="0" fontId="0" fillId="0" borderId="0" xfId="0">
      <alignment vertical="center"/>
    </xf>
    <xf numFmtId="49" fontId="8" fillId="0" borderId="0" xfId="4" applyBorder="1">
      <alignment vertical="center"/>
    </xf>
    <xf numFmtId="0" fontId="0" fillId="0" borderId="1" xfId="0" applyBorder="1">
      <alignment vertical="center"/>
    </xf>
    <xf numFmtId="17" fontId="0" fillId="0" borderId="0" xfId="0" applyNumberFormat="1">
      <alignment vertical="center"/>
    </xf>
    <xf numFmtId="0" fontId="9" fillId="0" borderId="0" xfId="7" applyFont="1" applyFill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5" applyFont="1" applyFill="1" applyAlignment="1">
      <alignment horizontal="center" vertical="center"/>
    </xf>
    <xf numFmtId="2" fontId="0" fillId="0" borderId="0" xfId="0" applyNumberFormat="1">
      <alignment vertical="center"/>
    </xf>
    <xf numFmtId="0" fontId="11" fillId="4" borderId="0" xfId="5" applyFont="1" applyAlignment="1">
      <alignment vertical="center"/>
    </xf>
    <xf numFmtId="2" fontId="11" fillId="4" borderId="0" xfId="5" applyNumberFormat="1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49" fontId="8" fillId="0" borderId="2" xfId="4">
      <alignment vertical="center"/>
    </xf>
    <xf numFmtId="0" fontId="12" fillId="25" borderId="0" xfId="0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2" fillId="25" borderId="0" xfId="0" applyNumberFormat="1" applyFont="1" applyFill="1" applyAlignment="1">
      <alignment horizontal="center" vertical="center" wrapText="1"/>
    </xf>
    <xf numFmtId="2" fontId="13" fillId="0" borderId="5" xfId="0" applyNumberFormat="1" applyFont="1" applyBorder="1" applyAlignment="1">
      <alignment vertical="center" wrapText="1"/>
    </xf>
    <xf numFmtId="2" fontId="13" fillId="0" borderId="8" xfId="0" applyNumberFormat="1" applyFont="1" applyBorder="1" applyAlignment="1">
      <alignment vertical="center" wrapText="1"/>
    </xf>
    <xf numFmtId="2" fontId="13" fillId="0" borderId="10" xfId="0" applyNumberFormat="1" applyFont="1" applyBorder="1" applyAlignment="1">
      <alignment vertical="center" wrapText="1"/>
    </xf>
    <xf numFmtId="2" fontId="13" fillId="0" borderId="13" xfId="0" applyNumberFormat="1" applyFont="1" applyBorder="1" applyAlignment="1">
      <alignment vertical="center" wrapText="1"/>
    </xf>
  </cellXfs>
  <cellStyles count="27">
    <cellStyle name="20% - Énfasis1" xfId="8" builtinId="30" hidden="1"/>
    <cellStyle name="20% - Énfasis2" xfId="12" builtinId="34" hidden="1"/>
    <cellStyle name="20% - Énfasis3" xfId="15" builtinId="38" hidden="1"/>
    <cellStyle name="20% - Énfasis4" xfId="3" builtinId="42" hidden="1"/>
    <cellStyle name="20% - Énfasis5" xfId="21" builtinId="46" hidden="1"/>
    <cellStyle name="20% - Énfasis6" xfId="25" builtinId="50" hidden="1"/>
    <cellStyle name="40% - Énfasis1" xfId="9" builtinId="31" hidden="1"/>
    <cellStyle name="40% - Énfasis2" xfId="13" builtinId="35" hidden="1"/>
    <cellStyle name="40% - Énfasis3" xfId="16" builtinId="39" hidden="1"/>
    <cellStyle name="40% - Énfasis4" xfId="18" builtinId="43" hidden="1"/>
    <cellStyle name="40% - Énfasis5" xfId="22" builtinId="47" hidden="1"/>
    <cellStyle name="40% - Énfasis6" xfId="6" builtinId="51" hidden="1"/>
    <cellStyle name="60% - Énfasis1" xfId="10" builtinId="32" hidden="1" customBuiltin="1"/>
    <cellStyle name="60% - Énfasis2" xfId="14" builtinId="36" hidden="1"/>
    <cellStyle name="60% - Énfasis3" xfId="17" builtinId="40" hidden="1"/>
    <cellStyle name="60% - Énfasis4" xfId="19" builtinId="44" hidden="1"/>
    <cellStyle name="60% - Énfasis5" xfId="23" builtinId="48" hidden="1"/>
    <cellStyle name="60% - Énfasis6" xfId="26" builtinId="52" hidden="1"/>
    <cellStyle name="Bueno" xfId="1" builtinId="26" customBuiltin="1"/>
    <cellStyle name="Encabezado 1" xfId="4" builtinId="16" customBuiltin="1"/>
    <cellStyle name="Énfasis1" xfId="7" builtinId="29" customBuiltin="1"/>
    <cellStyle name="Énfasis2" xfId="11" builtinId="33" hidden="1"/>
    <cellStyle name="Énfasis5" xfId="20" builtinId="45" hidden="1"/>
    <cellStyle name="Énfasis6" xfId="24" builtinId="49" customBuiltin="1"/>
    <cellStyle name="Incorrecto" xfId="2" builtinId="27" customBuiltin="1"/>
    <cellStyle name="Neutral" xfId="5" builtinId="28"/>
    <cellStyle name="Normal" xfId="0" builtinId="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/>
        <i val="0"/>
      </font>
      <fill>
        <patternFill>
          <bgColor theme="4"/>
        </patternFill>
      </fill>
      <border>
        <vertical style="thin">
          <color theme="4" tint="-0.24994659260841701"/>
        </vertical>
        <horizontal style="thin">
          <color theme="4" tint="-0.24994659260841701"/>
        </horizontal>
      </border>
    </dxf>
    <dxf>
      <font>
        <b/>
        <i val="0"/>
        <color theme="3"/>
      </font>
      <fill>
        <patternFill>
          <bgColor theme="7" tint="0.39994506668294322"/>
        </patternFill>
      </fill>
      <border diagonalUp="0" diagonalDown="0">
        <left/>
        <right/>
        <top/>
        <bottom/>
        <vertical style="thin">
          <color theme="0"/>
        </vertical>
        <horizontal style="thin">
          <color theme="0"/>
        </horizontal>
      </border>
    </dxf>
    <dxf>
      <font>
        <color theme="8"/>
      </font>
      <border diagonalUp="0" diagonalDown="0">
        <left/>
        <right/>
        <top/>
        <bottom/>
        <vertical style="thin">
          <color theme="7"/>
        </vertical>
        <horizontal style="thin">
          <color theme="7"/>
        </horizontal>
      </border>
    </dxf>
  </dxfs>
  <tableStyles count="1" defaultTableStyle="Estilo de tabla 1" defaultPivotStyle="PivotStyleLight16">
    <tableStyle name="Estilo de tabla 1" pivot="0" count="3" xr9:uid="{CB76DA17-D778-4990-BE0C-BA22D9EDDCB3}">
      <tableStyleElement type="wholeTable" dxfId="18"/>
      <tableStyleElement type="headerRow" dxfId="17"/>
      <tableStyleElement type="totalRow" dxfId="16"/>
    </tableStyle>
  </tableStyles>
  <colors>
    <mruColors>
      <color rgb="FFF8B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</xdr:col>
      <xdr:colOff>1390015</xdr:colOff>
      <xdr:row>1</xdr:row>
      <xdr:rowOff>771525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2F97EA-5653-4980-9928-FE50553E2F41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6" t="22693" r="-12506" b="21750"/>
        <a:stretch/>
      </xdr:blipFill>
      <xdr:spPr bwMode="auto">
        <a:xfrm>
          <a:off x="781050" y="257175"/>
          <a:ext cx="1370965" cy="762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1399540</xdr:colOff>
      <xdr:row>1</xdr:row>
      <xdr:rowOff>771525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E8092D-6391-48F0-B5FE-F86ACF5C61D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6" t="22693" r="-12506" b="21750"/>
        <a:stretch/>
      </xdr:blipFill>
      <xdr:spPr bwMode="auto">
        <a:xfrm>
          <a:off x="762000" y="200025"/>
          <a:ext cx="1370965" cy="762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A55DA9-D902-4C4B-87A2-D9EAE07297DB}" name="Tabla15" displayName="Tabla15" ref="B6:C8" totalsRowShown="0" headerRowDxfId="15">
  <autoFilter ref="B6:C8" xr:uid="{617AEF93-BC95-4D2B-BD10-B32165A5668C}"/>
  <tableColumns count="2">
    <tableColumn id="1" xr3:uid="{8F84DC62-9772-4BE1-B38C-3B69CD238CDA}" name="Mes"/>
    <tableColumn id="3" xr3:uid="{D163148C-145F-45DF-B930-A7F1CA51B548}" name="Jornadas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5C92F7-535C-4311-8120-6B55499E15E3}" name="Tabla211" displayName="Tabla211" ref="B12:F25" totalsRowShown="0" headerRowDxfId="14" dataDxfId="13">
  <autoFilter ref="B12:F25" xr:uid="{828B2D7F-F236-44ED-9DA4-51B6515A6379}"/>
  <tableColumns count="5">
    <tableColumn id="1" xr3:uid="{36994837-4957-47AC-9790-4D13C2CBB908}" name="Versiones" dataDxfId="12"/>
    <tableColumn id="2" xr3:uid="{3BC23B12-287D-4C0E-B8D1-59C6F303C3DD}" name="Issues" dataDxfId="11"/>
    <tableColumn id="3" xr3:uid="{96075748-3655-49A9-9776-2E9F0BD13249}" name="Bugs" dataDxfId="10"/>
    <tableColumn id="4" xr3:uid="{473779B3-92F9-4EF3-B2F1-3EF252BB9A5C}" name="Evolutivo" dataDxfId="9"/>
    <tableColumn id="5" xr3:uid="{191B02E0-2CE1-4F7F-8DB6-05A35C5B7538}" name="Otros" dataDxfId="8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62C113-B666-44BA-A3A0-419C9371E3B1}" name="Tabla7" displayName="Tabla7" ref="B4:G94" totalsRowShown="0" headerRowDxfId="7" dataDxfId="2">
  <autoFilter ref="B4:G94" xr:uid="{E5DC8576-0947-410D-9AC7-6D161B55AC99}"/>
  <tableColumns count="6">
    <tableColumn id="1" xr3:uid="{95303996-4197-4A00-8616-23E90367CA01}" name="Week" dataDxfId="6"/>
    <tableColumn id="4" xr3:uid="{980C9F8E-E241-4490-BB75-C0C437AA5BC0}" name="Member" dataDxfId="5"/>
    <tableColumn id="5" xr3:uid="{CEBBEE9B-6F2D-425B-AA78-5E12A639A7D6}" name="Task" dataDxfId="4"/>
    <tableColumn id="2" xr3:uid="{673AC9D1-BD81-4702-A032-F0402B6DD7C4}" name="Task Number" dataDxfId="3"/>
    <tableColumn id="6" xr3:uid="{A76C56DC-7582-43D7-946E-C8876740F639}" name="Time (hours)" dataDxfId="1"/>
    <tableColumn id="3" xr3:uid="{681F88BE-9E1B-48CD-8CFF-4C7E9523BB8E}" name="Jornadas" dataDxfId="0">
      <calculatedColumnFormula>Tabla7[[#This Row],[Time (hours)]]/8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Binpar">
      <a:dk1>
        <a:sysClr val="windowText" lastClr="000000"/>
      </a:dk1>
      <a:lt1>
        <a:srgbClr val="FFFFFF"/>
      </a:lt1>
      <a:dk2>
        <a:srgbClr val="404040"/>
      </a:dk2>
      <a:lt2>
        <a:srgbClr val="F2F2F2"/>
      </a:lt2>
      <a:accent1>
        <a:srgbClr val="F8BA00"/>
      </a:accent1>
      <a:accent2>
        <a:srgbClr val="191918"/>
      </a:accent2>
      <a:accent3>
        <a:srgbClr val="F2F2F2"/>
      </a:accent3>
      <a:accent4>
        <a:srgbClr val="BFBFBF"/>
      </a:accent4>
      <a:accent5>
        <a:srgbClr val="404040"/>
      </a:accent5>
      <a:accent6>
        <a:srgbClr val="FFD74C"/>
      </a:accent6>
      <a:hlink>
        <a:srgbClr val="F8BA00"/>
      </a:hlink>
      <a:folHlink>
        <a:srgbClr val="926C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4E5C-11E0-4714-8B3F-C4669936F810}">
  <dimension ref="B2:I26"/>
  <sheetViews>
    <sheetView showGridLines="0" tabSelected="1" zoomScaleNormal="100" workbookViewId="0">
      <selection activeCell="E28" sqref="E28"/>
    </sheetView>
  </sheetViews>
  <sheetFormatPr baseColWidth="10" defaultRowHeight="20.100000000000001" customHeight="1" x14ac:dyDescent="0.25"/>
  <cols>
    <col min="2" max="2" width="74" bestFit="1" customWidth="1"/>
    <col min="3" max="4" width="20.140625" bestFit="1" customWidth="1"/>
    <col min="5" max="5" width="32.28515625" bestFit="1" customWidth="1"/>
    <col min="6" max="6" width="28.140625" bestFit="1" customWidth="1"/>
    <col min="7" max="7" width="16.5703125" bestFit="1" customWidth="1"/>
    <col min="8" max="8" width="28.28515625" bestFit="1" customWidth="1"/>
    <col min="9" max="9" width="22.28515625" bestFit="1" customWidth="1"/>
  </cols>
  <sheetData>
    <row r="2" spans="2:9" ht="65.099999999999994" customHeight="1" thickBot="1" x14ac:dyDescent="0.3">
      <c r="B2" s="2"/>
      <c r="C2" s="2"/>
      <c r="D2" s="10" t="s">
        <v>13</v>
      </c>
      <c r="E2" s="10"/>
      <c r="F2" s="10"/>
      <c r="G2" s="10"/>
      <c r="H2" s="10"/>
      <c r="I2" s="10"/>
    </row>
    <row r="4" spans="2:9" ht="20.100000000000001" customHeight="1" thickBot="1" x14ac:dyDescent="0.3">
      <c r="B4" s="11" t="s">
        <v>1</v>
      </c>
      <c r="C4" s="11"/>
      <c r="D4" s="11"/>
      <c r="E4" s="11"/>
      <c r="F4" s="11"/>
      <c r="G4" s="11"/>
      <c r="H4" s="11"/>
      <c r="I4" s="11"/>
    </row>
    <row r="5" spans="2:9" ht="20.100000000000001" customHeight="1" x14ac:dyDescent="0.25">
      <c r="B5" s="1"/>
    </row>
    <row r="6" spans="2:9" ht="35.1" customHeight="1" x14ac:dyDescent="0.25">
      <c r="B6" s="4" t="s">
        <v>2</v>
      </c>
      <c r="C6" s="4" t="s">
        <v>3</v>
      </c>
    </row>
    <row r="7" spans="2:9" ht="20.100000000000001" customHeight="1" x14ac:dyDescent="0.25">
      <c r="B7" s="3" t="s">
        <v>116</v>
      </c>
      <c r="C7" s="7">
        <v>36.119999999999997</v>
      </c>
    </row>
    <row r="8" spans="2:9" ht="20.100000000000001" customHeight="1" x14ac:dyDescent="0.25">
      <c r="B8" s="8" t="s">
        <v>9</v>
      </c>
      <c r="C8" s="9">
        <f>40-C7</f>
        <v>3.8800000000000026</v>
      </c>
    </row>
    <row r="10" spans="2:9" ht="20.100000000000001" customHeight="1" thickBot="1" x14ac:dyDescent="0.3">
      <c r="B10" s="11" t="s">
        <v>4</v>
      </c>
      <c r="C10" s="11"/>
      <c r="D10" s="11"/>
      <c r="E10" s="11"/>
      <c r="F10" s="11"/>
      <c r="G10" s="11"/>
      <c r="H10" s="11"/>
      <c r="I10" s="11"/>
    </row>
    <row r="11" spans="2:9" ht="20.100000000000001" customHeight="1" x14ac:dyDescent="0.25">
      <c r="B11" s="1"/>
    </row>
    <row r="12" spans="2:9" ht="35.1" customHeight="1" x14ac:dyDescent="0.25">
      <c r="B12" s="4" t="s">
        <v>5</v>
      </c>
      <c r="C12" s="4" t="s">
        <v>6</v>
      </c>
      <c r="D12" s="4" t="s">
        <v>7</v>
      </c>
      <c r="E12" s="4" t="s">
        <v>0</v>
      </c>
      <c r="F12" s="4" t="s">
        <v>8</v>
      </c>
    </row>
    <row r="13" spans="2:9" ht="20.100000000000001" customHeight="1" x14ac:dyDescent="0.25">
      <c r="B13" t="s">
        <v>12</v>
      </c>
      <c r="C13">
        <v>8</v>
      </c>
      <c r="D13">
        <v>2</v>
      </c>
      <c r="E13">
        <v>3</v>
      </c>
      <c r="F13">
        <v>3</v>
      </c>
    </row>
    <row r="14" spans="2:9" ht="20.100000000000001" customHeight="1" x14ac:dyDescent="0.25">
      <c r="B14" t="s">
        <v>11</v>
      </c>
      <c r="C14">
        <v>10</v>
      </c>
      <c r="D14">
        <v>3</v>
      </c>
      <c r="E14">
        <v>7</v>
      </c>
    </row>
    <row r="15" spans="2:9" ht="20.100000000000001" customHeight="1" x14ac:dyDescent="0.25">
      <c r="B15" t="s">
        <v>10</v>
      </c>
      <c r="C15">
        <v>10</v>
      </c>
      <c r="D15">
        <v>5</v>
      </c>
      <c r="E15">
        <v>4</v>
      </c>
      <c r="F15">
        <v>1</v>
      </c>
    </row>
    <row r="16" spans="2:9" ht="20.100000000000001" customHeight="1" x14ac:dyDescent="0.25">
      <c r="B16" t="s">
        <v>119</v>
      </c>
      <c r="C16">
        <v>6</v>
      </c>
      <c r="D16">
        <v>2</v>
      </c>
      <c r="E16">
        <v>2</v>
      </c>
      <c r="F16">
        <v>2</v>
      </c>
    </row>
    <row r="17" spans="2:9" ht="20.100000000000001" customHeight="1" x14ac:dyDescent="0.25">
      <c r="B17" t="s">
        <v>120</v>
      </c>
      <c r="C17">
        <v>10</v>
      </c>
      <c r="D17">
        <v>0</v>
      </c>
      <c r="E17">
        <v>3</v>
      </c>
      <c r="F17">
        <v>7</v>
      </c>
    </row>
    <row r="18" spans="2:9" ht="20.100000000000001" customHeight="1" x14ac:dyDescent="0.25">
      <c r="B18" t="s">
        <v>123</v>
      </c>
      <c r="C18">
        <v>6</v>
      </c>
      <c r="D18">
        <v>1</v>
      </c>
      <c r="E18">
        <v>4</v>
      </c>
      <c r="F18">
        <v>1</v>
      </c>
    </row>
    <row r="19" spans="2:9" ht="20.100000000000001" customHeight="1" x14ac:dyDescent="0.25">
      <c r="B19" t="s">
        <v>121</v>
      </c>
      <c r="C19">
        <v>6</v>
      </c>
      <c r="D19">
        <v>3</v>
      </c>
      <c r="E19">
        <v>2</v>
      </c>
      <c r="F19">
        <v>1</v>
      </c>
    </row>
    <row r="20" spans="2:9" ht="20.100000000000001" customHeight="1" x14ac:dyDescent="0.25">
      <c r="B20" t="s">
        <v>122</v>
      </c>
      <c r="C20">
        <v>9</v>
      </c>
      <c r="D20">
        <v>5</v>
      </c>
      <c r="E20">
        <v>4</v>
      </c>
      <c r="F20">
        <v>0</v>
      </c>
    </row>
    <row r="21" spans="2:9" ht="20.100000000000001" customHeight="1" x14ac:dyDescent="0.25">
      <c r="B21" t="s">
        <v>117</v>
      </c>
      <c r="C21">
        <v>3</v>
      </c>
      <c r="D21">
        <v>0</v>
      </c>
      <c r="E21">
        <v>3</v>
      </c>
      <c r="F21">
        <v>0</v>
      </c>
    </row>
    <row r="22" spans="2:9" ht="20.100000000000001" customHeight="1" x14ac:dyDescent="0.25">
      <c r="B22" t="s">
        <v>118</v>
      </c>
      <c r="C22">
        <v>5</v>
      </c>
      <c r="D22">
        <v>1</v>
      </c>
      <c r="E22">
        <v>4</v>
      </c>
      <c r="F22">
        <v>0</v>
      </c>
    </row>
    <row r="23" spans="2:9" ht="20.100000000000001" customHeight="1" x14ac:dyDescent="0.25">
      <c r="B23" t="s">
        <v>138</v>
      </c>
      <c r="C23">
        <v>5</v>
      </c>
      <c r="D23">
        <v>0</v>
      </c>
      <c r="E23">
        <v>5</v>
      </c>
      <c r="F23">
        <v>0</v>
      </c>
    </row>
    <row r="24" spans="2:9" ht="20.100000000000001" customHeight="1" x14ac:dyDescent="0.25">
      <c r="B24" t="s">
        <v>137</v>
      </c>
      <c r="C24">
        <v>5</v>
      </c>
      <c r="D24">
        <v>1</v>
      </c>
      <c r="E24">
        <v>4</v>
      </c>
      <c r="F24">
        <v>0</v>
      </c>
    </row>
    <row r="25" spans="2:9" ht="20.100000000000001" customHeight="1" x14ac:dyDescent="0.25">
      <c r="D25" s="5"/>
    </row>
    <row r="26" spans="2:9" ht="20.100000000000001" customHeight="1" thickBot="1" x14ac:dyDescent="0.3">
      <c r="B26" s="11"/>
      <c r="C26" s="11"/>
      <c r="D26" s="11"/>
      <c r="E26" s="11"/>
      <c r="F26" s="11"/>
      <c r="G26" s="11"/>
      <c r="H26" s="11"/>
      <c r="I26" s="11"/>
    </row>
  </sheetData>
  <mergeCells count="4">
    <mergeCell ref="D2:I2"/>
    <mergeCell ref="B4:I4"/>
    <mergeCell ref="B10:I10"/>
    <mergeCell ref="B26:I2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HF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1283-FDB9-4482-A342-5B0FFB45FD5E}">
  <dimension ref="B2:G94"/>
  <sheetViews>
    <sheetView showGridLines="0" workbookViewId="0">
      <selection activeCell="F94" sqref="F7:F94"/>
    </sheetView>
  </sheetViews>
  <sheetFormatPr baseColWidth="10" defaultRowHeight="15" x14ac:dyDescent="0.25"/>
  <cols>
    <col min="1" max="1" width="11" customWidth="1"/>
    <col min="2" max="2" width="21.28515625" bestFit="1" customWidth="1"/>
    <col min="3" max="3" width="20.140625" bestFit="1" customWidth="1"/>
    <col min="4" max="4" width="69.85546875" bestFit="1" customWidth="1"/>
    <col min="5" max="5" width="38.28515625" bestFit="1" customWidth="1"/>
    <col min="6" max="7" width="16.85546875" bestFit="1" customWidth="1"/>
  </cols>
  <sheetData>
    <row r="2" spans="2:7" ht="65.099999999999994" customHeight="1" thickBot="1" x14ac:dyDescent="0.3">
      <c r="B2" s="10" t="s">
        <v>13</v>
      </c>
      <c r="C2" s="10"/>
      <c r="D2" s="10"/>
      <c r="E2" s="10"/>
      <c r="F2" s="10"/>
      <c r="G2" s="10"/>
    </row>
    <row r="4" spans="2:7" ht="35.1" customHeight="1" x14ac:dyDescent="0.25">
      <c r="B4" s="6" t="s">
        <v>75</v>
      </c>
      <c r="C4" s="6" t="s">
        <v>76</v>
      </c>
      <c r="D4" s="6" t="s">
        <v>77</v>
      </c>
      <c r="E4" s="6" t="s">
        <v>78</v>
      </c>
      <c r="F4" s="6" t="s">
        <v>79</v>
      </c>
      <c r="G4" s="6" t="s">
        <v>3</v>
      </c>
    </row>
    <row r="5" spans="2:7" ht="22.5" customHeight="1" thickBot="1" x14ac:dyDescent="0.3">
      <c r="B5" s="12" t="s">
        <v>124</v>
      </c>
      <c r="C5" s="12" t="s">
        <v>14</v>
      </c>
      <c r="D5" s="12" t="s">
        <v>125</v>
      </c>
      <c r="E5" s="12" t="s">
        <v>125</v>
      </c>
      <c r="F5" s="25">
        <v>288.9667</v>
      </c>
      <c r="G5" s="25">
        <f>Tabla7[[#This Row],[Time (hours)]]/8</f>
        <v>36.1208375</v>
      </c>
    </row>
    <row r="6" spans="2:7" ht="20.100000000000001" customHeight="1" thickBot="1" x14ac:dyDescent="0.3">
      <c r="B6" s="22" t="s">
        <v>15</v>
      </c>
      <c r="C6" s="24" t="s">
        <v>70</v>
      </c>
      <c r="D6" s="24" t="s">
        <v>80</v>
      </c>
      <c r="E6" s="23" t="s">
        <v>16</v>
      </c>
      <c r="F6" s="26">
        <v>0.33329999999999999</v>
      </c>
      <c r="G6" s="26">
        <f>Tabla7[[#This Row],[Time (hours)]]/8</f>
        <v>4.1662499999999998E-2</v>
      </c>
    </row>
    <row r="7" spans="2:7" ht="20.100000000000001" customHeight="1" x14ac:dyDescent="0.25">
      <c r="B7" s="15" t="s">
        <v>17</v>
      </c>
      <c r="C7" s="17" t="s">
        <v>70</v>
      </c>
      <c r="D7" s="17" t="s">
        <v>81</v>
      </c>
      <c r="E7" s="16" t="s">
        <v>18</v>
      </c>
      <c r="F7" s="27">
        <v>8.1832999999999991</v>
      </c>
      <c r="G7" s="27">
        <f>Tabla7[[#This Row],[Time (hours)]]/8</f>
        <v>1.0229124999999999</v>
      </c>
    </row>
    <row r="8" spans="2:7" ht="20.100000000000001" customHeight="1" x14ac:dyDescent="0.25">
      <c r="B8" s="18" t="s">
        <v>17</v>
      </c>
      <c r="C8" s="14" t="s">
        <v>71</v>
      </c>
      <c r="D8" s="14" t="s">
        <v>81</v>
      </c>
      <c r="E8" s="13" t="s">
        <v>18</v>
      </c>
      <c r="F8" s="28">
        <v>1.45</v>
      </c>
      <c r="G8" s="28">
        <f>Tabla7[[#This Row],[Time (hours)]]/8</f>
        <v>0.18124999999999999</v>
      </c>
    </row>
    <row r="9" spans="2:7" ht="20.100000000000001" customHeight="1" x14ac:dyDescent="0.25">
      <c r="B9" s="18" t="s">
        <v>17</v>
      </c>
      <c r="C9" s="13" t="s">
        <v>70</v>
      </c>
      <c r="D9" s="14" t="s">
        <v>82</v>
      </c>
      <c r="E9" s="13" t="s">
        <v>19</v>
      </c>
      <c r="F9" s="28">
        <v>0.83330000000000004</v>
      </c>
      <c r="G9" s="28">
        <f>Tabla7[[#This Row],[Time (hours)]]/8</f>
        <v>0.10416250000000001</v>
      </c>
    </row>
    <row r="10" spans="2:7" ht="20.100000000000001" customHeight="1" thickBot="1" x14ac:dyDescent="0.3">
      <c r="B10" s="19" t="s">
        <v>17</v>
      </c>
      <c r="C10" s="20" t="s">
        <v>71</v>
      </c>
      <c r="D10" s="21" t="s">
        <v>83</v>
      </c>
      <c r="E10" s="20" t="s">
        <v>20</v>
      </c>
      <c r="F10" s="29">
        <v>1.0166999999999999</v>
      </c>
      <c r="G10" s="29">
        <f>Tabla7[[#This Row],[Time (hours)]]/8</f>
        <v>0.12708749999999999</v>
      </c>
    </row>
    <row r="11" spans="2:7" ht="20.100000000000001" customHeight="1" x14ac:dyDescent="0.25">
      <c r="B11" s="15" t="s">
        <v>21</v>
      </c>
      <c r="C11" s="16" t="s">
        <v>70</v>
      </c>
      <c r="D11" s="17" t="s">
        <v>80</v>
      </c>
      <c r="E11" s="16" t="s">
        <v>16</v>
      </c>
      <c r="F11" s="27">
        <v>4.95</v>
      </c>
      <c r="G11" s="27">
        <f>Tabla7[[#This Row],[Time (hours)]]/8</f>
        <v>0.61875000000000002</v>
      </c>
    </row>
    <row r="12" spans="2:7" ht="20.100000000000001" customHeight="1" x14ac:dyDescent="0.25">
      <c r="B12" s="18" t="s">
        <v>21</v>
      </c>
      <c r="C12" s="13" t="s">
        <v>70</v>
      </c>
      <c r="D12" s="14" t="s">
        <v>81</v>
      </c>
      <c r="E12" s="13" t="s">
        <v>18</v>
      </c>
      <c r="F12" s="28">
        <v>1.4167000000000001</v>
      </c>
      <c r="G12" s="28">
        <f>Tabla7[[#This Row],[Time (hours)]]/8</f>
        <v>0.17708750000000001</v>
      </c>
    </row>
    <row r="13" spans="2:7" ht="20.100000000000001" customHeight="1" x14ac:dyDescent="0.25">
      <c r="B13" s="18" t="s">
        <v>21</v>
      </c>
      <c r="C13" s="13" t="s">
        <v>70</v>
      </c>
      <c r="D13" s="14" t="s">
        <v>84</v>
      </c>
      <c r="E13" s="13" t="s">
        <v>22</v>
      </c>
      <c r="F13" s="28">
        <v>1.6833</v>
      </c>
      <c r="G13" s="28">
        <f>Tabla7[[#This Row],[Time (hours)]]/8</f>
        <v>0.2104125</v>
      </c>
    </row>
    <row r="14" spans="2:7" ht="20.100000000000001" customHeight="1" x14ac:dyDescent="0.25">
      <c r="B14" s="18" t="s">
        <v>21</v>
      </c>
      <c r="C14" s="13" t="s">
        <v>70</v>
      </c>
      <c r="D14" s="14" t="s">
        <v>85</v>
      </c>
      <c r="E14" s="13" t="s">
        <v>23</v>
      </c>
      <c r="F14" s="28">
        <v>2.2667000000000002</v>
      </c>
      <c r="G14" s="28">
        <f>Tabla7[[#This Row],[Time (hours)]]/8</f>
        <v>0.28333750000000002</v>
      </c>
    </row>
    <row r="15" spans="2:7" ht="20.100000000000001" customHeight="1" x14ac:dyDescent="0.25">
      <c r="B15" s="18" t="s">
        <v>21</v>
      </c>
      <c r="C15" s="13" t="s">
        <v>71</v>
      </c>
      <c r="D15" s="14" t="s">
        <v>86</v>
      </c>
      <c r="E15" s="13" t="s">
        <v>24</v>
      </c>
      <c r="F15" s="28">
        <v>2.2667000000000002</v>
      </c>
      <c r="G15" s="28">
        <f>Tabla7[[#This Row],[Time (hours)]]/8</f>
        <v>0.28333750000000002</v>
      </c>
    </row>
    <row r="16" spans="2:7" ht="20.100000000000001" customHeight="1" thickBot="1" x14ac:dyDescent="0.3">
      <c r="B16" s="19" t="s">
        <v>21</v>
      </c>
      <c r="C16" s="20" t="s">
        <v>70</v>
      </c>
      <c r="D16" s="21" t="s">
        <v>86</v>
      </c>
      <c r="E16" s="20" t="s">
        <v>24</v>
      </c>
      <c r="F16" s="29">
        <v>11.916700000000001</v>
      </c>
      <c r="G16" s="29">
        <f>Tabla7[[#This Row],[Time (hours)]]/8</f>
        <v>1.4895875000000001</v>
      </c>
    </row>
    <row r="17" spans="2:7" ht="20.100000000000001" customHeight="1" x14ac:dyDescent="0.25">
      <c r="B17" s="15" t="s">
        <v>25</v>
      </c>
      <c r="C17" s="16" t="s">
        <v>70</v>
      </c>
      <c r="D17" s="17" t="s">
        <v>86</v>
      </c>
      <c r="E17" s="16" t="s">
        <v>24</v>
      </c>
      <c r="F17" s="27">
        <v>5.8333000000000004</v>
      </c>
      <c r="G17" s="27">
        <f>Tabla7[[#This Row],[Time (hours)]]/8</f>
        <v>0.72916250000000005</v>
      </c>
    </row>
    <row r="18" spans="2:7" ht="20.100000000000001" customHeight="1" x14ac:dyDescent="0.25">
      <c r="B18" s="18" t="s">
        <v>25</v>
      </c>
      <c r="C18" s="13" t="s">
        <v>70</v>
      </c>
      <c r="D18" s="14" t="s">
        <v>87</v>
      </c>
      <c r="E18" s="13" t="s">
        <v>26</v>
      </c>
      <c r="F18" s="28">
        <v>1.5166999999999999</v>
      </c>
      <c r="G18" s="28">
        <f>Tabla7[[#This Row],[Time (hours)]]/8</f>
        <v>0.18958749999999999</v>
      </c>
    </row>
    <row r="19" spans="2:7" ht="20.100000000000001" customHeight="1" thickBot="1" x14ac:dyDescent="0.3">
      <c r="B19" s="19" t="s">
        <v>25</v>
      </c>
      <c r="C19" s="20" t="s">
        <v>70</v>
      </c>
      <c r="D19" s="21" t="s">
        <v>88</v>
      </c>
      <c r="E19" s="20" t="s">
        <v>27</v>
      </c>
      <c r="F19" s="29">
        <v>5.45</v>
      </c>
      <c r="G19" s="29">
        <f>Tabla7[[#This Row],[Time (hours)]]/8</f>
        <v>0.68125000000000002</v>
      </c>
    </row>
    <row r="20" spans="2:7" ht="20.100000000000001" customHeight="1" x14ac:dyDescent="0.25">
      <c r="B20" s="15" t="s">
        <v>28</v>
      </c>
      <c r="C20" s="16" t="s">
        <v>70</v>
      </c>
      <c r="D20" s="17" t="s">
        <v>80</v>
      </c>
      <c r="E20" s="16" t="s">
        <v>16</v>
      </c>
      <c r="F20" s="27">
        <v>1.1167</v>
      </c>
      <c r="G20" s="27">
        <f>Tabla7[[#This Row],[Time (hours)]]/8</f>
        <v>0.1395875</v>
      </c>
    </row>
    <row r="21" spans="2:7" ht="20.100000000000001" customHeight="1" x14ac:dyDescent="0.25">
      <c r="B21" s="18" t="s">
        <v>28</v>
      </c>
      <c r="C21" s="13" t="s">
        <v>70</v>
      </c>
      <c r="D21" s="14" t="s">
        <v>85</v>
      </c>
      <c r="E21" s="13" t="s">
        <v>23</v>
      </c>
      <c r="F21" s="28">
        <v>2.2000000000000002</v>
      </c>
      <c r="G21" s="28">
        <f>Tabla7[[#This Row],[Time (hours)]]/8</f>
        <v>0.27500000000000002</v>
      </c>
    </row>
    <row r="22" spans="2:7" ht="20.100000000000001" customHeight="1" x14ac:dyDescent="0.25">
      <c r="B22" s="18" t="s">
        <v>28</v>
      </c>
      <c r="C22" s="13" t="s">
        <v>70</v>
      </c>
      <c r="D22" s="14" t="s">
        <v>86</v>
      </c>
      <c r="E22" s="13" t="s">
        <v>24</v>
      </c>
      <c r="F22" s="28">
        <v>11.416700000000001</v>
      </c>
      <c r="G22" s="28">
        <f>Tabla7[[#This Row],[Time (hours)]]/8</f>
        <v>1.4270875000000001</v>
      </c>
    </row>
    <row r="23" spans="2:7" ht="20.100000000000001" customHeight="1" x14ac:dyDescent="0.25">
      <c r="B23" s="18" t="s">
        <v>28</v>
      </c>
      <c r="C23" s="13" t="s">
        <v>71</v>
      </c>
      <c r="D23" s="14" t="s">
        <v>89</v>
      </c>
      <c r="E23" s="13" t="s">
        <v>29</v>
      </c>
      <c r="F23" s="28">
        <v>0.38329999999999997</v>
      </c>
      <c r="G23" s="28">
        <f>Tabla7[[#This Row],[Time (hours)]]/8</f>
        <v>4.7912499999999997E-2</v>
      </c>
    </row>
    <row r="24" spans="2:7" ht="20.100000000000001" customHeight="1" x14ac:dyDescent="0.25">
      <c r="B24" s="18" t="s">
        <v>28</v>
      </c>
      <c r="C24" s="13" t="s">
        <v>71</v>
      </c>
      <c r="D24" s="14" t="s">
        <v>90</v>
      </c>
      <c r="E24" s="13" t="s">
        <v>30</v>
      </c>
      <c r="F24" s="28">
        <v>0.38329999999999997</v>
      </c>
      <c r="G24" s="28">
        <f>Tabla7[[#This Row],[Time (hours)]]/8</f>
        <v>4.7912499999999997E-2</v>
      </c>
    </row>
    <row r="25" spans="2:7" ht="20.100000000000001" customHeight="1" x14ac:dyDescent="0.25">
      <c r="B25" s="18" t="s">
        <v>28</v>
      </c>
      <c r="C25" s="13" t="s">
        <v>70</v>
      </c>
      <c r="D25" s="14" t="s">
        <v>90</v>
      </c>
      <c r="E25" s="13" t="s">
        <v>30</v>
      </c>
      <c r="F25" s="28">
        <v>1.9167000000000001</v>
      </c>
      <c r="G25" s="28">
        <f>Tabla7[[#This Row],[Time (hours)]]/8</f>
        <v>0.23958750000000001</v>
      </c>
    </row>
    <row r="26" spans="2:7" ht="20.100000000000001" customHeight="1" x14ac:dyDescent="0.25">
      <c r="B26" s="18" t="s">
        <v>28</v>
      </c>
      <c r="C26" s="13" t="s">
        <v>70</v>
      </c>
      <c r="D26" s="14" t="s">
        <v>88</v>
      </c>
      <c r="E26" s="13" t="s">
        <v>27</v>
      </c>
      <c r="F26" s="28">
        <v>8.1832999999999991</v>
      </c>
      <c r="G26" s="28">
        <f>Tabla7[[#This Row],[Time (hours)]]/8</f>
        <v>1.0229124999999999</v>
      </c>
    </row>
    <row r="27" spans="2:7" ht="20.100000000000001" customHeight="1" x14ac:dyDescent="0.25">
      <c r="B27" s="18" t="s">
        <v>28</v>
      </c>
      <c r="C27" s="13" t="s">
        <v>70</v>
      </c>
      <c r="D27" s="14" t="s">
        <v>91</v>
      </c>
      <c r="E27" s="13" t="s">
        <v>31</v>
      </c>
      <c r="F27" s="28">
        <v>0.6</v>
      </c>
      <c r="G27" s="28">
        <f>Tabla7[[#This Row],[Time (hours)]]/8</f>
        <v>7.4999999999999997E-2</v>
      </c>
    </row>
    <row r="28" spans="2:7" ht="20.100000000000001" customHeight="1" thickBot="1" x14ac:dyDescent="0.3">
      <c r="B28" s="19" t="s">
        <v>28</v>
      </c>
      <c r="C28" s="20" t="s">
        <v>71</v>
      </c>
      <c r="D28" s="21" t="s">
        <v>91</v>
      </c>
      <c r="E28" s="20" t="s">
        <v>31</v>
      </c>
      <c r="F28" s="29">
        <v>0.38329999999999997</v>
      </c>
      <c r="G28" s="29">
        <f>Tabla7[[#This Row],[Time (hours)]]/8</f>
        <v>4.7912499999999997E-2</v>
      </c>
    </row>
    <row r="29" spans="2:7" ht="20.100000000000001" customHeight="1" x14ac:dyDescent="0.25">
      <c r="B29" s="15" t="s">
        <v>32</v>
      </c>
      <c r="C29" s="16" t="s">
        <v>70</v>
      </c>
      <c r="D29" s="17" t="s">
        <v>86</v>
      </c>
      <c r="E29" s="16" t="s">
        <v>24</v>
      </c>
      <c r="F29" s="27">
        <v>17.350000000000001</v>
      </c>
      <c r="G29" s="27">
        <f>Tabla7[[#This Row],[Time (hours)]]/8</f>
        <v>2.1687500000000002</v>
      </c>
    </row>
    <row r="30" spans="2:7" x14ac:dyDescent="0.25">
      <c r="B30" s="18" t="s">
        <v>32</v>
      </c>
      <c r="C30" s="13" t="s">
        <v>70</v>
      </c>
      <c r="D30" s="14" t="s">
        <v>92</v>
      </c>
      <c r="E30" s="13" t="s">
        <v>33</v>
      </c>
      <c r="F30" s="28">
        <v>5.8666999999999998</v>
      </c>
      <c r="G30" s="28">
        <f>Tabla7[[#This Row],[Time (hours)]]/8</f>
        <v>0.73333749999999998</v>
      </c>
    </row>
    <row r="31" spans="2:7" ht="15.75" thickBot="1" x14ac:dyDescent="0.3">
      <c r="B31" s="19" t="s">
        <v>32</v>
      </c>
      <c r="C31" s="20" t="s">
        <v>70</v>
      </c>
      <c r="D31" s="21" t="s">
        <v>93</v>
      </c>
      <c r="E31" s="20" t="s">
        <v>34</v>
      </c>
      <c r="F31" s="29">
        <v>0.9</v>
      </c>
      <c r="G31" s="29">
        <f>Tabla7[[#This Row],[Time (hours)]]/8</f>
        <v>0.1125</v>
      </c>
    </row>
    <row r="32" spans="2:7" x14ac:dyDescent="0.25">
      <c r="B32" s="15" t="s">
        <v>35</v>
      </c>
      <c r="C32" s="16" t="s">
        <v>70</v>
      </c>
      <c r="D32" s="17" t="s">
        <v>90</v>
      </c>
      <c r="E32" s="16" t="s">
        <v>30</v>
      </c>
      <c r="F32" s="27">
        <v>0.6</v>
      </c>
      <c r="G32" s="27">
        <f>Tabla7[[#This Row],[Time (hours)]]/8</f>
        <v>7.4999999999999997E-2</v>
      </c>
    </row>
    <row r="33" spans="2:7" ht="30" x14ac:dyDescent="0.25">
      <c r="B33" s="18" t="s">
        <v>35</v>
      </c>
      <c r="C33" s="13" t="s">
        <v>70</v>
      </c>
      <c r="D33" s="14" t="s">
        <v>91</v>
      </c>
      <c r="E33" s="13" t="s">
        <v>31</v>
      </c>
      <c r="F33" s="28">
        <v>0.9667</v>
      </c>
      <c r="G33" s="28">
        <f>Tabla7[[#This Row],[Time (hours)]]/8</f>
        <v>0.1208375</v>
      </c>
    </row>
    <row r="34" spans="2:7" x14ac:dyDescent="0.25">
      <c r="B34" s="18" t="s">
        <v>35</v>
      </c>
      <c r="C34" s="13" t="s">
        <v>70</v>
      </c>
      <c r="D34" s="14" t="s">
        <v>92</v>
      </c>
      <c r="E34" s="13" t="s">
        <v>33</v>
      </c>
      <c r="F34" s="28">
        <v>2.1667000000000001</v>
      </c>
      <c r="G34" s="28">
        <f>Tabla7[[#This Row],[Time (hours)]]/8</f>
        <v>0.27083750000000001</v>
      </c>
    </row>
    <row r="35" spans="2:7" x14ac:dyDescent="0.25">
      <c r="B35" s="18" t="s">
        <v>35</v>
      </c>
      <c r="C35" s="13" t="s">
        <v>70</v>
      </c>
      <c r="D35" s="14" t="s">
        <v>94</v>
      </c>
      <c r="E35" s="13" t="s">
        <v>36</v>
      </c>
      <c r="F35" s="28">
        <v>13.5</v>
      </c>
      <c r="G35" s="28">
        <f>Tabla7[[#This Row],[Time (hours)]]/8</f>
        <v>1.6875</v>
      </c>
    </row>
    <row r="36" spans="2:7" ht="15.75" thickBot="1" x14ac:dyDescent="0.3">
      <c r="B36" s="19" t="s">
        <v>35</v>
      </c>
      <c r="C36" s="20" t="s">
        <v>70</v>
      </c>
      <c r="D36" s="21" t="s">
        <v>95</v>
      </c>
      <c r="E36" s="20" t="s">
        <v>37</v>
      </c>
      <c r="F36" s="29">
        <v>1.4333</v>
      </c>
      <c r="G36" s="29">
        <f>Tabla7[[#This Row],[Time (hours)]]/8</f>
        <v>0.1791625</v>
      </c>
    </row>
    <row r="37" spans="2:7" x14ac:dyDescent="0.25">
      <c r="B37" s="15" t="s">
        <v>38</v>
      </c>
      <c r="C37" s="16" t="s">
        <v>70</v>
      </c>
      <c r="D37" s="17" t="s">
        <v>94</v>
      </c>
      <c r="E37" s="16" t="s">
        <v>36</v>
      </c>
      <c r="F37" s="27">
        <v>2.0499999999999998</v>
      </c>
      <c r="G37" s="27">
        <f>Tabla7[[#This Row],[Time (hours)]]/8</f>
        <v>0.25624999999999998</v>
      </c>
    </row>
    <row r="38" spans="2:7" x14ac:dyDescent="0.25">
      <c r="B38" s="18" t="s">
        <v>38</v>
      </c>
      <c r="C38" s="13" t="s">
        <v>70</v>
      </c>
      <c r="D38" s="14" t="s">
        <v>95</v>
      </c>
      <c r="E38" s="13" t="s">
        <v>37</v>
      </c>
      <c r="F38" s="28">
        <v>0.18329999999999999</v>
      </c>
      <c r="G38" s="28">
        <f>Tabla7[[#This Row],[Time (hours)]]/8</f>
        <v>2.2912499999999999E-2</v>
      </c>
    </row>
    <row r="39" spans="2:7" x14ac:dyDescent="0.25">
      <c r="B39" s="18" t="s">
        <v>38</v>
      </c>
      <c r="C39" s="13" t="s">
        <v>71</v>
      </c>
      <c r="D39" s="14" t="s">
        <v>96</v>
      </c>
      <c r="E39" s="13" t="s">
        <v>39</v>
      </c>
      <c r="F39" s="28">
        <v>0.43330000000000002</v>
      </c>
      <c r="G39" s="28">
        <f>Tabla7[[#This Row],[Time (hours)]]/8</f>
        <v>5.4162500000000002E-2</v>
      </c>
    </row>
    <row r="40" spans="2:7" x14ac:dyDescent="0.25">
      <c r="B40" s="18" t="s">
        <v>38</v>
      </c>
      <c r="C40" s="13" t="s">
        <v>70</v>
      </c>
      <c r="D40" s="14" t="s">
        <v>97</v>
      </c>
      <c r="E40" s="13" t="s">
        <v>40</v>
      </c>
      <c r="F40" s="28">
        <v>0.68330000000000002</v>
      </c>
      <c r="G40" s="28">
        <f>Tabla7[[#This Row],[Time (hours)]]/8</f>
        <v>8.5412500000000002E-2</v>
      </c>
    </row>
    <row r="41" spans="2:7" x14ac:dyDescent="0.25">
      <c r="B41" s="18" t="s">
        <v>38</v>
      </c>
      <c r="C41" s="13" t="s">
        <v>70</v>
      </c>
      <c r="D41" s="14" t="s">
        <v>98</v>
      </c>
      <c r="E41" s="13" t="s">
        <v>41</v>
      </c>
      <c r="F41" s="28">
        <v>3.9666999999999999</v>
      </c>
      <c r="G41" s="28">
        <f>Tabla7[[#This Row],[Time (hours)]]/8</f>
        <v>0.49583749999999999</v>
      </c>
    </row>
    <row r="42" spans="2:7" ht="15.75" thickBot="1" x14ac:dyDescent="0.3">
      <c r="B42" s="19" t="s">
        <v>38</v>
      </c>
      <c r="C42" s="20" t="s">
        <v>70</v>
      </c>
      <c r="D42" s="21" t="s">
        <v>99</v>
      </c>
      <c r="E42" s="20" t="s">
        <v>42</v>
      </c>
      <c r="F42" s="29">
        <v>4.6333000000000002</v>
      </c>
      <c r="G42" s="29">
        <f>Tabla7[[#This Row],[Time (hours)]]/8</f>
        <v>0.57916250000000002</v>
      </c>
    </row>
    <row r="43" spans="2:7" x14ac:dyDescent="0.25">
      <c r="B43" s="15" t="s">
        <v>43</v>
      </c>
      <c r="C43" s="16" t="s">
        <v>70</v>
      </c>
      <c r="D43" s="17" t="s">
        <v>100</v>
      </c>
      <c r="E43" s="16" t="s">
        <v>44</v>
      </c>
      <c r="F43" s="27">
        <v>0.48330000000000001</v>
      </c>
      <c r="G43" s="27">
        <f>Tabla7[[#This Row],[Time (hours)]]/8</f>
        <v>6.0412500000000001E-2</v>
      </c>
    </row>
    <row r="44" spans="2:7" x14ac:dyDescent="0.25">
      <c r="B44" s="18" t="s">
        <v>43</v>
      </c>
      <c r="C44" s="13" t="s">
        <v>70</v>
      </c>
      <c r="D44" s="14" t="s">
        <v>97</v>
      </c>
      <c r="E44" s="13" t="s">
        <v>40</v>
      </c>
      <c r="F44" s="28">
        <v>2.2166999999999999</v>
      </c>
      <c r="G44" s="28">
        <f>Tabla7[[#This Row],[Time (hours)]]/8</f>
        <v>0.27708749999999999</v>
      </c>
    </row>
    <row r="45" spans="2:7" x14ac:dyDescent="0.25">
      <c r="B45" s="18" t="s">
        <v>43</v>
      </c>
      <c r="C45" s="13" t="s">
        <v>71</v>
      </c>
      <c r="D45" s="14" t="s">
        <v>97</v>
      </c>
      <c r="E45" s="13" t="s">
        <v>40</v>
      </c>
      <c r="F45" s="28">
        <v>0.1167</v>
      </c>
      <c r="G45" s="28">
        <f>Tabla7[[#This Row],[Time (hours)]]/8</f>
        <v>1.45875E-2</v>
      </c>
    </row>
    <row r="46" spans="2:7" x14ac:dyDescent="0.25">
      <c r="B46" s="18" t="s">
        <v>43</v>
      </c>
      <c r="C46" s="13" t="s">
        <v>70</v>
      </c>
      <c r="D46" s="14" t="s">
        <v>101</v>
      </c>
      <c r="E46" s="13" t="s">
        <v>45</v>
      </c>
      <c r="F46" s="28">
        <v>6.2332999999999998</v>
      </c>
      <c r="G46" s="28">
        <f>Tabla7[[#This Row],[Time (hours)]]/8</f>
        <v>0.77916249999999998</v>
      </c>
    </row>
    <row r="47" spans="2:7" x14ac:dyDescent="0.25">
      <c r="B47" s="18" t="s">
        <v>43</v>
      </c>
      <c r="C47" s="13" t="s">
        <v>70</v>
      </c>
      <c r="D47" s="14" t="s">
        <v>98</v>
      </c>
      <c r="E47" s="13" t="s">
        <v>41</v>
      </c>
      <c r="F47" s="28">
        <v>3.7</v>
      </c>
      <c r="G47" s="28">
        <f>Tabla7[[#This Row],[Time (hours)]]/8</f>
        <v>0.46250000000000002</v>
      </c>
    </row>
    <row r="48" spans="2:7" x14ac:dyDescent="0.25">
      <c r="B48" s="18" t="s">
        <v>43</v>
      </c>
      <c r="C48" s="13" t="s">
        <v>70</v>
      </c>
      <c r="D48" s="14" t="s">
        <v>99</v>
      </c>
      <c r="E48" s="13" t="s">
        <v>42</v>
      </c>
      <c r="F48" s="28">
        <v>2.1166999999999998</v>
      </c>
      <c r="G48" s="28">
        <f>Tabla7[[#This Row],[Time (hours)]]/8</f>
        <v>0.26458749999999998</v>
      </c>
    </row>
    <row r="49" spans="2:7" ht="15.75" thickBot="1" x14ac:dyDescent="0.3">
      <c r="B49" s="19" t="s">
        <v>43</v>
      </c>
      <c r="C49" s="20" t="s">
        <v>71</v>
      </c>
      <c r="D49" s="21" t="s">
        <v>99</v>
      </c>
      <c r="E49" s="20" t="s">
        <v>42</v>
      </c>
      <c r="F49" s="29">
        <v>0.5</v>
      </c>
      <c r="G49" s="29">
        <f>Tabla7[[#This Row],[Time (hours)]]/8</f>
        <v>6.25E-2</v>
      </c>
    </row>
    <row r="50" spans="2:7" x14ac:dyDescent="0.25">
      <c r="B50" s="15" t="s">
        <v>46</v>
      </c>
      <c r="C50" s="16" t="s">
        <v>70</v>
      </c>
      <c r="D50" s="17" t="s">
        <v>93</v>
      </c>
      <c r="E50" s="16" t="s">
        <v>34</v>
      </c>
      <c r="F50" s="27">
        <v>0.98329999999999995</v>
      </c>
      <c r="G50" s="27">
        <f>Tabla7[[#This Row],[Time (hours)]]/8</f>
        <v>0.12291249999999999</v>
      </c>
    </row>
    <row r="51" spans="2:7" x14ac:dyDescent="0.25">
      <c r="B51" s="18" t="s">
        <v>46</v>
      </c>
      <c r="C51" s="13" t="s">
        <v>70</v>
      </c>
      <c r="D51" s="14" t="s">
        <v>100</v>
      </c>
      <c r="E51" s="13" t="s">
        <v>44</v>
      </c>
      <c r="F51" s="28">
        <v>6.8</v>
      </c>
      <c r="G51" s="28">
        <f>Tabla7[[#This Row],[Time (hours)]]/8</f>
        <v>0.85</v>
      </c>
    </row>
    <row r="52" spans="2:7" x14ac:dyDescent="0.25">
      <c r="B52" s="18" t="s">
        <v>46</v>
      </c>
      <c r="C52" s="13" t="s">
        <v>70</v>
      </c>
      <c r="D52" s="14" t="s">
        <v>101</v>
      </c>
      <c r="E52" s="13" t="s">
        <v>45</v>
      </c>
      <c r="F52" s="28">
        <v>1.1833</v>
      </c>
      <c r="G52" s="28">
        <f>Tabla7[[#This Row],[Time (hours)]]/8</f>
        <v>0.1479125</v>
      </c>
    </row>
    <row r="53" spans="2:7" x14ac:dyDescent="0.25">
      <c r="B53" s="18" t="s">
        <v>46</v>
      </c>
      <c r="C53" s="13" t="s">
        <v>70</v>
      </c>
      <c r="D53" s="14" t="s">
        <v>102</v>
      </c>
      <c r="E53" s="13" t="s">
        <v>47</v>
      </c>
      <c r="F53" s="28">
        <v>3.9167000000000001</v>
      </c>
      <c r="G53" s="28">
        <f>Tabla7[[#This Row],[Time (hours)]]/8</f>
        <v>0.48958750000000001</v>
      </c>
    </row>
    <row r="54" spans="2:7" x14ac:dyDescent="0.25">
      <c r="B54" s="18" t="s">
        <v>46</v>
      </c>
      <c r="C54" s="13" t="s">
        <v>71</v>
      </c>
      <c r="D54" s="14" t="s">
        <v>102</v>
      </c>
      <c r="E54" s="13" t="s">
        <v>47</v>
      </c>
      <c r="F54" s="28">
        <v>0.23330000000000001</v>
      </c>
      <c r="G54" s="28">
        <f>Tabla7[[#This Row],[Time (hours)]]/8</f>
        <v>2.9162500000000001E-2</v>
      </c>
    </row>
    <row r="55" spans="2:7" x14ac:dyDescent="0.25">
      <c r="B55" s="18" t="s">
        <v>46</v>
      </c>
      <c r="C55" s="13" t="s">
        <v>70</v>
      </c>
      <c r="D55" s="14" t="s">
        <v>103</v>
      </c>
      <c r="E55" s="13" t="s">
        <v>48</v>
      </c>
      <c r="F55" s="28">
        <v>3.75</v>
      </c>
      <c r="G55" s="28">
        <f>Tabla7[[#This Row],[Time (hours)]]/8</f>
        <v>0.46875</v>
      </c>
    </row>
    <row r="56" spans="2:7" x14ac:dyDescent="0.25">
      <c r="B56" s="18" t="s">
        <v>46</v>
      </c>
      <c r="C56" s="13" t="s">
        <v>70</v>
      </c>
      <c r="D56" s="14" t="s">
        <v>104</v>
      </c>
      <c r="E56" s="13" t="s">
        <v>49</v>
      </c>
      <c r="F56" s="28">
        <v>4.3333000000000004</v>
      </c>
      <c r="G56" s="28">
        <f>Tabla7[[#This Row],[Time (hours)]]/8</f>
        <v>0.54166250000000005</v>
      </c>
    </row>
    <row r="57" spans="2:7" x14ac:dyDescent="0.25">
      <c r="B57" s="18" t="s">
        <v>46</v>
      </c>
      <c r="C57" s="13" t="s">
        <v>71</v>
      </c>
      <c r="D57" s="14" t="s">
        <v>104</v>
      </c>
      <c r="E57" s="13" t="s">
        <v>49</v>
      </c>
      <c r="F57" s="28">
        <v>0.5</v>
      </c>
      <c r="G57" s="28">
        <f>Tabla7[[#This Row],[Time (hours)]]/8</f>
        <v>6.25E-2</v>
      </c>
    </row>
    <row r="58" spans="2:7" ht="15.75" thickBot="1" x14ac:dyDescent="0.3">
      <c r="B58" s="19" t="s">
        <v>46</v>
      </c>
      <c r="C58" s="20" t="s">
        <v>70</v>
      </c>
      <c r="D58" s="21" t="s">
        <v>105</v>
      </c>
      <c r="E58" s="20" t="s">
        <v>50</v>
      </c>
      <c r="F58" s="29">
        <v>1.1000000000000001</v>
      </c>
      <c r="G58" s="29">
        <f>Tabla7[[#This Row],[Time (hours)]]/8</f>
        <v>0.13750000000000001</v>
      </c>
    </row>
    <row r="59" spans="2:7" x14ac:dyDescent="0.25">
      <c r="B59" s="15" t="s">
        <v>51</v>
      </c>
      <c r="C59" s="16" t="s">
        <v>70</v>
      </c>
      <c r="D59" s="17" t="s">
        <v>100</v>
      </c>
      <c r="E59" s="16" t="s">
        <v>44</v>
      </c>
      <c r="F59" s="27">
        <v>6.6</v>
      </c>
      <c r="G59" s="27">
        <f>Tabla7[[#This Row],[Time (hours)]]/8</f>
        <v>0.82499999999999996</v>
      </c>
    </row>
    <row r="60" spans="2:7" x14ac:dyDescent="0.25">
      <c r="B60" s="18" t="s">
        <v>51</v>
      </c>
      <c r="C60" s="13" t="s">
        <v>70</v>
      </c>
      <c r="D60" s="14" t="s">
        <v>101</v>
      </c>
      <c r="E60" s="13" t="s">
        <v>45</v>
      </c>
      <c r="F60" s="28">
        <v>0.5333</v>
      </c>
      <c r="G60" s="28">
        <f>Tabla7[[#This Row],[Time (hours)]]/8</f>
        <v>6.66625E-2</v>
      </c>
    </row>
    <row r="61" spans="2:7" x14ac:dyDescent="0.25">
      <c r="B61" s="18" t="s">
        <v>51</v>
      </c>
      <c r="C61" s="13" t="s">
        <v>70</v>
      </c>
      <c r="D61" s="14" t="s">
        <v>102</v>
      </c>
      <c r="E61" s="13" t="s">
        <v>47</v>
      </c>
      <c r="F61" s="28">
        <v>0.9667</v>
      </c>
      <c r="G61" s="28">
        <f>Tabla7[[#This Row],[Time (hours)]]/8</f>
        <v>0.1208375</v>
      </c>
    </row>
    <row r="62" spans="2:7" x14ac:dyDescent="0.25">
      <c r="B62" s="18" t="s">
        <v>51</v>
      </c>
      <c r="C62" s="13" t="s">
        <v>70</v>
      </c>
      <c r="D62" s="14" t="s">
        <v>103</v>
      </c>
      <c r="E62" s="13" t="s">
        <v>48</v>
      </c>
      <c r="F62" s="28">
        <v>3.2667000000000002</v>
      </c>
      <c r="G62" s="28">
        <f>Tabla7[[#This Row],[Time (hours)]]/8</f>
        <v>0.40833750000000002</v>
      </c>
    </row>
    <row r="63" spans="2:7" x14ac:dyDescent="0.25">
      <c r="B63" s="18" t="s">
        <v>51</v>
      </c>
      <c r="C63" s="13" t="s">
        <v>70</v>
      </c>
      <c r="D63" s="14" t="s">
        <v>104</v>
      </c>
      <c r="E63" s="13" t="s">
        <v>49</v>
      </c>
      <c r="F63" s="28">
        <v>0.15</v>
      </c>
      <c r="G63" s="28">
        <f>Tabla7[[#This Row],[Time (hours)]]/8</f>
        <v>1.8749999999999999E-2</v>
      </c>
    </row>
    <row r="64" spans="2:7" ht="15.75" thickBot="1" x14ac:dyDescent="0.3">
      <c r="B64" s="19" t="s">
        <v>51</v>
      </c>
      <c r="C64" s="20" t="s">
        <v>70</v>
      </c>
      <c r="D64" s="21" t="s">
        <v>105</v>
      </c>
      <c r="E64" s="20" t="s">
        <v>50</v>
      </c>
      <c r="F64" s="29">
        <v>2.4666999999999999</v>
      </c>
      <c r="G64" s="29">
        <f>Tabla7[[#This Row],[Time (hours)]]/8</f>
        <v>0.30833749999999999</v>
      </c>
    </row>
    <row r="65" spans="2:7" ht="30.75" thickBot="1" x14ac:dyDescent="0.3">
      <c r="B65" s="22" t="s">
        <v>52</v>
      </c>
      <c r="C65" s="23" t="s">
        <v>71</v>
      </c>
      <c r="D65" s="24" t="s">
        <v>106</v>
      </c>
      <c r="E65" s="23" t="s">
        <v>53</v>
      </c>
      <c r="F65" s="26">
        <v>1.5</v>
      </c>
      <c r="G65" s="26">
        <f>Tabla7[[#This Row],[Time (hours)]]/8</f>
        <v>0.1875</v>
      </c>
    </row>
    <row r="66" spans="2:7" ht="30" x14ac:dyDescent="0.25">
      <c r="B66" s="15" t="s">
        <v>54</v>
      </c>
      <c r="C66" s="16" t="s">
        <v>72</v>
      </c>
      <c r="D66" s="17" t="s">
        <v>106</v>
      </c>
      <c r="E66" s="16" t="s">
        <v>53</v>
      </c>
      <c r="F66" s="27">
        <v>3.75</v>
      </c>
      <c r="G66" s="27">
        <f>Tabla7[[#This Row],[Time (hours)]]/8</f>
        <v>0.46875</v>
      </c>
    </row>
    <row r="67" spans="2:7" ht="15.75" thickBot="1" x14ac:dyDescent="0.3">
      <c r="B67" s="19" t="s">
        <v>54</v>
      </c>
      <c r="C67" s="20" t="s">
        <v>72</v>
      </c>
      <c r="D67" s="21" t="s">
        <v>107</v>
      </c>
      <c r="E67" s="20" t="s">
        <v>55</v>
      </c>
      <c r="F67" s="29">
        <v>2.5</v>
      </c>
      <c r="G67" s="29">
        <f>Tabla7[[#This Row],[Time (hours)]]/8</f>
        <v>0.3125</v>
      </c>
    </row>
    <row r="68" spans="2:7" ht="30" x14ac:dyDescent="0.25">
      <c r="B68" s="15" t="s">
        <v>56</v>
      </c>
      <c r="C68" s="16" t="s">
        <v>71</v>
      </c>
      <c r="D68" s="17" t="s">
        <v>106</v>
      </c>
      <c r="E68" s="16" t="s">
        <v>53</v>
      </c>
      <c r="F68" s="27">
        <v>1.3167</v>
      </c>
      <c r="G68" s="27">
        <f>Tabla7[[#This Row],[Time (hours)]]/8</f>
        <v>0.1645875</v>
      </c>
    </row>
    <row r="69" spans="2:7" ht="30" x14ac:dyDescent="0.25">
      <c r="B69" s="18" t="s">
        <v>56</v>
      </c>
      <c r="C69" s="13" t="s">
        <v>72</v>
      </c>
      <c r="D69" s="14" t="s">
        <v>106</v>
      </c>
      <c r="E69" s="13" t="s">
        <v>53</v>
      </c>
      <c r="F69" s="28">
        <v>0.83330000000000004</v>
      </c>
      <c r="G69" s="28">
        <f>Tabla7[[#This Row],[Time (hours)]]/8</f>
        <v>0.10416250000000001</v>
      </c>
    </row>
    <row r="70" spans="2:7" x14ac:dyDescent="0.25">
      <c r="B70" s="18" t="s">
        <v>56</v>
      </c>
      <c r="C70" s="13" t="s">
        <v>72</v>
      </c>
      <c r="D70" s="14" t="s">
        <v>108</v>
      </c>
      <c r="E70" s="13" t="s">
        <v>57</v>
      </c>
      <c r="F70" s="28">
        <v>0.66669999999999996</v>
      </c>
      <c r="G70" s="28">
        <f>Tabla7[[#This Row],[Time (hours)]]/8</f>
        <v>8.3337499999999995E-2</v>
      </c>
    </row>
    <row r="71" spans="2:7" x14ac:dyDescent="0.25">
      <c r="B71" s="18" t="s">
        <v>56</v>
      </c>
      <c r="C71" s="13" t="s">
        <v>72</v>
      </c>
      <c r="D71" s="14" t="s">
        <v>109</v>
      </c>
      <c r="E71" s="13" t="s">
        <v>58</v>
      </c>
      <c r="F71" s="28">
        <v>0.66669999999999996</v>
      </c>
      <c r="G71" s="28">
        <f>Tabla7[[#This Row],[Time (hours)]]/8</f>
        <v>8.3337499999999995E-2</v>
      </c>
    </row>
    <row r="72" spans="2:7" ht="15.75" thickBot="1" x14ac:dyDescent="0.3">
      <c r="B72" s="19" t="s">
        <v>56</v>
      </c>
      <c r="C72" s="21" t="s">
        <v>72</v>
      </c>
      <c r="D72" s="21" t="s">
        <v>110</v>
      </c>
      <c r="E72" s="20" t="s">
        <v>59</v>
      </c>
      <c r="F72" s="29">
        <v>0.66669999999999996</v>
      </c>
      <c r="G72" s="29">
        <f>Tabla7[[#This Row],[Time (hours)]]/8</f>
        <v>8.3337499999999995E-2</v>
      </c>
    </row>
    <row r="73" spans="2:7" x14ac:dyDescent="0.25">
      <c r="B73" s="15" t="s">
        <v>60</v>
      </c>
      <c r="C73" s="16" t="s">
        <v>72</v>
      </c>
      <c r="D73" s="17" t="s">
        <v>100</v>
      </c>
      <c r="E73" s="16" t="s">
        <v>44</v>
      </c>
      <c r="F73" s="27">
        <v>2.0333000000000001</v>
      </c>
      <c r="G73" s="27">
        <f>Tabla7[[#This Row],[Time (hours)]]/8</f>
        <v>0.25416250000000001</v>
      </c>
    </row>
    <row r="74" spans="2:7" x14ac:dyDescent="0.25">
      <c r="B74" s="18" t="s">
        <v>60</v>
      </c>
      <c r="C74" s="13" t="s">
        <v>72</v>
      </c>
      <c r="D74" s="14" t="s">
        <v>110</v>
      </c>
      <c r="E74" s="13" t="s">
        <v>59</v>
      </c>
      <c r="F74" s="28">
        <v>2.2999999999999998</v>
      </c>
      <c r="G74" s="28">
        <f>Tabla7[[#This Row],[Time (hours)]]/8</f>
        <v>0.28749999999999998</v>
      </c>
    </row>
    <row r="75" spans="2:7" ht="15.75" thickBot="1" x14ac:dyDescent="0.3">
      <c r="B75" s="19" t="s">
        <v>60</v>
      </c>
      <c r="C75" s="21" t="s">
        <v>72</v>
      </c>
      <c r="D75" s="21" t="s">
        <v>111</v>
      </c>
      <c r="E75" s="20" t="s">
        <v>61</v>
      </c>
      <c r="F75" s="29">
        <v>10.65</v>
      </c>
      <c r="G75" s="29">
        <f>Tabla7[[#This Row],[Time (hours)]]/8</f>
        <v>1.33125</v>
      </c>
    </row>
    <row r="76" spans="2:7" x14ac:dyDescent="0.25">
      <c r="B76" s="15" t="s">
        <v>62</v>
      </c>
      <c r="C76" s="16" t="s">
        <v>72</v>
      </c>
      <c r="D76" s="17" t="s">
        <v>100</v>
      </c>
      <c r="E76" s="16" t="s">
        <v>44</v>
      </c>
      <c r="F76" s="27">
        <v>3.2833000000000001</v>
      </c>
      <c r="G76" s="27">
        <f>Tabla7[[#This Row],[Time (hours)]]/8</f>
        <v>0.41041250000000001</v>
      </c>
    </row>
    <row r="77" spans="2:7" x14ac:dyDescent="0.25">
      <c r="B77" s="18" t="s">
        <v>62</v>
      </c>
      <c r="C77" s="13" t="s">
        <v>72</v>
      </c>
      <c r="D77" s="14" t="s">
        <v>112</v>
      </c>
      <c r="E77" s="13" t="s">
        <v>63</v>
      </c>
      <c r="F77" s="28">
        <v>1.5832999999999999</v>
      </c>
      <c r="G77" s="28">
        <f>Tabla7[[#This Row],[Time (hours)]]/8</f>
        <v>0.19791249999999999</v>
      </c>
    </row>
    <row r="78" spans="2:7" x14ac:dyDescent="0.25">
      <c r="B78" s="18" t="s">
        <v>62</v>
      </c>
      <c r="C78" s="13" t="s">
        <v>72</v>
      </c>
      <c r="D78" s="14" t="s">
        <v>113</v>
      </c>
      <c r="E78" s="13" t="s">
        <v>64</v>
      </c>
      <c r="F78" s="28">
        <v>2.5667</v>
      </c>
      <c r="G78" s="28">
        <f>Tabla7[[#This Row],[Time (hours)]]/8</f>
        <v>0.3208375</v>
      </c>
    </row>
    <row r="79" spans="2:7" x14ac:dyDescent="0.25">
      <c r="B79" s="18" t="s">
        <v>62</v>
      </c>
      <c r="C79" s="13" t="s">
        <v>72</v>
      </c>
      <c r="D79" s="14" t="s">
        <v>73</v>
      </c>
      <c r="E79" s="13" t="s">
        <v>65</v>
      </c>
      <c r="F79" s="28">
        <v>23</v>
      </c>
      <c r="G79" s="28">
        <f>Tabla7[[#This Row],[Time (hours)]]/8</f>
        <v>2.875</v>
      </c>
    </row>
    <row r="80" spans="2:7" x14ac:dyDescent="0.25">
      <c r="B80" s="18" t="s">
        <v>62</v>
      </c>
      <c r="C80" s="13" t="s">
        <v>72</v>
      </c>
      <c r="D80" s="14" t="s">
        <v>74</v>
      </c>
      <c r="E80" s="13" t="s">
        <v>66</v>
      </c>
      <c r="F80" s="28">
        <v>1.5</v>
      </c>
      <c r="G80" s="28">
        <f>Tabla7[[#This Row],[Time (hours)]]/8</f>
        <v>0.1875</v>
      </c>
    </row>
    <row r="81" spans="2:7" ht="15.75" thickBot="1" x14ac:dyDescent="0.3">
      <c r="B81" s="19" t="s">
        <v>62</v>
      </c>
      <c r="C81" s="20" t="s">
        <v>71</v>
      </c>
      <c r="D81" s="21" t="s">
        <v>114</v>
      </c>
      <c r="E81" s="20" t="s">
        <v>67</v>
      </c>
      <c r="F81" s="29">
        <v>4.5167000000000002</v>
      </c>
      <c r="G81" s="29">
        <f>Tabla7[[#This Row],[Time (hours)]]/8</f>
        <v>0.56458750000000002</v>
      </c>
    </row>
    <row r="82" spans="2:7" x14ac:dyDescent="0.25">
      <c r="B82" s="15" t="s">
        <v>68</v>
      </c>
      <c r="C82" s="16" t="s">
        <v>72</v>
      </c>
      <c r="D82" s="17" t="s">
        <v>112</v>
      </c>
      <c r="E82" s="16" t="s">
        <v>63</v>
      </c>
      <c r="F82" s="27">
        <v>0.83330000000000004</v>
      </c>
      <c r="G82" s="27">
        <f>Tabla7[[#This Row],[Time (hours)]]/8</f>
        <v>0.10416250000000001</v>
      </c>
    </row>
    <row r="83" spans="2:7" x14ac:dyDescent="0.25">
      <c r="B83" s="18" t="s">
        <v>68</v>
      </c>
      <c r="C83" s="13" t="s">
        <v>72</v>
      </c>
      <c r="D83" s="14" t="s">
        <v>111</v>
      </c>
      <c r="E83" s="13" t="s">
        <v>61</v>
      </c>
      <c r="F83" s="28">
        <v>4.8833000000000002</v>
      </c>
      <c r="G83" s="28">
        <f>Tabla7[[#This Row],[Time (hours)]]/8</f>
        <v>0.61041250000000002</v>
      </c>
    </row>
    <row r="84" spans="2:7" x14ac:dyDescent="0.25">
      <c r="B84" s="18" t="s">
        <v>68</v>
      </c>
      <c r="C84" s="13" t="s">
        <v>72</v>
      </c>
      <c r="D84" s="14" t="s">
        <v>73</v>
      </c>
      <c r="E84" s="13" t="s">
        <v>65</v>
      </c>
      <c r="F84" s="28">
        <v>7.4667000000000003</v>
      </c>
      <c r="G84" s="28">
        <f>Tabla7[[#This Row],[Time (hours)]]/8</f>
        <v>0.93333750000000004</v>
      </c>
    </row>
    <row r="85" spans="2:7" x14ac:dyDescent="0.25">
      <c r="B85" s="18" t="s">
        <v>68</v>
      </c>
      <c r="C85" s="13" t="s">
        <v>72</v>
      </c>
      <c r="D85" s="14" t="s">
        <v>74</v>
      </c>
      <c r="E85" s="13" t="s">
        <v>66</v>
      </c>
      <c r="F85" s="28">
        <v>2.1</v>
      </c>
      <c r="G85" s="28">
        <f>Tabla7[[#This Row],[Time (hours)]]/8</f>
        <v>0.26250000000000001</v>
      </c>
    </row>
    <row r="86" spans="2:7" ht="15.75" thickBot="1" x14ac:dyDescent="0.3">
      <c r="B86" s="19" t="s">
        <v>68</v>
      </c>
      <c r="C86" s="20" t="s">
        <v>72</v>
      </c>
      <c r="D86" s="21" t="s">
        <v>115</v>
      </c>
      <c r="E86" s="20" t="s">
        <v>69</v>
      </c>
      <c r="F86" s="29">
        <v>3.1</v>
      </c>
      <c r="G86" s="29">
        <f>Tabla7[[#This Row],[Time (hours)]]/8</f>
        <v>0.38750000000000001</v>
      </c>
    </row>
    <row r="87" spans="2:7" x14ac:dyDescent="0.25">
      <c r="B87" s="15" t="s">
        <v>126</v>
      </c>
      <c r="C87" s="16" t="s">
        <v>72</v>
      </c>
      <c r="D87" s="17" t="s">
        <v>127</v>
      </c>
      <c r="E87" s="16" t="s">
        <v>128</v>
      </c>
      <c r="F87" s="27">
        <v>1.5</v>
      </c>
      <c r="G87" s="27">
        <f>Tabla7[[#This Row],[Time (hours)]]/8</f>
        <v>0.1875</v>
      </c>
    </row>
    <row r="88" spans="2:7" x14ac:dyDescent="0.25">
      <c r="B88" s="18" t="s">
        <v>126</v>
      </c>
      <c r="C88" s="13" t="s">
        <v>72</v>
      </c>
      <c r="D88" s="14" t="s">
        <v>112</v>
      </c>
      <c r="E88" s="13" t="s">
        <v>63</v>
      </c>
      <c r="F88" s="28">
        <v>0.58330000000000004</v>
      </c>
      <c r="G88" s="28">
        <f>Tabla7[[#This Row],[Time (hours)]]/8</f>
        <v>7.2912500000000005E-2</v>
      </c>
    </row>
    <row r="89" spans="2:7" x14ac:dyDescent="0.25">
      <c r="B89" s="18" t="s">
        <v>126</v>
      </c>
      <c r="C89" s="13" t="s">
        <v>72</v>
      </c>
      <c r="D89" s="14" t="s">
        <v>111</v>
      </c>
      <c r="E89" s="13" t="s">
        <v>61</v>
      </c>
      <c r="F89" s="28">
        <v>3.4333</v>
      </c>
      <c r="G89" s="28">
        <f>Tabla7[[#This Row],[Time (hours)]]/8</f>
        <v>0.4291625</v>
      </c>
    </row>
    <row r="90" spans="2:7" x14ac:dyDescent="0.25">
      <c r="B90" s="18" t="s">
        <v>126</v>
      </c>
      <c r="C90" s="13" t="s">
        <v>72</v>
      </c>
      <c r="D90" s="14" t="s">
        <v>129</v>
      </c>
      <c r="E90" s="13" t="s">
        <v>130</v>
      </c>
      <c r="F90" s="28">
        <v>0.23330000000000001</v>
      </c>
      <c r="G90" s="28">
        <f>Tabla7[[#This Row],[Time (hours)]]/8</f>
        <v>2.9162500000000001E-2</v>
      </c>
    </row>
    <row r="91" spans="2:7" x14ac:dyDescent="0.25">
      <c r="B91" s="18" t="s">
        <v>126</v>
      </c>
      <c r="C91" s="13" t="s">
        <v>72</v>
      </c>
      <c r="D91" s="14" t="s">
        <v>74</v>
      </c>
      <c r="E91" s="13" t="s">
        <v>66</v>
      </c>
      <c r="F91" s="28">
        <v>1.7833000000000001</v>
      </c>
      <c r="G91" s="28">
        <f>Tabla7[[#This Row],[Time (hours)]]/8</f>
        <v>0.22291250000000001</v>
      </c>
    </row>
    <row r="92" spans="2:7" x14ac:dyDescent="0.25">
      <c r="B92" s="18" t="s">
        <v>126</v>
      </c>
      <c r="C92" s="13" t="s">
        <v>72</v>
      </c>
      <c r="D92" s="14" t="s">
        <v>131</v>
      </c>
      <c r="E92" s="13" t="s">
        <v>132</v>
      </c>
      <c r="F92" s="28">
        <v>1.45</v>
      </c>
      <c r="G92" s="28">
        <f>Tabla7[[#This Row],[Time (hours)]]/8</f>
        <v>0.18124999999999999</v>
      </c>
    </row>
    <row r="93" spans="2:7" ht="30" x14ac:dyDescent="0.25">
      <c r="B93" s="18" t="s">
        <v>126</v>
      </c>
      <c r="C93" s="13" t="s">
        <v>72</v>
      </c>
      <c r="D93" s="14" t="s">
        <v>133</v>
      </c>
      <c r="E93" s="13" t="s">
        <v>134</v>
      </c>
      <c r="F93" s="28">
        <v>9.6</v>
      </c>
      <c r="G93" s="28">
        <f>Tabla7[[#This Row],[Time (hours)]]/8</f>
        <v>1.2</v>
      </c>
    </row>
    <row r="94" spans="2:7" ht="15.75" thickBot="1" x14ac:dyDescent="0.3">
      <c r="B94" s="19" t="s">
        <v>126</v>
      </c>
      <c r="C94" s="20" t="s">
        <v>72</v>
      </c>
      <c r="D94" s="21" t="s">
        <v>135</v>
      </c>
      <c r="E94" s="20" t="s">
        <v>136</v>
      </c>
      <c r="F94" s="29">
        <v>6.0833000000000004</v>
      </c>
      <c r="G94" s="29">
        <f>Tabla7[[#This Row],[Time (hours)]]/8</f>
        <v>0.76041250000000005</v>
      </c>
    </row>
  </sheetData>
  <mergeCells count="1">
    <mergeCell ref="B2:G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Info.</vt:lpstr>
      <vt:lpstr>Evolutivo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Gordo Garrosa</dc:creator>
  <cp:lastModifiedBy>Ana Gordo Garrosa</cp:lastModifiedBy>
  <dcterms:created xsi:type="dcterms:W3CDTF">2018-10-30T10:38:03Z</dcterms:created>
  <dcterms:modified xsi:type="dcterms:W3CDTF">2019-02-25T07:36:08Z</dcterms:modified>
</cp:coreProperties>
</file>