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CADE9CE-5B1C-45B2-9DAA-6D4CF529348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F24" i="1"/>
  <c r="F19" i="1"/>
  <c r="F20" i="1"/>
  <c r="F21" i="1"/>
  <c r="F22" i="1"/>
  <c r="F14" i="1"/>
  <c r="F15" i="1"/>
  <c r="F16" i="1"/>
  <c r="F17" i="1"/>
  <c r="F18" i="1"/>
  <c r="F13" i="1"/>
  <c r="E25" i="1" l="1"/>
  <c r="E24" i="1"/>
  <c r="C24" i="1"/>
  <c r="D24" i="1"/>
  <c r="E14" i="1"/>
  <c r="E15" i="1"/>
  <c r="E16" i="1"/>
  <c r="E17" i="1"/>
  <c r="E18" i="1"/>
  <c r="E19" i="1"/>
  <c r="E20" i="1"/>
  <c r="E21" i="1"/>
  <c r="E22" i="1"/>
  <c r="C13" i="1"/>
  <c r="D13" i="1"/>
  <c r="E13" i="1"/>
  <c r="B23" i="1" l="1"/>
  <c r="C25" i="1" s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B22" i="1"/>
  <c r="B14" i="1"/>
  <c r="B15" i="1"/>
  <c r="B16" i="1"/>
  <c r="B17" i="1"/>
  <c r="B18" i="1"/>
  <c r="B19" i="1"/>
  <c r="B20" i="1"/>
  <c r="B21" i="1"/>
  <c r="B13" i="1"/>
  <c r="B24" i="1" l="1"/>
  <c r="D25" i="1"/>
  <c r="B25" i="1"/>
</calcChain>
</file>

<file path=xl/sharedStrings.xml><?xml version="1.0" encoding="utf-8"?>
<sst xmlns="http://schemas.openxmlformats.org/spreadsheetml/2006/main" count="23" uniqueCount="22">
  <si>
    <t>100 000 messages</t>
  </si>
  <si>
    <t>MAP</t>
  </si>
  <si>
    <t>Array Decoder</t>
  </si>
  <si>
    <t>One-hot Decoder</t>
  </si>
  <si>
    <t>20 dif channels</t>
  </si>
  <si>
    <t>rate = 1/2</t>
  </si>
  <si>
    <t>10 trials</t>
  </si>
  <si>
    <t>1 channel</t>
  </si>
  <si>
    <t>mean</t>
  </si>
  <si>
    <t>std</t>
  </si>
  <si>
    <t>unidade: s</t>
  </si>
  <si>
    <t>Array Autoencoder</t>
  </si>
  <si>
    <t>One-hot Autoencoder</t>
  </si>
  <si>
    <t>params</t>
  </si>
  <si>
    <t>Mep</t>
  </si>
  <si>
    <t>p_train</t>
  </si>
  <si>
    <t>2 ** 14</t>
  </si>
  <si>
    <t>2 ** 16</t>
  </si>
  <si>
    <t>normalize</t>
  </si>
  <si>
    <t>150k</t>
  </si>
  <si>
    <t>130k</t>
  </si>
  <si>
    <t>2 **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</si>
</sst>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H24" sqref="H24"/>
    </sheetView>
  </sheetViews>
  <sheetFormatPr defaultRowHeight="14.4" x14ac:dyDescent="0.3"/>
  <cols>
    <col min="1" max="1" width="15.77734375" bestFit="1" customWidth="1"/>
    <col min="2" max="2" width="6" bestFit="1" customWidth="1"/>
    <col min="3" max="3" width="12.6640625" bestFit="1" customWidth="1"/>
    <col min="4" max="4" width="15.21875" bestFit="1" customWidth="1"/>
    <col min="5" max="5" width="16.44140625" bestFit="1" customWidth="1"/>
    <col min="6" max="6" width="19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3">
      <c r="A2" t="s">
        <v>0</v>
      </c>
      <c r="B2">
        <v>83.77</v>
      </c>
      <c r="C2">
        <v>60.47</v>
      </c>
      <c r="D2">
        <v>62.19</v>
      </c>
      <c r="E2">
        <v>116.24</v>
      </c>
      <c r="F2">
        <v>252.06</v>
      </c>
    </row>
    <row r="3" spans="1:6" x14ac:dyDescent="0.3">
      <c r="A3" t="s">
        <v>4</v>
      </c>
      <c r="B3">
        <v>82.62</v>
      </c>
      <c r="C3">
        <v>64.290000000000006</v>
      </c>
      <c r="D3">
        <v>64.12</v>
      </c>
      <c r="E3">
        <v>117.47</v>
      </c>
      <c r="F3">
        <v>252.06</v>
      </c>
    </row>
    <row r="4" spans="1:6" x14ac:dyDescent="0.3">
      <c r="A4" t="s">
        <v>5</v>
      </c>
      <c r="B4">
        <v>86</v>
      </c>
      <c r="C4">
        <v>63.93</v>
      </c>
      <c r="D4">
        <v>63.04</v>
      </c>
      <c r="E4">
        <v>112.8</v>
      </c>
      <c r="F4">
        <v>252.06</v>
      </c>
    </row>
    <row r="5" spans="1:6" x14ac:dyDescent="0.3">
      <c r="A5" t="s">
        <v>6</v>
      </c>
      <c r="B5">
        <v>86.28</v>
      </c>
      <c r="C5">
        <v>60.9</v>
      </c>
      <c r="D5">
        <v>65.48</v>
      </c>
      <c r="E5">
        <v>112.73</v>
      </c>
      <c r="F5">
        <v>252.06</v>
      </c>
    </row>
    <row r="6" spans="1:6" x14ac:dyDescent="0.3">
      <c r="A6" t="s">
        <v>10</v>
      </c>
      <c r="B6">
        <v>83.79</v>
      </c>
      <c r="C6">
        <v>62.86</v>
      </c>
      <c r="D6">
        <v>65.349999999999994</v>
      </c>
      <c r="E6">
        <v>107.68</v>
      </c>
      <c r="F6">
        <v>252.06</v>
      </c>
    </row>
    <row r="7" spans="1:6" x14ac:dyDescent="0.3">
      <c r="B7">
        <v>83.98</v>
      </c>
      <c r="C7">
        <v>58.39</v>
      </c>
      <c r="D7">
        <v>64.44</v>
      </c>
      <c r="E7">
        <v>112.82</v>
      </c>
      <c r="F7">
        <v>252.06</v>
      </c>
    </row>
    <row r="8" spans="1:6" x14ac:dyDescent="0.3">
      <c r="B8">
        <v>80.73</v>
      </c>
      <c r="C8">
        <v>60.6</v>
      </c>
      <c r="D8">
        <v>65.33</v>
      </c>
      <c r="E8">
        <v>107.1</v>
      </c>
      <c r="F8">
        <v>252.06</v>
      </c>
    </row>
    <row r="9" spans="1:6" x14ac:dyDescent="0.3">
      <c r="B9">
        <v>82.53</v>
      </c>
      <c r="C9">
        <v>58.5</v>
      </c>
      <c r="D9">
        <v>65.459999999999994</v>
      </c>
      <c r="E9">
        <v>107.09</v>
      </c>
      <c r="F9">
        <v>252.06</v>
      </c>
    </row>
    <row r="10" spans="1:6" x14ac:dyDescent="0.3">
      <c r="B10">
        <v>82.12</v>
      </c>
      <c r="C10">
        <v>63.09</v>
      </c>
      <c r="D10">
        <v>61.7</v>
      </c>
      <c r="E10">
        <v>106.95</v>
      </c>
      <c r="F10">
        <v>252.06</v>
      </c>
    </row>
    <row r="11" spans="1:6" x14ac:dyDescent="0.3">
      <c r="B11">
        <v>82.96</v>
      </c>
      <c r="C11">
        <v>63.18</v>
      </c>
      <c r="D11">
        <v>61.27</v>
      </c>
      <c r="E11">
        <v>106.82</v>
      </c>
      <c r="F11">
        <v>252.06</v>
      </c>
    </row>
    <row r="13" spans="1:6" x14ac:dyDescent="0.3">
      <c r="A13" t="s">
        <v>7</v>
      </c>
      <c r="B13">
        <f>B2/20</f>
        <v>4.1884999999999994</v>
      </c>
      <c r="C13">
        <f t="shared" ref="C13:F13" si="0">C2/20</f>
        <v>3.0234999999999999</v>
      </c>
      <c r="D13">
        <f t="shared" si="0"/>
        <v>3.1094999999999997</v>
      </c>
      <c r="E13">
        <f t="shared" si="0"/>
        <v>5.8119999999999994</v>
      </c>
      <c r="F13">
        <f t="shared" si="0"/>
        <v>12.603</v>
      </c>
    </row>
    <row r="14" spans="1:6" x14ac:dyDescent="0.3">
      <c r="B14">
        <f t="shared" ref="B14:F22" si="1">B3/20</f>
        <v>4.1310000000000002</v>
      </c>
      <c r="C14">
        <f t="shared" si="1"/>
        <v>3.2145000000000001</v>
      </c>
      <c r="D14">
        <f t="shared" si="1"/>
        <v>3.2060000000000004</v>
      </c>
      <c r="E14">
        <f t="shared" si="1"/>
        <v>5.8734999999999999</v>
      </c>
      <c r="F14">
        <f t="shared" si="1"/>
        <v>12.603</v>
      </c>
    </row>
    <row r="15" spans="1:6" x14ac:dyDescent="0.3">
      <c r="B15">
        <f t="shared" si="1"/>
        <v>4.3</v>
      </c>
      <c r="C15">
        <f t="shared" si="1"/>
        <v>3.1964999999999999</v>
      </c>
      <c r="D15">
        <f t="shared" si="1"/>
        <v>3.1520000000000001</v>
      </c>
      <c r="E15">
        <f t="shared" si="1"/>
        <v>5.64</v>
      </c>
      <c r="F15">
        <f t="shared" si="1"/>
        <v>12.603</v>
      </c>
    </row>
    <row r="16" spans="1:6" x14ac:dyDescent="0.3">
      <c r="B16">
        <f t="shared" si="1"/>
        <v>4.3140000000000001</v>
      </c>
      <c r="C16">
        <f t="shared" si="1"/>
        <v>3.0449999999999999</v>
      </c>
      <c r="D16">
        <f t="shared" si="1"/>
        <v>3.274</v>
      </c>
      <c r="E16">
        <f t="shared" si="1"/>
        <v>5.6364999999999998</v>
      </c>
      <c r="F16">
        <f t="shared" si="1"/>
        <v>12.603</v>
      </c>
    </row>
    <row r="17" spans="1:6" x14ac:dyDescent="0.3">
      <c r="B17">
        <f t="shared" si="1"/>
        <v>4.1895000000000007</v>
      </c>
      <c r="C17">
        <f t="shared" si="1"/>
        <v>3.1429999999999998</v>
      </c>
      <c r="D17">
        <f t="shared" si="1"/>
        <v>3.2674999999999996</v>
      </c>
      <c r="E17">
        <f t="shared" si="1"/>
        <v>5.3840000000000003</v>
      </c>
      <c r="F17">
        <f t="shared" si="1"/>
        <v>12.603</v>
      </c>
    </row>
    <row r="18" spans="1:6" x14ac:dyDescent="0.3">
      <c r="B18">
        <f t="shared" si="1"/>
        <v>4.1989999999999998</v>
      </c>
      <c r="C18">
        <f t="shared" si="1"/>
        <v>2.9195000000000002</v>
      </c>
      <c r="D18">
        <f t="shared" si="1"/>
        <v>3.222</v>
      </c>
      <c r="E18">
        <f t="shared" si="1"/>
        <v>5.641</v>
      </c>
      <c r="F18">
        <f t="shared" si="1"/>
        <v>12.603</v>
      </c>
    </row>
    <row r="19" spans="1:6" x14ac:dyDescent="0.3">
      <c r="B19">
        <f t="shared" si="1"/>
        <v>4.0365000000000002</v>
      </c>
      <c r="C19">
        <f t="shared" si="1"/>
        <v>3.0300000000000002</v>
      </c>
      <c r="D19">
        <f t="shared" si="1"/>
        <v>3.2664999999999997</v>
      </c>
      <c r="E19">
        <f t="shared" si="1"/>
        <v>5.3549999999999995</v>
      </c>
      <c r="F19">
        <f t="shared" ref="F19" si="2">F8/20</f>
        <v>12.603</v>
      </c>
    </row>
    <row r="20" spans="1:6" x14ac:dyDescent="0.3">
      <c r="B20">
        <f t="shared" si="1"/>
        <v>4.1265000000000001</v>
      </c>
      <c r="C20">
        <f t="shared" si="1"/>
        <v>2.9249999999999998</v>
      </c>
      <c r="D20">
        <f t="shared" si="1"/>
        <v>3.2729999999999997</v>
      </c>
      <c r="E20">
        <f t="shared" si="1"/>
        <v>5.3544999999999998</v>
      </c>
      <c r="F20">
        <f t="shared" ref="F20" si="3">F9/20</f>
        <v>12.603</v>
      </c>
    </row>
    <row r="21" spans="1:6" x14ac:dyDescent="0.3">
      <c r="B21">
        <f t="shared" si="1"/>
        <v>4.1059999999999999</v>
      </c>
      <c r="C21">
        <f t="shared" si="1"/>
        <v>3.1545000000000001</v>
      </c>
      <c r="D21">
        <f t="shared" si="1"/>
        <v>3.085</v>
      </c>
      <c r="E21">
        <f t="shared" si="1"/>
        <v>5.3475000000000001</v>
      </c>
      <c r="F21">
        <f t="shared" ref="F21" si="4">F10/20</f>
        <v>12.603</v>
      </c>
    </row>
    <row r="22" spans="1:6" x14ac:dyDescent="0.3">
      <c r="B22">
        <f t="shared" si="1"/>
        <v>4.1479999999999997</v>
      </c>
      <c r="C22">
        <f t="shared" si="1"/>
        <v>3.1589999999999998</v>
      </c>
      <c r="D22">
        <f t="shared" si="1"/>
        <v>3.0635000000000003</v>
      </c>
      <c r="E22">
        <f t="shared" si="1"/>
        <v>5.3409999999999993</v>
      </c>
      <c r="F22">
        <f t="shared" ref="F22" si="5">F11/20</f>
        <v>12.603</v>
      </c>
    </row>
    <row r="23" spans="1:6" x14ac:dyDescent="0.3">
      <c r="A23" t="s">
        <v>18</v>
      </c>
      <c r="B23">
        <f>4.174</f>
        <v>4.1740000000000004</v>
      </c>
    </row>
    <row r="24" spans="1:6" x14ac:dyDescent="0.3">
      <c r="A24" t="s">
        <v>8</v>
      </c>
      <c r="B24">
        <f>AVERAGE(B13:B22)/$B$23</f>
        <v>0.99997604216578828</v>
      </c>
      <c r="C24" s="2">
        <f t="shared" ref="C24:F25" si="6">AVERAGE(C13:C22)/$B$23</f>
        <v>0.73815285098227112</v>
      </c>
      <c r="D24" s="2">
        <f t="shared" si="6"/>
        <v>0.76471011020603741</v>
      </c>
      <c r="E24" s="2">
        <f t="shared" si="6"/>
        <v>1.326904647819837</v>
      </c>
      <c r="F24" s="2">
        <f t="shared" si="6"/>
        <v>3.0194058457115469</v>
      </c>
    </row>
    <row r="25" spans="1:6" x14ac:dyDescent="0.3">
      <c r="A25" t="s">
        <v>9</v>
      </c>
      <c r="B25" s="2">
        <f>STDEV(B13:B22)/$B$23</f>
        <v>2.0338760463877292E-2</v>
      </c>
      <c r="C25" s="2">
        <f t="shared" ref="C25:F25" si="7">STDEV(C13:C22)/$B$23</f>
        <v>2.576803702887432E-2</v>
      </c>
      <c r="D25" s="2">
        <f t="shared" si="7"/>
        <v>1.9884665636226029E-2</v>
      </c>
      <c r="E25" s="2">
        <f t="shared" si="7"/>
        <v>4.9508059131410403E-2</v>
      </c>
      <c r="F25" s="2">
        <f t="shared" si="7"/>
        <v>4.4859715298855788E-16</v>
      </c>
    </row>
    <row r="27" spans="1:6" x14ac:dyDescent="0.3">
      <c r="A27" t="s">
        <v>13</v>
      </c>
      <c r="C27">
        <v>12776</v>
      </c>
      <c r="D27">
        <v>4352</v>
      </c>
      <c r="E27" t="s">
        <v>19</v>
      </c>
      <c r="F27" t="s">
        <v>20</v>
      </c>
    </row>
    <row r="28" spans="1:6" x14ac:dyDescent="0.3">
      <c r="A28" t="s">
        <v>14</v>
      </c>
      <c r="C28" t="s">
        <v>17</v>
      </c>
      <c r="D28" s="1" t="s">
        <v>16</v>
      </c>
      <c r="E28" s="1" t="s">
        <v>17</v>
      </c>
      <c r="F28" s="1" t="s">
        <v>21</v>
      </c>
    </row>
    <row r="29" spans="1:6" x14ac:dyDescent="0.3">
      <c r="A29" t="s">
        <v>15</v>
      </c>
      <c r="C29">
        <v>7.0000000000000007E-2</v>
      </c>
      <c r="D29">
        <v>0</v>
      </c>
      <c r="E29">
        <v>0.03</v>
      </c>
      <c r="F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2019-06-21T13:04:29Z</dcterms:modified>
</cp:coreProperties>
</file>