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<sst xmlns="http://schemas.openxmlformats.org/spreadsheetml/2006/main" count="48" uniqueCount="36">
  <si>
    <t>CATEGORIA PRODOTTO</t>
  </si>
  <si>
    <t>CODICE</t>
  </si>
  <si>
    <t>Modello</t>
  </si>
  <si>
    <t>prezzo unitario</t>
  </si>
  <si>
    <t>Categoria prodotto</t>
  </si>
  <si>
    <t>modello</t>
  </si>
  <si>
    <t>Giacche Snowboard</t>
  </si>
  <si>
    <t>a3</t>
  </si>
  <si>
    <t>MONO</t>
  </si>
  <si>
    <t>a6</t>
  </si>
  <si>
    <t>a4</t>
  </si>
  <si>
    <t>EVOL</t>
  </si>
  <si>
    <t>a5</t>
  </si>
  <si>
    <t>ROUTER</t>
  </si>
  <si>
    <t>FOCUS</t>
  </si>
  <si>
    <t>a7</t>
  </si>
  <si>
    <t>MAIMED</t>
  </si>
  <si>
    <t>Pantaloni Snowboard</t>
  </si>
  <si>
    <t>a8</t>
  </si>
  <si>
    <t>FRONT</t>
  </si>
  <si>
    <t>a9</t>
  </si>
  <si>
    <t>CARGO</t>
  </si>
  <si>
    <t>a10</t>
  </si>
  <si>
    <t>FRANK</t>
  </si>
  <si>
    <t>Scarponi</t>
  </si>
  <si>
    <t>a11</t>
  </si>
  <si>
    <t>SLOGAN</t>
  </si>
  <si>
    <t>a12</t>
  </si>
  <si>
    <t>PRISON</t>
  </si>
  <si>
    <t>a13</t>
  </si>
  <si>
    <t>SOLID</t>
  </si>
  <si>
    <t>Snowboard</t>
  </si>
  <si>
    <t>a1</t>
  </si>
  <si>
    <t>DIABLO</t>
  </si>
  <si>
    <t>a2</t>
  </si>
  <si>
    <t>EVIL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</si>
</sst>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4" max="4" width="23.38"/>
    <col customWidth="1" min="8" max="8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1</v>
      </c>
      <c r="H1" s="1" t="s">
        <v>4</v>
      </c>
      <c r="I1" s="1" t="s">
        <v>5</v>
      </c>
      <c r="J1" s="1" t="s">
        <v>3</v>
      </c>
    </row>
    <row r="2">
      <c r="A2" s="2" t="s">
        <v>6</v>
      </c>
      <c r="B2" s="2" t="s">
        <v>7</v>
      </c>
      <c r="C2" s="2" t="s">
        <v>8</v>
      </c>
      <c r="D2" s="3">
        <v>261.5</v>
      </c>
      <c r="G2" s="2" t="s">
        <v>9</v>
      </c>
      <c r="H2" s="4" t="str">
        <f t="array" ref="H2">INDEX($A$2:$A$14, MATCH(G2, $B$2:$B$14, 0),1)</f>
        <v>Giacche Snowboard</v>
      </c>
      <c r="I2" s="4" t="str">
        <f t="array" ref="I2">XLOOKUP(G2,B2:B14,C2:C14)</f>
        <v>FOCUS</v>
      </c>
      <c r="J2" s="5">
        <f>VLOOKUP(G2, $B$2:$D$14, 3)</f>
        <v>299</v>
      </c>
    </row>
    <row r="3">
      <c r="A3" s="2" t="s">
        <v>6</v>
      </c>
      <c r="B3" s="2" t="s">
        <v>10</v>
      </c>
      <c r="C3" s="2" t="s">
        <v>11</v>
      </c>
      <c r="D3" s="3">
        <v>214.0</v>
      </c>
    </row>
    <row r="4">
      <c r="A4" s="2" t="s">
        <v>6</v>
      </c>
      <c r="B4" s="2" t="s">
        <v>12</v>
      </c>
      <c r="C4" s="2" t="s">
        <v>13</v>
      </c>
      <c r="D4" s="3">
        <v>187.0</v>
      </c>
    </row>
    <row r="5">
      <c r="A5" s="2" t="s">
        <v>6</v>
      </c>
      <c r="B5" s="2" t="s">
        <v>9</v>
      </c>
      <c r="C5" s="2" t="s">
        <v>14</v>
      </c>
      <c r="D5" s="3">
        <v>299.0</v>
      </c>
    </row>
    <row r="6">
      <c r="A6" s="2" t="s">
        <v>6</v>
      </c>
      <c r="B6" s="2" t="s">
        <v>15</v>
      </c>
      <c r="C6" s="2" t="s">
        <v>16</v>
      </c>
      <c r="D6" s="3">
        <v>158.5</v>
      </c>
    </row>
    <row r="7">
      <c r="A7" s="2" t="s">
        <v>17</v>
      </c>
      <c r="B7" s="2" t="s">
        <v>18</v>
      </c>
      <c r="C7" s="2" t="s">
        <v>19</v>
      </c>
      <c r="D7" s="3">
        <v>183.5</v>
      </c>
    </row>
    <row r="8">
      <c r="A8" s="2" t="s">
        <v>17</v>
      </c>
      <c r="B8" s="2" t="s">
        <v>20</v>
      </c>
      <c r="C8" s="2" t="s">
        <v>21</v>
      </c>
      <c r="D8" s="3">
        <v>168.0</v>
      </c>
    </row>
    <row r="9">
      <c r="A9" s="2" t="s">
        <v>17</v>
      </c>
      <c r="B9" s="2" t="s">
        <v>22</v>
      </c>
      <c r="C9" s="2" t="s">
        <v>23</v>
      </c>
      <c r="D9" s="3">
        <v>140.5</v>
      </c>
    </row>
    <row r="10">
      <c r="A10" s="2" t="s">
        <v>24</v>
      </c>
      <c r="B10" s="2" t="s">
        <v>25</v>
      </c>
      <c r="C10" s="2" t="s">
        <v>26</v>
      </c>
      <c r="D10" s="3">
        <v>97.0</v>
      </c>
    </row>
    <row r="11">
      <c r="A11" s="2" t="s">
        <v>24</v>
      </c>
      <c r="B11" s="2" t="s">
        <v>27</v>
      </c>
      <c r="C11" s="2" t="s">
        <v>28</v>
      </c>
      <c r="D11" s="3">
        <v>112.0</v>
      </c>
    </row>
    <row r="12">
      <c r="A12" s="2" t="s">
        <v>24</v>
      </c>
      <c r="B12" s="2" t="s">
        <v>29</v>
      </c>
      <c r="C12" s="2" t="s">
        <v>30</v>
      </c>
      <c r="D12" s="3">
        <v>95.5</v>
      </c>
    </row>
    <row r="13">
      <c r="A13" s="2" t="s">
        <v>31</v>
      </c>
      <c r="B13" s="2" t="s">
        <v>32</v>
      </c>
      <c r="C13" s="2" t="s">
        <v>33</v>
      </c>
      <c r="D13" s="3">
        <v>578.0</v>
      </c>
    </row>
    <row r="14">
      <c r="A14" s="2" t="s">
        <v>31</v>
      </c>
      <c r="B14" s="2" t="s">
        <v>34</v>
      </c>
      <c r="C14" s="2" t="s">
        <v>35</v>
      </c>
      <c r="D14" s="3">
        <v>620.0</v>
      </c>
    </row>
  </sheetData>
  <drawing r:id="rId1"/>
</worksheet>
</file>