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ECQR_TestData\"/>
    </mc:Choice>
  </mc:AlternateContent>
  <xr:revisionPtr revIDLastSave="0" documentId="13_ncr:1_{9FDB858F-2150-4F32-991C-82C38F84D5E3}" xr6:coauthVersionLast="47" xr6:coauthVersionMax="47" xr10:uidLastSave="{00000000-0000-0000-0000-000000000000}"/>
  <bookViews>
    <workbookView xWindow="-120" yWindow="-120" windowWidth="20730" windowHeight="11040" xr2:uid="{3880DADF-02FE-479F-9283-AB39A4D8EB45}"/>
  </bookViews>
  <sheets>
    <sheet name="TestCaseSheet" sheetId="2" r:id="rId1"/>
    <sheet name="Sheet1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2" l="1"/>
  <c r="RG2" i="2" l="1"/>
  <c r="GW2" i="2"/>
  <c r="AU1" i="4"/>
  <c r="BK1" i="4"/>
  <c r="BR1" i="4"/>
  <c r="CJ1" i="4"/>
  <c r="CU1" i="4"/>
  <c r="DM1" i="4"/>
  <c r="DS1" i="4"/>
  <c r="EA1" i="4"/>
  <c r="EB1" i="4"/>
  <c r="EC1" i="4"/>
  <c r="EF1" i="4"/>
  <c r="EO1" i="4"/>
  <c r="FC1" i="4"/>
  <c r="FD1" i="4"/>
  <c r="FE1" i="4"/>
  <c r="OS1" i="4"/>
  <c r="OU1" i="4"/>
  <c r="OW1" i="4"/>
  <c r="OY1" i="4"/>
  <c r="PA1" i="4"/>
  <c r="PB1" i="4"/>
  <c r="PC1" i="4"/>
  <c r="PM1" i="4"/>
  <c r="PO1" i="4"/>
  <c r="PP1" i="4"/>
  <c r="PS1" i="4" s="1"/>
  <c r="AU2" i="4"/>
  <c r="BK2" i="4"/>
  <c r="BR2" i="4"/>
  <c r="CJ2" i="4"/>
  <c r="CU2" i="4"/>
  <c r="DM2" i="4"/>
  <c r="DS2" i="4"/>
  <c r="EA2" i="4"/>
  <c r="EB2" i="4"/>
  <c r="EC2" i="4"/>
  <c r="EF2" i="4"/>
  <c r="EO2" i="4"/>
  <c r="FC2" i="4"/>
  <c r="FD2" i="4"/>
  <c r="FE2" i="4"/>
  <c r="OS2" i="4"/>
  <c r="OU2" i="4"/>
  <c r="OW2" i="4"/>
  <c r="OY2" i="4"/>
  <c r="PA2" i="4"/>
  <c r="PB2" i="4"/>
  <c r="PC2" i="4"/>
  <c r="PM2" i="4"/>
  <c r="PO2" i="4"/>
  <c r="PP2" i="4"/>
  <c r="PS2" i="4"/>
  <c r="AU3" i="4"/>
  <c r="BK3" i="4"/>
  <c r="BR3" i="4"/>
  <c r="CJ3" i="4"/>
  <c r="CU3" i="4"/>
  <c r="DM3" i="4"/>
  <c r="DS3" i="4"/>
  <c r="EA3" i="4"/>
  <c r="EB3" i="4"/>
  <c r="EC3" i="4"/>
  <c r="EF3" i="4"/>
  <c r="EO3" i="4"/>
  <c r="FC3" i="4"/>
  <c r="FD3" i="4"/>
  <c r="FE3" i="4"/>
  <c r="OS3" i="4"/>
  <c r="OU3" i="4"/>
  <c r="OW3" i="4"/>
  <c r="OY3" i="4"/>
  <c r="PA3" i="4"/>
  <c r="PB3" i="4"/>
  <c r="PC3" i="4"/>
  <c r="PM3" i="4"/>
  <c r="PO3" i="4"/>
  <c r="PP3" i="4"/>
  <c r="PS3" i="4" s="1"/>
  <c r="AU4" i="4"/>
  <c r="BK4" i="4"/>
  <c r="BR4" i="4"/>
  <c r="CJ4" i="4"/>
  <c r="CU4" i="4"/>
  <c r="DM4" i="4"/>
  <c r="DS4" i="4"/>
  <c r="EA4" i="4"/>
  <c r="EB4" i="4"/>
  <c r="EC4" i="4"/>
  <c r="EF4" i="4"/>
  <c r="EO4" i="4"/>
  <c r="FC4" i="4"/>
  <c r="FD4" i="4"/>
  <c r="FE4" i="4"/>
  <c r="OS4" i="4"/>
  <c r="OU4" i="4"/>
  <c r="OW4" i="4"/>
  <c r="OY4" i="4"/>
  <c r="PA4" i="4"/>
  <c r="PB4" i="4"/>
  <c r="PC4" i="4"/>
  <c r="PM4" i="4"/>
  <c r="PO4" i="4"/>
  <c r="PP4" i="4"/>
  <c r="PS4" i="4"/>
  <c r="AU5" i="4"/>
  <c r="BK5" i="4"/>
  <c r="BR5" i="4"/>
  <c r="CJ5" i="4"/>
  <c r="CU5" i="4"/>
  <c r="DM5" i="4"/>
  <c r="DS5" i="4"/>
  <c r="EA5" i="4"/>
  <c r="EB5" i="4"/>
  <c r="EC5" i="4"/>
  <c r="EF5" i="4"/>
  <c r="EO5" i="4"/>
  <c r="FC5" i="4"/>
  <c r="FD5" i="4"/>
  <c r="FE5" i="4"/>
  <c r="OS5" i="4"/>
  <c r="OU5" i="4"/>
  <c r="OW5" i="4"/>
  <c r="OY5" i="4"/>
  <c r="PA5" i="4"/>
  <c r="PB5" i="4"/>
  <c r="PC5" i="4"/>
  <c r="PM5" i="4"/>
  <c r="PO5" i="4"/>
  <c r="PP5" i="4"/>
  <c r="PS5" i="4" s="1"/>
  <c r="AU6" i="4"/>
  <c r="BK6" i="4"/>
  <c r="BR6" i="4"/>
  <c r="PA6" i="4" s="1"/>
  <c r="CJ6" i="4"/>
  <c r="CU6" i="4"/>
  <c r="DM6" i="4"/>
  <c r="DS6" i="4"/>
  <c r="EA6" i="4"/>
  <c r="EB6" i="4"/>
  <c r="EC6" i="4"/>
  <c r="EF6" i="4"/>
  <c r="EO6" i="4"/>
  <c r="FC6" i="4"/>
  <c r="FD6" i="4"/>
  <c r="FE6" i="4"/>
  <c r="OS6" i="4"/>
  <c r="OU6" i="4"/>
  <c r="OW6" i="4"/>
  <c r="OY6" i="4"/>
  <c r="PB6" i="4"/>
  <c r="PC6" i="4"/>
  <c r="PM6" i="4"/>
  <c r="PO6" i="4"/>
  <c r="PP6" i="4"/>
  <c r="PS6" i="4"/>
  <c r="AU7" i="4"/>
  <c r="BK7" i="4"/>
  <c r="BR7" i="4"/>
  <c r="CJ7" i="4"/>
  <c r="CU7" i="4"/>
  <c r="DM7" i="4"/>
  <c r="DS7" i="4"/>
  <c r="EA7" i="4"/>
  <c r="EB7" i="4"/>
  <c r="EC7" i="4"/>
  <c r="EF7" i="4"/>
  <c r="EO7" i="4"/>
  <c r="FC7" i="4"/>
  <c r="FD7" i="4"/>
  <c r="FE7" i="4"/>
  <c r="OS7" i="4"/>
  <c r="OU7" i="4"/>
  <c r="OW7" i="4"/>
  <c r="OY7" i="4"/>
  <c r="PA7" i="4"/>
  <c r="PB7" i="4"/>
  <c r="PC7" i="4"/>
  <c r="PM7" i="4"/>
  <c r="PO7" i="4"/>
  <c r="PP7" i="4"/>
  <c r="PS7" i="4" s="1"/>
  <c r="AU8" i="4"/>
  <c r="BK8" i="4"/>
  <c r="BR8" i="4"/>
  <c r="PA8" i="4" s="1"/>
  <c r="CJ8" i="4"/>
  <c r="CU8" i="4"/>
  <c r="DM8" i="4"/>
  <c r="DS8" i="4"/>
  <c r="EA8" i="4"/>
  <c r="EB8" i="4"/>
  <c r="EC8" i="4"/>
  <c r="EF8" i="4"/>
  <c r="EO8" i="4"/>
  <c r="FC8" i="4"/>
  <c r="FD8" i="4"/>
  <c r="FE8" i="4"/>
  <c r="OS8" i="4"/>
  <c r="OU8" i="4"/>
  <c r="OW8" i="4"/>
  <c r="OY8" i="4"/>
  <c r="PB8" i="4"/>
  <c r="PC8" i="4"/>
  <c r="PM8" i="4"/>
  <c r="PO8" i="4"/>
  <c r="PP8" i="4"/>
  <c r="PS8" i="4"/>
  <c r="AU9" i="4"/>
  <c r="BK9" i="4"/>
  <c r="BR9" i="4"/>
  <c r="CJ9" i="4"/>
  <c r="CU9" i="4"/>
  <c r="DM9" i="4"/>
  <c r="DS9" i="4"/>
  <c r="EA9" i="4"/>
  <c r="EB9" i="4"/>
  <c r="EC9" i="4"/>
  <c r="EF9" i="4"/>
  <c r="EO9" i="4"/>
  <c r="FC9" i="4"/>
  <c r="FD9" i="4"/>
  <c r="FE9" i="4"/>
  <c r="OS9" i="4"/>
  <c r="OU9" i="4"/>
  <c r="OW9" i="4"/>
  <c r="OY9" i="4"/>
  <c r="PA9" i="4"/>
  <c r="PB9" i="4"/>
  <c r="PC9" i="4"/>
  <c r="PM9" i="4"/>
  <c r="PO9" i="4"/>
  <c r="PP9" i="4"/>
  <c r="PS9" i="4" s="1"/>
  <c r="AU10" i="4"/>
  <c r="BK10" i="4"/>
  <c r="BR10" i="4"/>
  <c r="PA10" i="4" s="1"/>
  <c r="CJ10" i="4"/>
  <c r="CU10" i="4"/>
  <c r="DM10" i="4"/>
  <c r="DS10" i="4"/>
  <c r="EA10" i="4"/>
  <c r="EB10" i="4"/>
  <c r="EC10" i="4"/>
  <c r="EF10" i="4"/>
  <c r="EO10" i="4"/>
  <c r="FC10" i="4"/>
  <c r="FD10" i="4"/>
  <c r="FE10" i="4"/>
  <c r="OS10" i="4"/>
  <c r="OU10" i="4"/>
  <c r="OW10" i="4"/>
  <c r="OY10" i="4"/>
  <c r="PB10" i="4"/>
  <c r="PC10" i="4"/>
  <c r="PM10" i="4"/>
  <c r="PO10" i="4"/>
  <c r="PP10" i="4"/>
  <c r="PS10" i="4"/>
  <c r="AU11" i="4"/>
  <c r="BK11" i="4"/>
  <c r="BR11" i="4"/>
  <c r="CJ11" i="4"/>
  <c r="CU11" i="4"/>
  <c r="DM11" i="4"/>
  <c r="DS11" i="4"/>
  <c r="EA11" i="4"/>
  <c r="EB11" i="4"/>
  <c r="EC11" i="4"/>
  <c r="EF11" i="4"/>
  <c r="EO11" i="4"/>
  <c r="FC11" i="4"/>
  <c r="FD11" i="4"/>
  <c r="FE11" i="4"/>
  <c r="OS11" i="4"/>
  <c r="OU11" i="4"/>
  <c r="OW11" i="4"/>
  <c r="OY11" i="4"/>
  <c r="PA11" i="4"/>
  <c r="PB11" i="4"/>
  <c r="PC11" i="4"/>
  <c r="PM11" i="4"/>
  <c r="PO11" i="4"/>
  <c r="PP11" i="4"/>
  <c r="PS11" i="4" s="1"/>
  <c r="AU12" i="4"/>
  <c r="BK12" i="4"/>
  <c r="BR12" i="4"/>
  <c r="PA12" i="4" s="1"/>
  <c r="CJ12" i="4"/>
  <c r="CU12" i="4"/>
  <c r="DM12" i="4"/>
  <c r="DS12" i="4"/>
  <c r="EA12" i="4"/>
  <c r="EB12" i="4"/>
  <c r="EC12" i="4"/>
  <c r="EF12" i="4"/>
  <c r="EO12" i="4"/>
  <c r="FC12" i="4"/>
  <c r="FD12" i="4"/>
  <c r="FE12" i="4"/>
  <c r="OS12" i="4"/>
  <c r="OU12" i="4"/>
  <c r="OW12" i="4"/>
  <c r="OY12" i="4"/>
  <c r="PB12" i="4"/>
  <c r="PC12" i="4"/>
  <c r="PM12" i="4"/>
  <c r="PO12" i="4"/>
  <c r="PP12" i="4"/>
  <c r="PS12" i="4"/>
  <c r="AU13" i="4"/>
  <c r="BK13" i="4"/>
  <c r="BR13" i="4"/>
  <c r="CJ13" i="4"/>
  <c r="CU13" i="4"/>
  <c r="DM13" i="4"/>
  <c r="DS13" i="4"/>
  <c r="EA13" i="4"/>
  <c r="EB13" i="4"/>
  <c r="EC13" i="4"/>
  <c r="EF13" i="4"/>
  <c r="EO13" i="4"/>
  <c r="FC13" i="4"/>
  <c r="FD13" i="4"/>
  <c r="FE13" i="4"/>
  <c r="OS13" i="4"/>
  <c r="OU13" i="4"/>
  <c r="OW13" i="4"/>
  <c r="OY13" i="4"/>
  <c r="PA13" i="4"/>
  <c r="PB13" i="4"/>
  <c r="PC13" i="4"/>
  <c r="PM13" i="4"/>
  <c r="PO13" i="4"/>
  <c r="PP13" i="4"/>
  <c r="PS13" i="4" s="1"/>
  <c r="AU14" i="4"/>
  <c r="BK14" i="4"/>
  <c r="BR14" i="4"/>
  <c r="PA14" i="4" s="1"/>
  <c r="CJ14" i="4"/>
  <c r="CU14" i="4"/>
  <c r="DM14" i="4"/>
  <c r="DS14" i="4"/>
  <c r="EA14" i="4"/>
  <c r="EB14" i="4"/>
  <c r="EC14" i="4"/>
  <c r="EF14" i="4"/>
  <c r="EO14" i="4"/>
  <c r="FC14" i="4"/>
  <c r="FD14" i="4"/>
  <c r="FE14" i="4"/>
  <c r="OS14" i="4"/>
  <c r="OU14" i="4"/>
  <c r="OW14" i="4"/>
  <c r="OY14" i="4"/>
  <c r="PB14" i="4"/>
  <c r="PC14" i="4"/>
  <c r="PM14" i="4"/>
  <c r="PO14" i="4"/>
  <c r="PP14" i="4"/>
  <c r="PS14" i="4"/>
  <c r="AU15" i="4"/>
  <c r="BK15" i="4"/>
  <c r="BR15" i="4"/>
  <c r="CJ15" i="4"/>
  <c r="CU15" i="4"/>
  <c r="DM15" i="4"/>
  <c r="DS15" i="4"/>
  <c r="EA15" i="4"/>
  <c r="EB15" i="4"/>
  <c r="EC15" i="4"/>
  <c r="EF15" i="4"/>
  <c r="EO15" i="4"/>
  <c r="FC15" i="4"/>
  <c r="FD15" i="4"/>
  <c r="FE15" i="4"/>
  <c r="OS15" i="4"/>
  <c r="OU15" i="4"/>
  <c r="OW15" i="4"/>
  <c r="OY15" i="4"/>
  <c r="PA15" i="4"/>
  <c r="PB15" i="4"/>
  <c r="PC15" i="4"/>
  <c r="PM15" i="4"/>
  <c r="PO15" i="4"/>
  <c r="PP15" i="4"/>
  <c r="PS15" i="4" s="1"/>
  <c r="AU16" i="4"/>
  <c r="BK16" i="4"/>
  <c r="BR16" i="4"/>
  <c r="PA16" i="4" s="1"/>
  <c r="CJ16" i="4"/>
  <c r="CU16" i="4"/>
  <c r="DM16" i="4"/>
  <c r="DS16" i="4"/>
  <c r="EA16" i="4"/>
  <c r="EB16" i="4"/>
  <c r="EC16" i="4"/>
  <c r="EF16" i="4"/>
  <c r="EO16" i="4"/>
  <c r="FC16" i="4"/>
  <c r="FD16" i="4"/>
  <c r="FE16" i="4"/>
  <c r="OS16" i="4"/>
  <c r="OU16" i="4"/>
  <c r="OW16" i="4"/>
  <c r="OY16" i="4"/>
  <c r="PB16" i="4"/>
  <c r="PC16" i="4"/>
  <c r="PM16" i="4"/>
  <c r="PO16" i="4"/>
  <c r="PP16" i="4"/>
  <c r="PS16" i="4"/>
  <c r="AU17" i="4"/>
  <c r="BK17" i="4"/>
  <c r="BR17" i="4"/>
  <c r="CJ17" i="4"/>
  <c r="CU17" i="4"/>
  <c r="DM17" i="4"/>
  <c r="DS17" i="4"/>
  <c r="EA17" i="4"/>
  <c r="EB17" i="4"/>
  <c r="EC17" i="4"/>
  <c r="EF17" i="4"/>
  <c r="EO17" i="4"/>
  <c r="FC17" i="4"/>
  <c r="FD17" i="4"/>
  <c r="FE17" i="4"/>
  <c r="OS17" i="4"/>
  <c r="OU17" i="4"/>
  <c r="OW17" i="4"/>
  <c r="OY17" i="4"/>
  <c r="PA17" i="4"/>
  <c r="PB17" i="4"/>
  <c r="PC17" i="4"/>
  <c r="PM17" i="4"/>
  <c r="PO17" i="4"/>
  <c r="PP17" i="4"/>
  <c r="PS17" i="4" s="1"/>
  <c r="AU18" i="4"/>
  <c r="BK18" i="4"/>
  <c r="BR18" i="4"/>
  <c r="PA18" i="4" s="1"/>
  <c r="CJ18" i="4"/>
  <c r="CU18" i="4"/>
  <c r="DM18" i="4"/>
  <c r="DS18" i="4"/>
  <c r="EA18" i="4"/>
  <c r="EB18" i="4"/>
  <c r="EC18" i="4"/>
  <c r="EF18" i="4"/>
  <c r="EO18" i="4"/>
  <c r="FC18" i="4"/>
  <c r="FD18" i="4"/>
  <c r="FE18" i="4"/>
  <c r="OS18" i="4"/>
  <c r="OU18" i="4"/>
  <c r="OW18" i="4"/>
  <c r="OY18" i="4"/>
  <c r="PB18" i="4"/>
  <c r="PC18" i="4"/>
  <c r="PM18" i="4"/>
  <c r="PO18" i="4"/>
  <c r="PP18" i="4"/>
  <c r="PS18" i="4"/>
  <c r="AU19" i="4"/>
  <c r="BK19" i="4"/>
  <c r="BR19" i="4"/>
  <c r="CJ19" i="4"/>
  <c r="CU19" i="4"/>
  <c r="DM19" i="4"/>
  <c r="DS19" i="4"/>
  <c r="EA19" i="4"/>
  <c r="EB19" i="4"/>
  <c r="EC19" i="4"/>
  <c r="EF19" i="4"/>
  <c r="EO19" i="4"/>
  <c r="FC19" i="4"/>
  <c r="FD19" i="4"/>
  <c r="FE19" i="4"/>
  <c r="OS19" i="4"/>
  <c r="OU19" i="4"/>
  <c r="OW19" i="4"/>
  <c r="OY19" i="4"/>
  <c r="PA19" i="4"/>
  <c r="PB19" i="4"/>
  <c r="PC19" i="4"/>
  <c r="PM19" i="4"/>
  <c r="PO19" i="4"/>
  <c r="PP19" i="4"/>
  <c r="PS19" i="4" s="1"/>
  <c r="AU20" i="4"/>
  <c r="BK20" i="4"/>
  <c r="BR20" i="4"/>
  <c r="PA20" i="4" s="1"/>
  <c r="CJ20" i="4"/>
  <c r="CU20" i="4"/>
  <c r="DM20" i="4"/>
  <c r="DS20" i="4"/>
  <c r="EA20" i="4"/>
  <c r="EB20" i="4"/>
  <c r="EC20" i="4"/>
  <c r="EF20" i="4"/>
  <c r="EO20" i="4"/>
  <c r="FC20" i="4"/>
  <c r="FD20" i="4"/>
  <c r="FE20" i="4"/>
  <c r="OS20" i="4"/>
  <c r="OU20" i="4"/>
  <c r="OW20" i="4"/>
  <c r="OY20" i="4"/>
  <c r="PB20" i="4"/>
  <c r="PC20" i="4"/>
  <c r="PM20" i="4"/>
  <c r="PO20" i="4"/>
  <c r="PP20" i="4"/>
  <c r="PS20" i="4"/>
  <c r="AU21" i="4"/>
  <c r="BK21" i="4"/>
  <c r="BR21" i="4"/>
  <c r="CJ21" i="4"/>
  <c r="CU21" i="4"/>
  <c r="DM21" i="4"/>
  <c r="DS21" i="4"/>
  <c r="EA21" i="4"/>
  <c r="EB21" i="4"/>
  <c r="EC21" i="4"/>
  <c r="EF21" i="4"/>
  <c r="EO21" i="4"/>
  <c r="FC21" i="4"/>
  <c r="FD21" i="4"/>
  <c r="FE21" i="4"/>
  <c r="OS21" i="4"/>
  <c r="OU21" i="4"/>
  <c r="OW21" i="4"/>
  <c r="OY21" i="4"/>
  <c r="PA21" i="4"/>
  <c r="PB21" i="4"/>
  <c r="PC21" i="4"/>
  <c r="PM21" i="4"/>
  <c r="PO21" i="4"/>
  <c r="PP21" i="4"/>
  <c r="PS21" i="4" s="1"/>
  <c r="AU22" i="4"/>
  <c r="BK22" i="4"/>
  <c r="BR22" i="4"/>
  <c r="PA22" i="4" s="1"/>
  <c r="CJ22" i="4"/>
  <c r="CU22" i="4"/>
  <c r="DM22" i="4"/>
  <c r="DS22" i="4"/>
  <c r="EA22" i="4"/>
  <c r="EB22" i="4"/>
  <c r="EC22" i="4"/>
  <c r="EF22" i="4"/>
  <c r="EO22" i="4"/>
  <c r="FC22" i="4"/>
  <c r="FD22" i="4"/>
  <c r="FE22" i="4"/>
  <c r="OS22" i="4"/>
  <c r="OU22" i="4"/>
  <c r="OW22" i="4"/>
  <c r="OY22" i="4"/>
  <c r="PB22" i="4"/>
  <c r="PC22" i="4"/>
  <c r="PM22" i="4"/>
  <c r="PO22" i="4"/>
  <c r="PP22" i="4"/>
  <c r="PS22" i="4"/>
  <c r="AU23" i="4"/>
  <c r="BK23" i="4"/>
  <c r="BR23" i="4"/>
  <c r="CJ23" i="4"/>
  <c r="CU23" i="4"/>
  <c r="DM23" i="4"/>
  <c r="DS23" i="4"/>
  <c r="EA23" i="4"/>
  <c r="EB23" i="4"/>
  <c r="EC23" i="4"/>
  <c r="EF23" i="4"/>
  <c r="EO23" i="4"/>
  <c r="FC23" i="4"/>
  <c r="FD23" i="4"/>
  <c r="FE23" i="4"/>
  <c r="OS23" i="4"/>
  <c r="OU23" i="4"/>
  <c r="OW23" i="4"/>
  <c r="OY23" i="4"/>
  <c r="PA23" i="4"/>
  <c r="PB23" i="4"/>
  <c r="PC23" i="4"/>
  <c r="PM23" i="4"/>
  <c r="PO23" i="4"/>
  <c r="PP23" i="4"/>
  <c r="PS23" i="4" s="1"/>
  <c r="AU24" i="4"/>
  <c r="BK24" i="4"/>
  <c r="BR24" i="4"/>
  <c r="PA24" i="4" s="1"/>
  <c r="CJ24" i="4"/>
  <c r="CU24" i="4"/>
  <c r="DM24" i="4"/>
  <c r="DS24" i="4"/>
  <c r="EA24" i="4"/>
  <c r="EB24" i="4"/>
  <c r="EC24" i="4"/>
  <c r="EF24" i="4"/>
  <c r="EO24" i="4"/>
  <c r="FC24" i="4"/>
  <c r="FD24" i="4"/>
  <c r="FE24" i="4"/>
  <c r="OS24" i="4"/>
  <c r="OU24" i="4"/>
  <c r="OW24" i="4"/>
  <c r="OY24" i="4"/>
  <c r="PB24" i="4"/>
  <c r="PC24" i="4"/>
  <c r="PM24" i="4"/>
  <c r="PO24" i="4"/>
  <c r="PP24" i="4"/>
  <c r="PS24" i="4"/>
  <c r="AU25" i="4"/>
  <c r="BK25" i="4"/>
  <c r="BR25" i="4"/>
  <c r="CJ25" i="4"/>
  <c r="CU25" i="4"/>
  <c r="DM25" i="4"/>
  <c r="DS25" i="4"/>
  <c r="EA25" i="4"/>
  <c r="EB25" i="4"/>
  <c r="EC25" i="4"/>
  <c r="EF25" i="4"/>
  <c r="EO25" i="4"/>
  <c r="FC25" i="4"/>
  <c r="FD25" i="4"/>
  <c r="FE25" i="4"/>
  <c r="OS25" i="4"/>
  <c r="OU25" i="4"/>
  <c r="OW25" i="4"/>
  <c r="OY25" i="4"/>
  <c r="PA25" i="4"/>
  <c r="PB25" i="4"/>
  <c r="PC25" i="4"/>
  <c r="PM25" i="4"/>
  <c r="PO25" i="4"/>
  <c r="PP25" i="4"/>
  <c r="PS25" i="4" s="1"/>
  <c r="AU26" i="4"/>
  <c r="BK26" i="4"/>
  <c r="BR26" i="4"/>
  <c r="PA26" i="4" s="1"/>
  <c r="CJ26" i="4"/>
  <c r="CU26" i="4"/>
  <c r="DM26" i="4"/>
  <c r="DS26" i="4"/>
  <c r="EA26" i="4"/>
  <c r="EB26" i="4"/>
  <c r="EC26" i="4"/>
  <c r="EF26" i="4"/>
  <c r="EO26" i="4"/>
  <c r="FC26" i="4"/>
  <c r="FD26" i="4"/>
  <c r="FE26" i="4"/>
  <c r="OS26" i="4"/>
  <c r="OU26" i="4"/>
  <c r="OW26" i="4"/>
  <c r="OY26" i="4"/>
  <c r="PB26" i="4"/>
  <c r="PC26" i="4"/>
  <c r="PM26" i="4"/>
  <c r="PO26" i="4"/>
  <c r="PP26" i="4"/>
  <c r="PS26" i="4"/>
  <c r="AU27" i="4"/>
  <c r="BK27" i="4"/>
  <c r="BR27" i="4"/>
  <c r="CJ27" i="4"/>
  <c r="CU27" i="4"/>
  <c r="DM27" i="4"/>
  <c r="DS27" i="4"/>
  <c r="EA27" i="4"/>
  <c r="EB27" i="4"/>
  <c r="EC27" i="4"/>
  <c r="EF27" i="4"/>
  <c r="EO27" i="4"/>
  <c r="FC27" i="4"/>
  <c r="FD27" i="4"/>
  <c r="FE27" i="4"/>
  <c r="OS27" i="4"/>
  <c r="OU27" i="4"/>
  <c r="OW27" i="4"/>
  <c r="OY27" i="4"/>
  <c r="PA27" i="4"/>
  <c r="PB27" i="4"/>
  <c r="PC27" i="4"/>
  <c r="PM27" i="4"/>
  <c r="PO27" i="4"/>
  <c r="PP27" i="4"/>
  <c r="PS27" i="4" s="1"/>
  <c r="AU28" i="4"/>
  <c r="BK28" i="4"/>
  <c r="BR28" i="4"/>
  <c r="PA28" i="4" s="1"/>
  <c r="CJ28" i="4"/>
  <c r="CU28" i="4"/>
  <c r="DM28" i="4"/>
  <c r="DS28" i="4"/>
  <c r="EA28" i="4"/>
  <c r="EB28" i="4"/>
  <c r="EC28" i="4"/>
  <c r="EF28" i="4"/>
  <c r="EO28" i="4"/>
  <c r="FC28" i="4"/>
  <c r="FD28" i="4"/>
  <c r="FE28" i="4"/>
  <c r="OS28" i="4"/>
  <c r="OU28" i="4"/>
  <c r="OW28" i="4"/>
  <c r="OY28" i="4"/>
  <c r="PB28" i="4"/>
  <c r="PC28" i="4"/>
  <c r="PM28" i="4"/>
  <c r="PO28" i="4"/>
  <c r="PP28" i="4"/>
  <c r="PS28" i="4"/>
  <c r="AU29" i="4"/>
  <c r="BK29" i="4"/>
  <c r="BR29" i="4"/>
  <c r="CJ29" i="4"/>
  <c r="CU29" i="4"/>
  <c r="DM29" i="4"/>
  <c r="DS29" i="4"/>
  <c r="EA29" i="4"/>
  <c r="EB29" i="4"/>
  <c r="EC29" i="4"/>
  <c r="EF29" i="4"/>
  <c r="EO29" i="4"/>
  <c r="FC29" i="4"/>
  <c r="FD29" i="4"/>
  <c r="FE29" i="4"/>
  <c r="OS29" i="4"/>
  <c r="OU29" i="4"/>
  <c r="OW29" i="4"/>
  <c r="OY29" i="4"/>
  <c r="PA29" i="4"/>
  <c r="PB29" i="4"/>
  <c r="PC29" i="4"/>
  <c r="PM29" i="4"/>
  <c r="PO29" i="4"/>
  <c r="PP29" i="4"/>
  <c r="PS29" i="4" s="1"/>
  <c r="AU30" i="4"/>
  <c r="BK30" i="4"/>
  <c r="BR30" i="4"/>
  <c r="PA30" i="4" s="1"/>
  <c r="CJ30" i="4"/>
  <c r="CU30" i="4"/>
  <c r="DM30" i="4"/>
  <c r="DS30" i="4"/>
  <c r="EA30" i="4"/>
  <c r="EB30" i="4"/>
  <c r="EC30" i="4"/>
  <c r="EF30" i="4"/>
  <c r="EO30" i="4"/>
  <c r="FC30" i="4"/>
  <c r="FD30" i="4"/>
  <c r="FE30" i="4"/>
  <c r="OS30" i="4"/>
  <c r="OU30" i="4"/>
  <c r="OW30" i="4"/>
  <c r="OY30" i="4"/>
  <c r="PB30" i="4"/>
  <c r="PC30" i="4"/>
  <c r="PM30" i="4"/>
  <c r="PO30" i="4"/>
  <c r="PP30" i="4"/>
  <c r="PS30" i="4"/>
  <c r="AU31" i="4"/>
  <c r="BK31" i="4"/>
  <c r="BR31" i="4"/>
  <c r="CJ31" i="4"/>
  <c r="CU31" i="4"/>
  <c r="DM31" i="4"/>
  <c r="DS31" i="4"/>
  <c r="EA31" i="4"/>
  <c r="EB31" i="4"/>
  <c r="EC31" i="4"/>
  <c r="EF31" i="4"/>
  <c r="EO31" i="4"/>
  <c r="FC31" i="4"/>
  <c r="FD31" i="4"/>
  <c r="FE31" i="4"/>
  <c r="OS31" i="4"/>
  <c r="OU31" i="4"/>
  <c r="OW31" i="4"/>
  <c r="OY31" i="4"/>
  <c r="PA31" i="4"/>
  <c r="PB31" i="4"/>
  <c r="PC31" i="4"/>
  <c r="PM31" i="4"/>
  <c r="PO31" i="4"/>
  <c r="PP31" i="4"/>
  <c r="PS31" i="4" s="1"/>
  <c r="AU32" i="4"/>
  <c r="BK32" i="4"/>
  <c r="BR32" i="4"/>
  <c r="PA32" i="4" s="1"/>
  <c r="CJ32" i="4"/>
  <c r="CU32" i="4"/>
  <c r="DM32" i="4"/>
  <c r="DS32" i="4"/>
  <c r="EA32" i="4"/>
  <c r="EB32" i="4"/>
  <c r="EC32" i="4"/>
  <c r="EF32" i="4"/>
  <c r="EO32" i="4"/>
  <c r="FC32" i="4"/>
  <c r="FD32" i="4"/>
  <c r="FE32" i="4"/>
  <c r="OS32" i="4"/>
  <c r="OU32" i="4"/>
  <c r="OW32" i="4"/>
  <c r="OY32" i="4"/>
  <c r="PB32" i="4"/>
  <c r="PC32" i="4"/>
  <c r="PM32" i="4"/>
  <c r="PO32" i="4"/>
  <c r="PP32" i="4"/>
  <c r="PS32" i="4"/>
  <c r="AU33" i="4"/>
  <c r="BK33" i="4"/>
  <c r="BR33" i="4"/>
  <c r="CJ33" i="4"/>
  <c r="CU33" i="4"/>
  <c r="DM33" i="4"/>
  <c r="DS33" i="4"/>
  <c r="EA33" i="4"/>
  <c r="EB33" i="4"/>
  <c r="EC33" i="4"/>
  <c r="EF33" i="4"/>
  <c r="EO33" i="4"/>
  <c r="FC33" i="4"/>
  <c r="FD33" i="4"/>
  <c r="FE33" i="4"/>
  <c r="OS33" i="4"/>
  <c r="OU33" i="4"/>
  <c r="OW33" i="4"/>
  <c r="OY33" i="4"/>
  <c r="PA33" i="4"/>
  <c r="PB33" i="4"/>
  <c r="PC33" i="4"/>
  <c r="PM33" i="4"/>
  <c r="PO33" i="4"/>
  <c r="PP33" i="4"/>
  <c r="PS33" i="4" s="1"/>
  <c r="AU34" i="4"/>
  <c r="BK34" i="4"/>
  <c r="BR34" i="4"/>
  <c r="PA34" i="4" s="1"/>
  <c r="CJ34" i="4"/>
  <c r="CU34" i="4"/>
  <c r="DM34" i="4"/>
  <c r="DS34" i="4"/>
  <c r="EA34" i="4"/>
  <c r="EB34" i="4"/>
  <c r="EC34" i="4"/>
  <c r="EF34" i="4"/>
  <c r="EO34" i="4"/>
  <c r="FC34" i="4"/>
  <c r="FD34" i="4"/>
  <c r="FE34" i="4"/>
  <c r="OS34" i="4"/>
  <c r="OU34" i="4"/>
  <c r="OW34" i="4"/>
  <c r="OY34" i="4"/>
  <c r="PB34" i="4"/>
  <c r="PC34" i="4"/>
  <c r="PM34" i="4"/>
  <c r="PO34" i="4"/>
  <c r="PP34" i="4"/>
  <c r="PS34" i="4"/>
  <c r="AU35" i="4"/>
  <c r="BK35" i="4"/>
  <c r="BR35" i="4"/>
  <c r="CJ35" i="4"/>
  <c r="CU35" i="4"/>
  <c r="DM35" i="4"/>
  <c r="DS35" i="4"/>
  <c r="EA35" i="4"/>
  <c r="EB35" i="4"/>
  <c r="EC35" i="4"/>
  <c r="EF35" i="4"/>
  <c r="EO35" i="4"/>
  <c r="FC35" i="4"/>
  <c r="FD35" i="4"/>
  <c r="FE35" i="4"/>
  <c r="OS35" i="4"/>
  <c r="OU35" i="4"/>
  <c r="OW35" i="4"/>
  <c r="OY35" i="4"/>
  <c r="PA35" i="4"/>
  <c r="PB35" i="4"/>
  <c r="PC35" i="4"/>
  <c r="PM35" i="4"/>
  <c r="PO35" i="4"/>
  <c r="PP35" i="4"/>
  <c r="PS35" i="4" s="1"/>
  <c r="AU36" i="4"/>
  <c r="BK36" i="4"/>
  <c r="BR36" i="4"/>
  <c r="PA36" i="4" s="1"/>
  <c r="CJ36" i="4"/>
  <c r="CU36" i="4"/>
  <c r="DM36" i="4"/>
  <c r="DS36" i="4"/>
  <c r="EA36" i="4"/>
  <c r="EB36" i="4"/>
  <c r="EC36" i="4"/>
  <c r="EF36" i="4"/>
  <c r="EO36" i="4"/>
  <c r="FC36" i="4"/>
  <c r="FD36" i="4"/>
  <c r="FE36" i="4"/>
  <c r="OS36" i="4"/>
  <c r="OU36" i="4"/>
  <c r="OW36" i="4"/>
  <c r="OY36" i="4"/>
  <c r="PB36" i="4"/>
  <c r="PC36" i="4"/>
  <c r="PM36" i="4"/>
  <c r="PO36" i="4"/>
  <c r="PP36" i="4"/>
  <c r="PS36" i="4"/>
  <c r="AU37" i="4"/>
  <c r="BK37" i="4"/>
  <c r="BR37" i="4"/>
  <c r="CJ37" i="4"/>
  <c r="CU37" i="4"/>
  <c r="DM37" i="4"/>
  <c r="DS37" i="4"/>
  <c r="EA37" i="4"/>
  <c r="EB37" i="4"/>
  <c r="EC37" i="4"/>
  <c r="EF37" i="4"/>
  <c r="EO37" i="4"/>
  <c r="FC37" i="4"/>
  <c r="FD37" i="4"/>
  <c r="FE37" i="4"/>
  <c r="OS37" i="4"/>
  <c r="OU37" i="4"/>
  <c r="OW37" i="4"/>
  <c r="OY37" i="4"/>
  <c r="PA37" i="4"/>
  <c r="PB37" i="4"/>
  <c r="PC37" i="4"/>
  <c r="PM37" i="4"/>
  <c r="PO37" i="4"/>
  <c r="PP37" i="4"/>
  <c r="PS37" i="4" s="1"/>
  <c r="AU38" i="4"/>
  <c r="BK38" i="4"/>
  <c r="BR38" i="4"/>
  <c r="PA38" i="4" s="1"/>
  <c r="CJ38" i="4"/>
  <c r="CU38" i="4"/>
  <c r="DM38" i="4"/>
  <c r="DS38" i="4"/>
  <c r="EA38" i="4"/>
  <c r="EB38" i="4"/>
  <c r="EC38" i="4"/>
  <c r="EF38" i="4"/>
  <c r="EO38" i="4"/>
  <c r="FC38" i="4"/>
  <c r="FD38" i="4"/>
  <c r="FE38" i="4"/>
  <c r="OS38" i="4"/>
  <c r="OU38" i="4"/>
  <c r="OW38" i="4"/>
  <c r="OY38" i="4"/>
  <c r="PB38" i="4"/>
  <c r="PC38" i="4"/>
  <c r="PM38" i="4"/>
  <c r="PO38" i="4"/>
  <c r="PP38" i="4"/>
  <c r="PS38" i="4"/>
  <c r="AU39" i="4"/>
  <c r="BK39" i="4"/>
  <c r="BR39" i="4"/>
  <c r="CJ39" i="4"/>
  <c r="CU39" i="4"/>
  <c r="DM39" i="4"/>
  <c r="DS39" i="4"/>
  <c r="EA39" i="4"/>
  <c r="EB39" i="4"/>
  <c r="EC39" i="4"/>
  <c r="EF39" i="4"/>
  <c r="EO39" i="4"/>
  <c r="FC39" i="4"/>
  <c r="FD39" i="4"/>
  <c r="FE39" i="4"/>
  <c r="OS39" i="4"/>
  <c r="OU39" i="4"/>
  <c r="OW39" i="4"/>
  <c r="OY39" i="4"/>
  <c r="PA39" i="4"/>
  <c r="PB39" i="4"/>
  <c r="PC39" i="4"/>
  <c r="PM39" i="4"/>
  <c r="PO39" i="4"/>
  <c r="PP39" i="4"/>
  <c r="PS39" i="4" s="1"/>
  <c r="AU40" i="4"/>
  <c r="BK40" i="4"/>
  <c r="BR40" i="4"/>
  <c r="PA40" i="4" s="1"/>
  <c r="CJ40" i="4"/>
  <c r="CU40" i="4"/>
  <c r="DM40" i="4"/>
  <c r="DS40" i="4"/>
  <c r="EA40" i="4"/>
  <c r="EB40" i="4"/>
  <c r="EC40" i="4"/>
  <c r="EF40" i="4"/>
  <c r="EO40" i="4"/>
  <c r="FC40" i="4"/>
  <c r="FD40" i="4"/>
  <c r="FE40" i="4"/>
  <c r="OS40" i="4"/>
  <c r="OU40" i="4"/>
  <c r="OW40" i="4"/>
  <c r="OY40" i="4"/>
  <c r="PB40" i="4"/>
  <c r="PC40" i="4"/>
  <c r="PM40" i="4"/>
  <c r="PO40" i="4"/>
  <c r="PP40" i="4"/>
  <c r="PS40" i="4"/>
  <c r="AU41" i="4"/>
  <c r="BK41" i="4"/>
  <c r="BR41" i="4"/>
  <c r="CJ41" i="4"/>
  <c r="CU41" i="4"/>
  <c r="DM41" i="4"/>
  <c r="DS41" i="4"/>
  <c r="EA41" i="4"/>
  <c r="EB41" i="4"/>
  <c r="EC41" i="4"/>
  <c r="EF41" i="4"/>
  <c r="EO41" i="4"/>
  <c r="FC41" i="4"/>
  <c r="FD41" i="4"/>
  <c r="FE41" i="4"/>
  <c r="OS41" i="4"/>
  <c r="OU41" i="4"/>
  <c r="OW41" i="4"/>
  <c r="OY41" i="4"/>
  <c r="PA41" i="4"/>
  <c r="PB41" i="4"/>
  <c r="PC41" i="4"/>
  <c r="PM41" i="4"/>
  <c r="PO41" i="4"/>
  <c r="PP41" i="4"/>
  <c r="PS41" i="4" s="1"/>
  <c r="AU42" i="4"/>
  <c r="BK42" i="4"/>
  <c r="BR42" i="4"/>
  <c r="PA42" i="4" s="1"/>
  <c r="CJ42" i="4"/>
  <c r="CU42" i="4"/>
  <c r="DM42" i="4"/>
  <c r="DS42" i="4"/>
  <c r="EA42" i="4"/>
  <c r="EB42" i="4"/>
  <c r="EC42" i="4"/>
  <c r="EF42" i="4"/>
  <c r="EO42" i="4"/>
  <c r="FC42" i="4"/>
  <c r="FD42" i="4"/>
  <c r="FE42" i="4"/>
  <c r="OS42" i="4"/>
  <c r="OU42" i="4"/>
  <c r="OW42" i="4"/>
  <c r="OY42" i="4"/>
  <c r="PB42" i="4"/>
  <c r="PC42" i="4"/>
  <c r="PM42" i="4"/>
  <c r="PO42" i="4"/>
  <c r="PP42" i="4"/>
  <c r="PS42" i="4"/>
  <c r="IQ2" i="2"/>
  <c r="FE2" i="2" l="1"/>
  <c r="RU2" i="2"/>
  <c r="SS2" i="2" s="1"/>
  <c r="RE2" i="2"/>
  <c r="DS2" i="2"/>
  <c r="RX2" i="2" l="1"/>
  <c r="GS2" i="2"/>
  <c r="DZ2" i="2"/>
  <c r="EJ2" i="2"/>
  <c r="RR2" i="2"/>
  <c r="RT2" i="2"/>
  <c r="EK2" i="2"/>
  <c r="GX2" i="2"/>
  <c r="RC2" i="2"/>
  <c r="RA2" i="2"/>
  <c r="QY2" i="2"/>
  <c r="QW2" i="2"/>
  <c r="GV2" i="2"/>
  <c r="RF2" i="2" s="1"/>
  <c r="BK2" i="2"/>
  <c r="AU2" i="2"/>
  <c r="EL2" i="2"/>
  <c r="EO2" i="2"/>
  <c r="CU2" i="2"/>
  <c r="CJ2" i="2"/>
  <c r="GG2" i="2" l="1"/>
  <c r="FZ2" i="2"/>
</calcChain>
</file>

<file path=xl/sharedStrings.xml><?xml version="1.0" encoding="utf-8"?>
<sst xmlns="http://schemas.openxmlformats.org/spreadsheetml/2006/main" count="12117" uniqueCount="982">
  <si>
    <t>Texas</t>
  </si>
  <si>
    <t>United States</t>
  </si>
  <si>
    <t>D.C</t>
  </si>
  <si>
    <t>Active</t>
  </si>
  <si>
    <t>Invoiceable</t>
  </si>
  <si>
    <t>Email</t>
  </si>
  <si>
    <t>Accounts Payable</t>
  </si>
  <si>
    <t>testing@lancesoft.com</t>
  </si>
  <si>
    <t>Prepaid</t>
  </si>
  <si>
    <t>Assignedby</t>
  </si>
  <si>
    <t>Bindhu Thoti Reddy</t>
  </si>
  <si>
    <t>RequirementType</t>
  </si>
  <si>
    <t>Reqcategory</t>
  </si>
  <si>
    <t>ReqSubcategory</t>
  </si>
  <si>
    <t>RequirementTitle</t>
  </si>
  <si>
    <t>Subenddate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</si>
  <si>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</si>
  <si>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</si>
  <si>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</si>
  <si>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</si>
  <si>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</si>
  <si>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</si>
  <si>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</si>
  <si>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</si>
  <si>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</si>
  <si>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</si>
  <si>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</si>
  <si>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</si>
  <si>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</si>
  <si>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</si>
  <si>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</si>
  <si>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Hourly</t>
  </si>
  <si>
    <t>Office Address</t>
  </si>
  <si>
    <t>#354</t>
  </si>
  <si>
    <t>washington</t>
  </si>
  <si>
    <t>Florida</t>
  </si>
  <si>
    <t>skills</t>
  </si>
  <si>
    <t>Firstname</t>
  </si>
  <si>
    <t>Lastname</t>
  </si>
  <si>
    <t>MobileNum</t>
  </si>
  <si>
    <t>address</t>
  </si>
  <si>
    <t>CityName</t>
  </si>
  <si>
    <t>stateName</t>
  </si>
  <si>
    <t>Pincode</t>
  </si>
  <si>
    <t>Countryname</t>
  </si>
  <si>
    <t>ResumeText</t>
  </si>
  <si>
    <t>Resume</t>
  </si>
  <si>
    <t>SubmittedBillRate</t>
  </si>
  <si>
    <t>NegotiatedPayRate</t>
  </si>
  <si>
    <t>ConversationTopic</t>
  </si>
  <si>
    <t>Notes</t>
  </si>
  <si>
    <t>Called in Available</t>
  </si>
  <si>
    <t>Available</t>
  </si>
  <si>
    <t>StatusChangeTo</t>
  </si>
  <si>
    <t>Offer Requested</t>
  </si>
  <si>
    <t>StatusChangeTo1</t>
  </si>
  <si>
    <t>Facility</t>
  </si>
  <si>
    <t>facilitydropdown</t>
  </si>
  <si>
    <t>SubmissionDate</t>
  </si>
  <si>
    <t>OfferReceivedOn</t>
  </si>
  <si>
    <t>Recruiter</t>
  </si>
  <si>
    <t>TeamLead</t>
  </si>
  <si>
    <t>PerdiemType</t>
  </si>
  <si>
    <t>Perdiem</t>
  </si>
  <si>
    <t>mobileNO</t>
  </si>
  <si>
    <t>ExceptionNotes</t>
  </si>
  <si>
    <t>Offer Accepted</t>
  </si>
  <si>
    <t>Technology</t>
  </si>
  <si>
    <t>Aditi Parihar</t>
  </si>
  <si>
    <t>Guru M H</t>
  </si>
  <si>
    <t>Weekly</t>
  </si>
  <si>
    <t>Test</t>
  </si>
  <si>
    <t>BillrateTo</t>
  </si>
  <si>
    <t>PayRateTo</t>
  </si>
  <si>
    <t>7</t>
  </si>
  <si>
    <t>100</t>
  </si>
  <si>
    <t>150</t>
  </si>
  <si>
    <t>60</t>
  </si>
  <si>
    <t>130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</si>
  <si>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</si>
  <si>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</si>
  <si>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</si>
  <si>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</si>
  <si>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</si>
  <si>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</si>
  <si>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</si>
  <si>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</si>
  <si>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</si>
  <si>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</si>
  <si>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Holbillrate</t>
  </si>
  <si>
    <t>HolpayRate</t>
  </si>
  <si>
    <t>OBBillrate</t>
  </si>
  <si>
    <t>DTBillrate</t>
  </si>
  <si>
    <t>JoiningBonus</t>
  </si>
  <si>
    <t>Joiningdropdown</t>
  </si>
  <si>
    <t>PerDiemDropdown</t>
  </si>
  <si>
    <t>perdiem</t>
  </si>
  <si>
    <t>BillingCt</t>
  </si>
  <si>
    <t>Clientpayterm</t>
  </si>
  <si>
    <t>VisaType</t>
  </si>
  <si>
    <t>onboardingowner</t>
  </si>
  <si>
    <t>External - Billable</t>
  </si>
  <si>
    <t>W2 - Salaried</t>
  </si>
  <si>
    <t>CLASS A-SALARY-26</t>
  </si>
  <si>
    <t>23456</t>
  </si>
  <si>
    <t>1st Paycheck</t>
  </si>
  <si>
    <t>Due on Receipt</t>
  </si>
  <si>
    <t>Green Card</t>
  </si>
  <si>
    <t>SearchByWord1</t>
  </si>
  <si>
    <t>Task</t>
  </si>
  <si>
    <t>TaskTo2</t>
  </si>
  <si>
    <t>OB Verify Group</t>
  </si>
  <si>
    <t>OB Approval Group</t>
  </si>
  <si>
    <t>category</t>
  </si>
  <si>
    <t>Onboarding</t>
  </si>
  <si>
    <t>NewPassword</t>
  </si>
  <si>
    <t>ConfirmPassword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</si>
  <si>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</si>
  <si>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</si>
  <si>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</si>
  <si>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</si>
  <si>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</si>
  <si>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</si>
  <si>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</si>
  <si>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</si>
  <si>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</si>
  <si>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</si>
  <si>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</si>
  <si>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</si>
  <si>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</si>
  <si>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</si>
  <si>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</si>
  <si>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</si>
  <si>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</si>
  <si>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</si>
  <si>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</si>
  <si>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</si>
  <si>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</si>
  <si>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Lanceb1</t>
  </si>
  <si>
    <t>Single</t>
  </si>
  <si>
    <t>Amrutha</t>
  </si>
  <si>
    <t>L</t>
  </si>
  <si>
    <t>Mother</t>
  </si>
  <si>
    <t>Male</t>
  </si>
  <si>
    <t>Asian American</t>
  </si>
  <si>
    <t>No</t>
  </si>
  <si>
    <t>1</t>
  </si>
  <si>
    <t>RNB Bank</t>
  </si>
  <si>
    <t>198475725652</t>
  </si>
  <si>
    <t>216267546</t>
  </si>
  <si>
    <t>Savings</t>
  </si>
  <si>
    <t>TaskTo1</t>
  </si>
  <si>
    <t>US HR Group</t>
  </si>
  <si>
    <t>Payroll Group</t>
  </si>
  <si>
    <t>TestCase_ID</t>
  </si>
  <si>
    <t>BillingFirstName</t>
  </si>
  <si>
    <t>BillingLastName</t>
  </si>
  <si>
    <t>Clientname</t>
  </si>
  <si>
    <t>Clientadd</t>
  </si>
  <si>
    <t>Clientstate</t>
  </si>
  <si>
    <t>Clientstatus</t>
  </si>
  <si>
    <t>ClientTimesheet</t>
  </si>
  <si>
    <t>Clientpaymentterms</t>
  </si>
  <si>
    <t>ClientCity</t>
  </si>
  <si>
    <t>ClientCountry</t>
  </si>
  <si>
    <t>ClientzipCode</t>
  </si>
  <si>
    <t>Clientinvoicemethod</t>
  </si>
  <si>
    <t>Clientinvoicefreq</t>
  </si>
  <si>
    <t>ClientinvoiceflagType</t>
  </si>
  <si>
    <t>ClientinvoiceEMail</t>
  </si>
  <si>
    <t>ClientinvoiceAttention</t>
  </si>
  <si>
    <t>UserName</t>
  </si>
  <si>
    <t>Password</t>
  </si>
  <si>
    <t>Bindhu@T1</t>
  </si>
  <si>
    <t>Bindhu.tr@lancesoft.com</t>
  </si>
  <si>
    <t>MandatorySkills</t>
  </si>
  <si>
    <t>url</t>
  </si>
  <si>
    <t>https://uat.acretix.net/lancesoft</t>
  </si>
  <si>
    <t>confirmSSN</t>
  </si>
  <si>
    <t>vm_DOB</t>
  </si>
  <si>
    <t>07/12/1988</t>
  </si>
  <si>
    <t>f</t>
  </si>
  <si>
    <t>Alex</t>
  </si>
  <si>
    <t>2199476676</t>
  </si>
  <si>
    <t>SalesManagerName</t>
  </si>
  <si>
    <t>DurInYears</t>
  </si>
  <si>
    <t>DurInMonths</t>
  </si>
  <si>
    <t>DurIndays</t>
  </si>
  <si>
    <t>2</t>
  </si>
  <si>
    <t>Payroll</t>
  </si>
  <si>
    <t>ClientReqNo</t>
  </si>
  <si>
    <t>Test1</t>
  </si>
  <si>
    <t>Abhishek Jain</t>
  </si>
  <si>
    <t>Experience</t>
  </si>
  <si>
    <t>Enddate</t>
  </si>
  <si>
    <t>K</t>
  </si>
  <si>
    <t>Diane Santiago</t>
  </si>
  <si>
    <t>Albert Rushton</t>
  </si>
  <si>
    <t>Salesmanager</t>
  </si>
  <si>
    <t>Accountmanager</t>
  </si>
  <si>
    <t>RajKumar Singh</t>
  </si>
  <si>
    <t>BackGroundStatus</t>
  </si>
  <si>
    <t>DrugStatus</t>
  </si>
  <si>
    <t>Pass</t>
  </si>
  <si>
    <t>#36</t>
  </si>
  <si>
    <t>120</t>
  </si>
  <si>
    <t>CBusinessType</t>
  </si>
  <si>
    <t>CBusinessType1</t>
  </si>
  <si>
    <t>Regular/Temp</t>
  </si>
  <si>
    <t>ClientTimesheetType</t>
  </si>
  <si>
    <t>Monday to Sunday</t>
  </si>
  <si>
    <t>Manual Entry</t>
  </si>
  <si>
    <t>solutions Ltd</t>
  </si>
  <si>
    <t>ClientPanCard</t>
  </si>
  <si>
    <t>Website</t>
  </si>
  <si>
    <t>ClientTSFreq</t>
  </si>
  <si>
    <t>EIEHF564L</t>
  </si>
  <si>
    <t>#1505</t>
  </si>
  <si>
    <t>www.client.com</t>
  </si>
  <si>
    <t>Payrollee</t>
  </si>
  <si>
    <t>FirstName</t>
  </si>
  <si>
    <t>LastName</t>
  </si>
  <si>
    <t>Hiringmanager</t>
  </si>
  <si>
    <t>Aamir</t>
  </si>
  <si>
    <t>Information Technology</t>
  </si>
  <si>
    <t>Resumesource</t>
  </si>
  <si>
    <t>Education</t>
  </si>
  <si>
    <t>TotalExp</t>
  </si>
  <si>
    <t>JobDiva</t>
  </si>
  <si>
    <t>Bachelors</t>
  </si>
  <si>
    <t>&lt; 4 Years</t>
  </si>
  <si>
    <t>Otpr</t>
  </si>
  <si>
    <t>Holidaypr</t>
  </si>
  <si>
    <t>80</t>
  </si>
  <si>
    <t>90</t>
  </si>
  <si>
    <t>TatoPR</t>
  </si>
  <si>
    <t>Invoicefreq</t>
  </si>
  <si>
    <t>TSFreq</t>
  </si>
  <si>
    <t>TSTemp</t>
  </si>
  <si>
    <t>Shifts</t>
  </si>
  <si>
    <t>VMSRef</t>
  </si>
  <si>
    <t>RepicientName</t>
  </si>
  <si>
    <t>split</t>
  </si>
  <si>
    <t>LocBranch</t>
  </si>
  <si>
    <t>01-Corporate Office</t>
  </si>
  <si>
    <t>EEOcategory</t>
  </si>
  <si>
    <t>Professionals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</si>
  <si>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</si>
  <si>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</si>
  <si>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</si>
  <si>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</si>
  <si>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</si>
  <si>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</si>
  <si>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</si>
  <si>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</si>
  <si>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</si>
  <si>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</si>
  <si>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SRIT</t>
  </si>
  <si>
    <t>Jawaharlal Nehru University</t>
  </si>
  <si>
    <t>June</t>
  </si>
  <si>
    <t>2012</t>
  </si>
  <si>
    <t>August</t>
  </si>
  <si>
    <t>2016</t>
  </si>
  <si>
    <t>Atp</t>
  </si>
  <si>
    <t>Arizona</t>
  </si>
  <si>
    <t>DocumentTitle</t>
  </si>
  <si>
    <t>1. U.S. Passport or U.S. Passport Card</t>
  </si>
  <si>
    <t>IssuedBy</t>
  </si>
  <si>
    <t>U.S. Department</t>
  </si>
  <si>
    <t>DocNo</t>
  </si>
  <si>
    <t>65498712345</t>
  </si>
  <si>
    <t>ExpDate</t>
  </si>
  <si>
    <t>VmAmount</t>
  </si>
  <si>
    <t>6</t>
  </si>
  <si>
    <t>05/15/2024</t>
  </si>
  <si>
    <t>PRType</t>
  </si>
  <si>
    <t>BRType</t>
  </si>
  <si>
    <t>workerscomp</t>
  </si>
  <si>
    <t>Alaska</t>
  </si>
  <si>
    <t>EmpName</t>
  </si>
  <si>
    <t>ExpectedHrs</t>
  </si>
  <si>
    <t>GuaranteedHrs</t>
  </si>
  <si>
    <t>35</t>
  </si>
  <si>
    <t>StndHrs</t>
  </si>
  <si>
    <t>110</t>
  </si>
  <si>
    <t>TatoBR</t>
  </si>
  <si>
    <t>PayrollId</t>
  </si>
  <si>
    <t>W2-3BQ</t>
  </si>
  <si>
    <t>TaskTo3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</si>
  <si>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</si>
  <si>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</si>
  <si>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</si>
  <si>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</si>
  <si>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</si>
  <si>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</si>
  <si>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</si>
  <si>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</si>
  <si>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WFHPopup</t>
  </si>
  <si>
    <t>Yes</t>
  </si>
  <si>
    <t>Test2</t>
  </si>
  <si>
    <t>DevOps Engineer</t>
  </si>
  <si>
    <t>ReceivedOn</t>
  </si>
  <si>
    <t>Positions</t>
  </si>
  <si>
    <t>01/12/2024</t>
  </si>
  <si>
    <t>10</t>
  </si>
  <si>
    <t>99</t>
  </si>
  <si>
    <t>Northern land</t>
  </si>
  <si>
    <t>Healthcoverage</t>
  </si>
  <si>
    <t>W4MulJobs</t>
  </si>
  <si>
    <t>W4x2000</t>
  </si>
  <si>
    <t>W4x500</t>
  </si>
  <si>
    <t>w4Otherinc</t>
  </si>
  <si>
    <t>w4Ded</t>
  </si>
  <si>
    <t>w4Withholdings</t>
  </si>
  <si>
    <t>w4Moneypar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</si>
  <si>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</si>
  <si>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</si>
  <si>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</si>
  <si>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</si>
  <si>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</si>
  <si>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</si>
  <si>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</si>
  <si>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</si>
  <si>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</si>
  <si>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</si>
  <si>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Taskto</t>
  </si>
  <si>
    <t>shifts</t>
  </si>
  <si>
    <t>CLASS A-HOURLY-26</t>
  </si>
  <si>
    <t>true</t>
  </si>
  <si>
    <t>HUL</t>
  </si>
  <si>
    <t>Accounting/Financial Support Analyst</t>
  </si>
  <si>
    <t>156</t>
  </si>
  <si>
    <t>Alan Empire</t>
  </si>
  <si>
    <t>Arkansas</t>
  </si>
  <si>
    <t>51590</t>
  </si>
  <si>
    <t>02/12/2018</t>
  </si>
  <si>
    <t>05/11/2021</t>
  </si>
  <si>
    <t>Test Engineer</t>
  </si>
  <si>
    <t>06/27/2025</t>
  </si>
  <si>
    <t>False</t>
  </si>
  <si>
    <t>07/14/2023</t>
  </si>
  <si>
    <t>5</t>
  </si>
  <si>
    <t>42</t>
  </si>
  <si>
    <t>Abhijeet Pathak</t>
  </si>
  <si>
    <t>Abhijeet Singh</t>
  </si>
  <si>
    <t>Administrative</t>
  </si>
  <si>
    <t>Test3</t>
  </si>
  <si>
    <t>Alabama</t>
  </si>
  <si>
    <t>OfferLetTemp</t>
  </si>
  <si>
    <t>Regular Internal Offer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</si>
  <si>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</si>
  <si>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</si>
  <si>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</si>
  <si>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</si>
  <si>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</si>
  <si>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</si>
  <si>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</si>
  <si>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</si>
  <si>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</si>
  <si>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</si>
  <si>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</si>
  <si>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</si>
  <si>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</si>
  <si>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20000</t>
  </si>
  <si>
    <t>Single or Married filling separately</t>
  </si>
  <si>
    <t>246500</t>
  </si>
  <si>
    <t>06/02/2023</t>
  </si>
  <si>
    <t>06/05/2023</t>
  </si>
  <si>
    <t>06/01/2023</t>
  </si>
  <si>
    <t>06/03/2023</t>
  </si>
  <si>
    <t>295153013</t>
  </si>
  <si>
    <t>295153014</t>
  </si>
  <si>
    <t>295153015</t>
  </si>
  <si>
    <t>295153016</t>
  </si>
  <si>
    <t>07/21/2023</t>
  </si>
  <si>
    <t>California_WithHoldingStatus</t>
  </si>
  <si>
    <t>California_FillOption</t>
  </si>
  <si>
    <t>Fill 1&amp;2</t>
  </si>
  <si>
    <t>Est_Deductions_A</t>
  </si>
  <si>
    <t>Est_Deductions_B</t>
  </si>
  <si>
    <t>Additional_Amount</t>
  </si>
  <si>
    <t>OBWorkLocation</t>
  </si>
  <si>
    <t>M</t>
  </si>
  <si>
    <t>NJ_InsLetter</t>
  </si>
  <si>
    <t>C</t>
  </si>
  <si>
    <t>NJ_Allowances</t>
  </si>
  <si>
    <t>NJ_AddAmount</t>
  </si>
  <si>
    <t>StateW4_Year</t>
  </si>
  <si>
    <t>Swapna</t>
  </si>
  <si>
    <t>Virginia_ClaimYourself</t>
  </si>
  <si>
    <t>VA_Dependents</t>
  </si>
  <si>
    <t>VA_ClaimSpouse</t>
  </si>
  <si>
    <t>VA_AddAmount</t>
  </si>
  <si>
    <t>Virginia_Option</t>
  </si>
  <si>
    <t>EmpPortalLogin</t>
  </si>
  <si>
    <t>https://uatep.acretix.net/lancesoft/account/login</t>
  </si>
  <si>
    <t>SearchStateW4Word</t>
  </si>
  <si>
    <t>checkbox</t>
  </si>
  <si>
    <t>NewJersey_WithHoldingStatus</t>
  </si>
  <si>
    <t>NewYork_WithHoldingStatus</t>
  </si>
  <si>
    <t>NY_ResOfNYcity</t>
  </si>
  <si>
    <t>NY_ResOfYonkercity</t>
  </si>
  <si>
    <t>NY_TotalAllowances</t>
  </si>
  <si>
    <t>NY_Allowances</t>
  </si>
  <si>
    <t>NY_StateAmt</t>
  </si>
  <si>
    <t>NY_CityAmt</t>
  </si>
  <si>
    <t>NY_YonkersAmt</t>
  </si>
  <si>
    <t>Georgia</t>
  </si>
  <si>
    <t>Georgia_Scenerios</t>
  </si>
  <si>
    <t>Data</t>
  </si>
  <si>
    <t>GA_Maritalstatus</t>
  </si>
  <si>
    <t>GA_MaritalStatus_Num</t>
  </si>
  <si>
    <t>GA_DepAllowances</t>
  </si>
  <si>
    <t>GA_AddAmt</t>
  </si>
  <si>
    <t>GA_AddAllowances</t>
  </si>
  <si>
    <t>GA_StndDed</t>
  </si>
  <si>
    <t>My age is 65 or above</t>
  </si>
  <si>
    <t>GA_FedEstDed</t>
  </si>
  <si>
    <t>GA_AllowableDed</t>
  </si>
  <si>
    <t>GA_TaxableIncome</t>
  </si>
  <si>
    <t>GA_StateofRes</t>
  </si>
  <si>
    <t>GA_StndDedChkBoxOpt</t>
  </si>
  <si>
    <t>Illinois</t>
  </si>
  <si>
    <t>3109342012</t>
  </si>
  <si>
    <t>Ramu</t>
  </si>
  <si>
    <t>No one else can Claim as dependent</t>
  </si>
  <si>
    <t>Illinios_Scenerios</t>
  </si>
  <si>
    <t>IL_PerAllowances</t>
  </si>
  <si>
    <t>IL_Dependents</t>
  </si>
  <si>
    <t>IL_TotalNoPerAllowances</t>
  </si>
  <si>
    <t>IL_AddAllowances</t>
  </si>
  <si>
    <t>I'm 65 or older</t>
  </si>
  <si>
    <t>IL_TotalAddAllowances</t>
  </si>
  <si>
    <t>IL_AddAmt</t>
  </si>
  <si>
    <t>Ramya</t>
  </si>
  <si>
    <t>Sri</t>
  </si>
  <si>
    <t>3109342013</t>
  </si>
  <si>
    <t>IL_PerAllowances1</t>
  </si>
  <si>
    <t>No one else can claim as dependent</t>
  </si>
  <si>
    <t>3109342014</t>
  </si>
  <si>
    <t>Sai</t>
  </si>
  <si>
    <t>Kumar</t>
  </si>
  <si>
    <t>Ohio</t>
  </si>
  <si>
    <t>Massachusetts</t>
  </si>
  <si>
    <t>3109342015</t>
  </si>
  <si>
    <t>Sasi</t>
  </si>
  <si>
    <t>Reddy</t>
  </si>
  <si>
    <t>3109342016</t>
  </si>
  <si>
    <t>3109342017</t>
  </si>
  <si>
    <t>3109342018</t>
  </si>
  <si>
    <t>Kinnera</t>
  </si>
  <si>
    <t>Kanth</t>
  </si>
  <si>
    <t>295153017</t>
  </si>
  <si>
    <t>295153018</t>
  </si>
  <si>
    <t>295153019</t>
  </si>
  <si>
    <t>North Carolina</t>
  </si>
  <si>
    <t>Minnesota</t>
  </si>
  <si>
    <t>Maryland</t>
  </si>
  <si>
    <t>Ohio_DistOfResidence</t>
  </si>
  <si>
    <t>OH_SchoolDistNo</t>
  </si>
  <si>
    <t>OH_PerExmp_Yourself</t>
  </si>
  <si>
    <t>OH_PerExmp_Spouse</t>
  </si>
  <si>
    <t>OH_ExmpDependents</t>
  </si>
  <si>
    <t>OH_AddWithHoldings</t>
  </si>
  <si>
    <t>SouthWest Local</t>
  </si>
  <si>
    <t>NorthCarolina_MaritalStatus</t>
  </si>
  <si>
    <t>NC_Allowances</t>
  </si>
  <si>
    <t>NC_AddAmount</t>
  </si>
  <si>
    <t>Massachusetts_ClaimYourself</t>
  </si>
  <si>
    <t>MA_ClaimForSpouse</t>
  </si>
  <si>
    <t>MA_Dependents</t>
  </si>
  <si>
    <t>MA_AddWithHoldings</t>
  </si>
  <si>
    <t>The Is Both Spouses field is required.</t>
  </si>
  <si>
    <t>MA_Status</t>
  </si>
  <si>
    <t>Minnesota_MaritalStatus</t>
  </si>
  <si>
    <t>MN_Dependent</t>
  </si>
  <si>
    <t>Section 1</t>
  </si>
  <si>
    <t>MN_SectionSelection</t>
  </si>
  <si>
    <t>MN_1forSpouse0forWorkingspouse</t>
  </si>
  <si>
    <t>MN_Dependents</t>
  </si>
  <si>
    <t>MN_HeadofHousehold</t>
  </si>
  <si>
    <t>MN_ExmpWithHoldings</t>
  </si>
  <si>
    <t>MN_ResName</t>
  </si>
  <si>
    <t>MN_CDIBEnrollmentNumber</t>
  </si>
  <si>
    <t>MN_AddWithHoldings</t>
  </si>
  <si>
    <t>295153020</t>
  </si>
  <si>
    <t>3109342019</t>
  </si>
  <si>
    <t>SaiNath</t>
  </si>
  <si>
    <t>Maryland_MaritalStatus</t>
  </si>
  <si>
    <t>Single or Married filling Separately</t>
  </si>
  <si>
    <t>MN_Allowances</t>
  </si>
  <si>
    <t>295153021</t>
  </si>
  <si>
    <t>295153022</t>
  </si>
  <si>
    <t>295153023</t>
  </si>
  <si>
    <t>3109342020</t>
  </si>
  <si>
    <t>3109342021</t>
  </si>
  <si>
    <t>3109342022</t>
  </si>
  <si>
    <t>Charan</t>
  </si>
  <si>
    <t>Krishna</t>
  </si>
  <si>
    <t>T</t>
  </si>
  <si>
    <t>Indiana</t>
  </si>
  <si>
    <t>Michigan</t>
  </si>
  <si>
    <t>AZ_AdditionalAmt</t>
  </si>
  <si>
    <t>Arizona_Scenerios</t>
  </si>
  <si>
    <t>AZ_WithHoldingsRate</t>
  </si>
  <si>
    <t>1.5%</t>
  </si>
  <si>
    <t>Indiana_ExmpforYourself</t>
  </si>
  <si>
    <t>IN_ExmpforSpouse</t>
  </si>
  <si>
    <t>IN_Dependents</t>
  </si>
  <si>
    <t>IN_AdditionalExmp</t>
  </si>
  <si>
    <t>I'm legally blind</t>
  </si>
  <si>
    <t>IN_ExmpForAdoptedQualifyingDep</t>
  </si>
  <si>
    <t>IN_ExmpForQualifyingDep</t>
  </si>
  <si>
    <t>IN_AddStateWithHoldings</t>
  </si>
  <si>
    <t>IN_AddCountryWithHoldings</t>
  </si>
  <si>
    <t>MI_DateofHire</t>
  </si>
  <si>
    <t>MI_personalAndDepExmp</t>
  </si>
  <si>
    <t>MI_AdditionalAmt</t>
  </si>
  <si>
    <t>Michigan_Scenerios</t>
  </si>
  <si>
    <t>MI_NewEmp</t>
  </si>
  <si>
    <t>MI_ClaimExmp</t>
  </si>
  <si>
    <t>A Michigan income tax liability is not expected this year</t>
  </si>
  <si>
    <t>ChkBox</t>
  </si>
  <si>
    <t>295153024</t>
  </si>
  <si>
    <t>3109342023</t>
  </si>
  <si>
    <t>Anmol</t>
  </si>
  <si>
    <t>Test17</t>
  </si>
  <si>
    <t>Test18</t>
  </si>
  <si>
    <t>295153026</t>
  </si>
  <si>
    <t>295153027</t>
  </si>
  <si>
    <t>295153028</t>
  </si>
  <si>
    <t>295153029</t>
  </si>
  <si>
    <t>Wisconsin</t>
  </si>
  <si>
    <t>Missouri</t>
  </si>
  <si>
    <t>Colorado</t>
  </si>
  <si>
    <t>Connecticut</t>
  </si>
  <si>
    <t>Kansas</t>
  </si>
  <si>
    <t>3109342025</t>
  </si>
  <si>
    <t>3109342026</t>
  </si>
  <si>
    <t>3109342027</t>
  </si>
  <si>
    <t>3109342028</t>
  </si>
  <si>
    <t>Sneha</t>
  </si>
  <si>
    <t>Viswak</t>
  </si>
  <si>
    <t>Kethan</t>
  </si>
  <si>
    <t>Hima</t>
  </si>
  <si>
    <t>Wisconsin_Scenerios</t>
  </si>
  <si>
    <t>WI_MaritalStatus</t>
  </si>
  <si>
    <t>WI_ExmpStatus</t>
  </si>
  <si>
    <t>Exemption for yourself</t>
  </si>
  <si>
    <t>WI_Dependencies</t>
  </si>
  <si>
    <t>WI_AdditionalAmt</t>
  </si>
  <si>
    <t>Raji</t>
  </si>
  <si>
    <t>3106342024</t>
  </si>
  <si>
    <t>295173025</t>
  </si>
  <si>
    <t>Missouri_MaritalStatus</t>
  </si>
  <si>
    <t>MO_AddWithHoldings</t>
  </si>
  <si>
    <t>MO_ReducedWithHoldings</t>
  </si>
  <si>
    <t>MO_ExemptStatus</t>
  </si>
  <si>
    <t>Single or Married Spouse Works or Married Filing Separate</t>
  </si>
  <si>
    <t>CT_AddWithHoldingAmt</t>
  </si>
  <si>
    <t>Connecticut_scenerio</t>
  </si>
  <si>
    <t>CT_WithHoldingCode</t>
  </si>
  <si>
    <t>CT_LegalResidence</t>
  </si>
  <si>
    <t>connecticut Test</t>
  </si>
  <si>
    <t>D</t>
  </si>
  <si>
    <t>Kansas_Scenerios</t>
  </si>
  <si>
    <t>KS_AllowanceRate</t>
  </si>
  <si>
    <t>KS_ClaimYourselfDep</t>
  </si>
  <si>
    <t>KS_ClaimSpouseDep</t>
  </si>
  <si>
    <t>KS_HeadofHousehold</t>
  </si>
  <si>
    <t>KS_Dependents</t>
  </si>
  <si>
    <t>KS_AdditionalAmt</t>
  </si>
  <si>
    <t>Test19</t>
  </si>
  <si>
    <t>Test20</t>
  </si>
  <si>
    <t>295153030</t>
  </si>
  <si>
    <t>295153031</t>
  </si>
  <si>
    <t>South Carolina</t>
  </si>
  <si>
    <t>Kentucky</t>
  </si>
  <si>
    <t>Krithin</t>
  </si>
  <si>
    <t>Pradeep</t>
  </si>
  <si>
    <t>3109342029</t>
  </si>
  <si>
    <t>3109342030</t>
  </si>
  <si>
    <t>SouthCarolina_MaritalStatus</t>
  </si>
  <si>
    <t>SC_Dependents</t>
  </si>
  <si>
    <t>SC_AddAllowances</t>
  </si>
  <si>
    <t>SC_ClaimExmp</t>
  </si>
  <si>
    <t>The Is W4 CertExmpt Witholding field is required.</t>
  </si>
  <si>
    <t>Kentucky_CheckifExempt</t>
  </si>
  <si>
    <t>Kentucky income tax liability is not expected this year (see instructions)</t>
  </si>
  <si>
    <t>KY_AdditionalAmt</t>
  </si>
  <si>
    <t>KY_ResidentOf</t>
  </si>
  <si>
    <t>You qualify for the nonresident military spouse exemption</t>
  </si>
  <si>
    <t>Kentucky_CheckifExempt1</t>
  </si>
  <si>
    <t>Oregon</t>
  </si>
  <si>
    <t>295153032</t>
  </si>
  <si>
    <t>3109342031</t>
  </si>
  <si>
    <t>Abhay</t>
  </si>
  <si>
    <t>Test21</t>
  </si>
  <si>
    <t>Oregon_MaritalStatus</t>
  </si>
  <si>
    <t>OR_Dependents</t>
  </si>
  <si>
    <t>OR_AddAllowances</t>
  </si>
  <si>
    <t>OR_ExmpCode</t>
  </si>
  <si>
    <t>Rhode Island</t>
  </si>
  <si>
    <t>295153033</t>
  </si>
  <si>
    <t>3109342032</t>
  </si>
  <si>
    <t>Anand</t>
  </si>
  <si>
    <t>Rao</t>
  </si>
  <si>
    <t>Test22</t>
  </si>
  <si>
    <t>RhodeIsland_Scenerios</t>
  </si>
  <si>
    <t>RI_YourselfDep</t>
  </si>
  <si>
    <t>RI_SpouseDep</t>
  </si>
  <si>
    <t>RI_Dependents</t>
  </si>
  <si>
    <t>RI_AddAllowances</t>
  </si>
  <si>
    <t>RI_AdditionalAmt</t>
  </si>
  <si>
    <t>Test23</t>
  </si>
  <si>
    <t>Test24</t>
  </si>
  <si>
    <t>Test25</t>
  </si>
  <si>
    <t>Test26</t>
  </si>
  <si>
    <t>Test27</t>
  </si>
  <si>
    <t>295153034</t>
  </si>
  <si>
    <t>295153035</t>
  </si>
  <si>
    <t>295153036</t>
  </si>
  <si>
    <t>295153037</t>
  </si>
  <si>
    <t>295153038</t>
  </si>
  <si>
    <t>3109342033</t>
  </si>
  <si>
    <t>3109342034</t>
  </si>
  <si>
    <t>3109342035</t>
  </si>
  <si>
    <t>3109342036</t>
  </si>
  <si>
    <t>3109342037</t>
  </si>
  <si>
    <t>John</t>
  </si>
  <si>
    <t>Hughes</t>
  </si>
  <si>
    <t>Nicholas</t>
  </si>
  <si>
    <t>Greene</t>
  </si>
  <si>
    <t>Hannah</t>
  </si>
  <si>
    <t>Thomson</t>
  </si>
  <si>
    <t>Penelope</t>
  </si>
  <si>
    <t>Glover</t>
  </si>
  <si>
    <t>Max</t>
  </si>
  <si>
    <t>Stewart</t>
  </si>
  <si>
    <t>Louisiana</t>
  </si>
  <si>
    <t>Nebraska</t>
  </si>
  <si>
    <t>Maine</t>
  </si>
  <si>
    <t>Louisiana_PersonalAllowances</t>
  </si>
  <si>
    <t>Claim yourself</t>
  </si>
  <si>
    <t>LA_Dependents</t>
  </si>
  <si>
    <t>LA_AddAmt</t>
  </si>
  <si>
    <t>Alabama_ExmpFilingSeparately</t>
  </si>
  <si>
    <t>AL_ExmpClaimHeadOfFamily</t>
  </si>
  <si>
    <t>AL_Dependents</t>
  </si>
  <si>
    <t>AL_AddAmt</t>
  </si>
  <si>
    <t>295153039</t>
  </si>
  <si>
    <t>3109342038</t>
  </si>
  <si>
    <t>Test28</t>
  </si>
  <si>
    <t>DC</t>
  </si>
  <si>
    <t>Head of household</t>
  </si>
  <si>
    <t>DC_TaxFilingStatus</t>
  </si>
  <si>
    <t>DC_AddAmt</t>
  </si>
  <si>
    <t>DC_WithHoldingAllow</t>
  </si>
  <si>
    <t>I'm 65 or over</t>
  </si>
  <si>
    <t>Myself</t>
  </si>
  <si>
    <t>DC_WithHoldingAllow1</t>
  </si>
  <si>
    <t>DC_Dependents</t>
  </si>
  <si>
    <t>DC_ItemizedDed</t>
  </si>
  <si>
    <t>DC_ClaimExmp_FullTime</t>
  </si>
  <si>
    <t>DC_StateOfColumbia</t>
  </si>
  <si>
    <t>DC_StateOfDomicile</t>
  </si>
  <si>
    <t>Test29</t>
  </si>
  <si>
    <t>295153040</t>
  </si>
  <si>
    <t>Mac</t>
  </si>
  <si>
    <t>3109342039</t>
  </si>
  <si>
    <t>Nebraska_Scenerios</t>
  </si>
  <si>
    <t>NE_MaritalStatus</t>
  </si>
  <si>
    <t>NE_ClaimAsDep</t>
  </si>
  <si>
    <t>NE_MorePension</t>
  </si>
  <si>
    <t>NE_WorkingSpouse</t>
  </si>
  <si>
    <t>NE_PerExmp</t>
  </si>
  <si>
    <t>NE_HeadofHousehold</t>
  </si>
  <si>
    <t>NE_AddAmt</t>
  </si>
  <si>
    <t>NE_NoOfAllowances</t>
  </si>
  <si>
    <t>Test30</t>
  </si>
  <si>
    <t>Test31</t>
  </si>
  <si>
    <t>Test32</t>
  </si>
  <si>
    <t>295153041</t>
  </si>
  <si>
    <t>295153042</t>
  </si>
  <si>
    <t>295153043</t>
  </si>
  <si>
    <t>3109342040</t>
  </si>
  <si>
    <t>3109342041</t>
  </si>
  <si>
    <t>3109342042</t>
  </si>
  <si>
    <t>MiKe</t>
  </si>
  <si>
    <t>Karan</t>
  </si>
  <si>
    <t>Maine_MaritalStatus</t>
  </si>
  <si>
    <t>ME_AddAmt</t>
  </si>
  <si>
    <t>ME_ClaimExempt</t>
  </si>
  <si>
    <t>ME_Cmpd_Federal</t>
  </si>
  <si>
    <t>ME_SpouseMemofMilitary</t>
  </si>
  <si>
    <t>ME_ClaimYouselfDep</t>
  </si>
  <si>
    <t>ME_ClaimSpouseDep</t>
  </si>
  <si>
    <t>ME_HeadHousehold</t>
  </si>
  <si>
    <t>ME_otherDep</t>
  </si>
  <si>
    <t>OfficeLoc</t>
  </si>
  <si>
    <t>01 - Corporate Office</t>
  </si>
  <si>
    <t>https://developer.sterlingcheck.app/v2-login</t>
  </si>
  <si>
    <t>SterlingURL</t>
  </si>
  <si>
    <t>Sterling_UserName</t>
  </si>
  <si>
    <t>Sterling_Pwd</t>
  </si>
  <si>
    <t>ApiUserLanceSoft</t>
  </si>
  <si>
    <t>Sterling2023!</t>
  </si>
  <si>
    <t>SSNTrace_Option</t>
  </si>
  <si>
    <t>CriminalSearch_Option</t>
  </si>
  <si>
    <t>LocatorSelect_Option</t>
  </si>
  <si>
    <t>LocCountryValidator_Opt</t>
  </si>
  <si>
    <t>DOJOffender_Opt</t>
  </si>
  <si>
    <t>Mark as Clear (regular)</t>
  </si>
  <si>
    <t>Mark as Consider (regular)</t>
  </si>
  <si>
    <t>Mark as Passed (CMA 2-score)</t>
  </si>
  <si>
    <t>Test33</t>
  </si>
  <si>
    <t>Test34</t>
  </si>
  <si>
    <t>Test35</t>
  </si>
  <si>
    <t>Chandhra</t>
  </si>
  <si>
    <t>Tejaswi</t>
  </si>
  <si>
    <t>G</t>
  </si>
  <si>
    <t>3109342043</t>
  </si>
  <si>
    <t>3109342044</t>
  </si>
  <si>
    <t>3109342045</t>
  </si>
  <si>
    <t>Mohith</t>
  </si>
  <si>
    <t>Dewate</t>
  </si>
  <si>
    <t>295153044</t>
  </si>
  <si>
    <t>295153045</t>
  </si>
  <si>
    <t>295153046</t>
  </si>
  <si>
    <t>Oklahoma</t>
  </si>
  <si>
    <t>Iowa</t>
  </si>
  <si>
    <t>Mississippi</t>
  </si>
  <si>
    <t>Oklahoma_MaritalStatus</t>
  </si>
  <si>
    <t>OK_ClaimSelf</t>
  </si>
  <si>
    <t>OK_ClaimSpouse</t>
  </si>
  <si>
    <t>OK_Dependents</t>
  </si>
  <si>
    <t>OK_AddAllowances</t>
  </si>
  <si>
    <t>OK_AddAmt</t>
  </si>
  <si>
    <t>Iowa_MaritalStatus</t>
  </si>
  <si>
    <t>IA_StateDomicile</t>
  </si>
  <si>
    <t>IA_PerAllowances</t>
  </si>
  <si>
    <t>IA_Dependents</t>
  </si>
  <si>
    <t>IA_ItemizedDed</t>
  </si>
  <si>
    <t>IA_AdjToIncome</t>
  </si>
  <si>
    <t>IA_ChildAndDep</t>
  </si>
  <si>
    <t>IA_AddAmt</t>
  </si>
  <si>
    <t>MS_SpouseEmp</t>
  </si>
  <si>
    <t>MS_Dep</t>
  </si>
  <si>
    <t>MS_AddAmt</t>
  </si>
  <si>
    <t>Test36</t>
  </si>
  <si>
    <t>Test37</t>
  </si>
  <si>
    <t>Test38</t>
  </si>
  <si>
    <t>295153047</t>
  </si>
  <si>
    <t>295153048</t>
  </si>
  <si>
    <t>3109342046</t>
  </si>
  <si>
    <t>3109342047</t>
  </si>
  <si>
    <t>Chandu</t>
  </si>
  <si>
    <t>Indra</t>
  </si>
  <si>
    <t>Hawaii</t>
  </si>
  <si>
    <t>New Mexico</t>
  </si>
  <si>
    <t>Arkansas_Exmp</t>
  </si>
  <si>
    <t>AK_Dep</t>
  </si>
  <si>
    <t>AK_AddAmt</t>
  </si>
  <si>
    <t>AK_ITRates</t>
  </si>
  <si>
    <t>AK_Maritalstatus</t>
  </si>
  <si>
    <t>Hawai_MaritalStatus</t>
  </si>
  <si>
    <t>HI_DisabledPer</t>
  </si>
  <si>
    <t>HI_MilSpouse</t>
  </si>
  <si>
    <t>HI_Allowances</t>
  </si>
  <si>
    <t>HI_AddAmt</t>
  </si>
  <si>
    <t>3109342049</t>
  </si>
  <si>
    <t>295153050</t>
  </si>
  <si>
    <t>Test39</t>
  </si>
  <si>
    <t>295153051</t>
  </si>
  <si>
    <t>West Virginia</t>
  </si>
  <si>
    <t>3109342050</t>
  </si>
  <si>
    <t>Lalith</t>
  </si>
  <si>
    <t>WestVirginia_MarStatus</t>
  </si>
  <si>
    <t>WV_ExmpClaimed</t>
  </si>
  <si>
    <t>WV_AddAmount</t>
  </si>
  <si>
    <t>Test40</t>
  </si>
  <si>
    <t>Test41</t>
  </si>
  <si>
    <t>Test42</t>
  </si>
  <si>
    <t>295153052</t>
  </si>
  <si>
    <t>295153053</t>
  </si>
  <si>
    <t>Vermont</t>
  </si>
  <si>
    <t>Idaho</t>
  </si>
  <si>
    <t>3109342051</t>
  </si>
  <si>
    <t>3109342052</t>
  </si>
  <si>
    <t>Sagar</t>
  </si>
  <si>
    <t>Seth</t>
  </si>
  <si>
    <t>Manay</t>
  </si>
  <si>
    <t>S</t>
  </si>
  <si>
    <t>Vermont_MarStatus</t>
  </si>
  <si>
    <t>VT_ClaimSelf</t>
  </si>
  <si>
    <t>VT_Dep</t>
  </si>
  <si>
    <t>VT_HeadHouse</t>
  </si>
  <si>
    <t>VT_AddWH</t>
  </si>
  <si>
    <t>VT_FilingJointly</t>
  </si>
  <si>
    <t>Idaho_WHStatus</t>
  </si>
  <si>
    <t>ID_Allowances</t>
  </si>
  <si>
    <t>ID_AddAmt</t>
  </si>
  <si>
    <t>Montana</t>
  </si>
  <si>
    <t>295153055</t>
  </si>
  <si>
    <t>3109342054</t>
  </si>
  <si>
    <t>Mandana</t>
  </si>
  <si>
    <t>Montana_CalimSelf</t>
  </si>
  <si>
    <t>MT_OneJob</t>
  </si>
  <si>
    <t>MT_FilingJointly</t>
  </si>
  <si>
    <t>MT_Household</t>
  </si>
  <si>
    <t>MT_AddAmt</t>
  </si>
  <si>
    <t>MT_Sec2_ITTax</t>
  </si>
  <si>
    <t>MT_Ded</t>
  </si>
  <si>
    <t>MT_Depts</t>
  </si>
  <si>
    <t>Test43</t>
  </si>
  <si>
    <t>Delaware</t>
  </si>
  <si>
    <t>295153056</t>
  </si>
  <si>
    <t>3109342055</t>
  </si>
  <si>
    <t>Manas</t>
  </si>
  <si>
    <t>LicenseNum</t>
  </si>
  <si>
    <t>State_LN</t>
  </si>
  <si>
    <t>Edu_InstName</t>
  </si>
  <si>
    <t>Edu_DegreeCptd</t>
  </si>
  <si>
    <t>Edu_InstCity</t>
  </si>
  <si>
    <t>Edu_SchoolType</t>
  </si>
  <si>
    <t>Edu_StartDate</t>
  </si>
  <si>
    <t>Edu_EndDate</t>
  </si>
  <si>
    <t>Edu_DegName</t>
  </si>
  <si>
    <t>IE_InstName</t>
  </si>
  <si>
    <t>IE_Startdate</t>
  </si>
  <si>
    <t>IE_EndDate</t>
  </si>
  <si>
    <t>IE_InstCtry</t>
  </si>
  <si>
    <t>IE_SchoolType</t>
  </si>
  <si>
    <t>IE_Region</t>
  </si>
  <si>
    <t>IE_DegreeName</t>
  </si>
  <si>
    <t>Empl_EmpName</t>
  </si>
  <si>
    <t>Empl_Curr</t>
  </si>
  <si>
    <t>Empl_State</t>
  </si>
  <si>
    <t>Empl_StartDate</t>
  </si>
  <si>
    <t>Empl_EndDate</t>
  </si>
  <si>
    <t>Empl_City</t>
  </si>
  <si>
    <t>Empl_PhoneNum</t>
  </si>
  <si>
    <t>Per_Fname</t>
  </si>
  <si>
    <t>Per_Lname</t>
  </si>
  <si>
    <t>Per_PhoneNum</t>
  </si>
  <si>
    <t>Nirmala</t>
  </si>
  <si>
    <t>College</t>
  </si>
  <si>
    <t>08/04/2005</t>
  </si>
  <si>
    <t>08/10/2012</t>
  </si>
  <si>
    <t>Narmada</t>
  </si>
  <si>
    <t>02/02/2013</t>
  </si>
  <si>
    <t>08/28/2015</t>
  </si>
  <si>
    <t>India</t>
  </si>
  <si>
    <t>Dallas</t>
  </si>
  <si>
    <t>UPS Ltd</t>
  </si>
  <si>
    <t>08/01/2018</t>
  </si>
  <si>
    <t>08/01/2023</t>
  </si>
  <si>
    <t>Downtown</t>
  </si>
  <si>
    <t>Mike</t>
  </si>
  <si>
    <t>H</t>
  </si>
  <si>
    <t>ReHireOpt</t>
  </si>
  <si>
    <t>ReHire_Text</t>
  </si>
  <si>
    <t>ReHire_Task</t>
  </si>
  <si>
    <t>CPX Admin</t>
  </si>
  <si>
    <t>PayOptionID</t>
  </si>
  <si>
    <t>Direct Deposit To Bank</t>
  </si>
  <si>
    <t>Light Industrial</t>
  </si>
  <si>
    <t>I9TransCert</t>
  </si>
  <si>
    <t>I9_FirstName</t>
  </si>
  <si>
    <t>I9_LastName</t>
  </si>
  <si>
    <t>I9_Address</t>
  </si>
  <si>
    <t>I9_City</t>
  </si>
  <si>
    <t>I9_StateID</t>
  </si>
  <si>
    <t>I9_ZipCode</t>
  </si>
  <si>
    <t>I9_ImmigStatus</t>
  </si>
  <si>
    <t>I9_ExpiryOn</t>
  </si>
  <si>
    <t>I9_USCISNo</t>
  </si>
  <si>
    <t>Adam</t>
  </si>
  <si>
    <t>Selve</t>
  </si>
  <si>
    <t>1. A citizen of the United States</t>
  </si>
  <si>
    <t>MaritalStatus</t>
  </si>
  <si>
    <t>States</t>
  </si>
  <si>
    <t>I9_Immigration Status</t>
  </si>
  <si>
    <t>Married</t>
  </si>
  <si>
    <t>2. A noncitizen national of the United States (See Instructions.)</t>
  </si>
  <si>
    <t>Married, but withhold at higher single rate</t>
  </si>
  <si>
    <t>3. A lawful permanent resident (Enter USCIS or A-Number.)</t>
  </si>
  <si>
    <t>4. A noncitizen (other than Item Numbers 2. and 3. above) authorized to work until (exp. date, if any)</t>
  </si>
  <si>
    <t>California</t>
  </si>
  <si>
    <t>Nevada</t>
  </si>
  <si>
    <t>New Hampshire</t>
  </si>
  <si>
    <t>New Jersey</t>
  </si>
  <si>
    <t>New York</t>
  </si>
  <si>
    <t>North Dakota</t>
  </si>
  <si>
    <t>Pennsylvania</t>
  </si>
  <si>
    <t>Puerto Rico</t>
  </si>
  <si>
    <t>South Dakota</t>
  </si>
  <si>
    <t>Tennessee</t>
  </si>
  <si>
    <t>Utah</t>
  </si>
  <si>
    <t>Virginia</t>
  </si>
  <si>
    <t>Washington</t>
  </si>
  <si>
    <t>Wyoming</t>
  </si>
  <si>
    <t>TravelPR</t>
  </si>
  <si>
    <t>TravelBR</t>
  </si>
  <si>
    <t>I did not use a preparer or translator</t>
  </si>
  <si>
    <t>901 BRENNER AVE</t>
  </si>
  <si>
    <t>SAINT PAUL</t>
  </si>
  <si>
    <t>55113</t>
  </si>
  <si>
    <t>TaxType</t>
  </si>
  <si>
    <t>On Sales</t>
  </si>
  <si>
    <t>https://uat.acretix.net/ecqr</t>
  </si>
  <si>
    <t>bindhu.tr@ecqr.com</t>
  </si>
  <si>
    <t>Temp</t>
  </si>
  <si>
    <t>Testing/Quality Assurance (QA)</t>
  </si>
  <si>
    <t>Tester</t>
  </si>
  <si>
    <t>Dice</t>
  </si>
  <si>
    <t>Thoti Reddy Bindhu</t>
  </si>
  <si>
    <t>W2-Weekly</t>
  </si>
  <si>
    <t>Harshavardhan Karanki</t>
  </si>
  <si>
    <t>Delivery Group</t>
  </si>
  <si>
    <t>OB Verify</t>
  </si>
  <si>
    <t>Finance Group</t>
  </si>
  <si>
    <t>HR Group</t>
  </si>
  <si>
    <t>PayrollTask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</si>
  <si>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</si>
  <si>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</si>
  <si>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</si>
  <si>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</si>
  <si>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</si>
  <si>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</si>
  <si>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</si>
  <si>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</si>
  <si>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Vacation</t>
  </si>
  <si>
    <t>PtoPay</t>
  </si>
  <si>
    <t>Oncall</t>
  </si>
  <si>
    <t>Callback</t>
  </si>
  <si>
    <t>Charge</t>
  </si>
  <si>
    <t>Orientation</t>
  </si>
  <si>
    <t>Travel</t>
  </si>
  <si>
    <t>Tato</t>
  </si>
  <si>
    <t>Inv_TaskTo</t>
  </si>
  <si>
    <t>Fin_OPS_AR_Lead</t>
  </si>
  <si>
    <t>Inv_search</t>
  </si>
  <si>
    <t>Employeestatus</t>
  </si>
  <si>
    <t>Payroll_code</t>
  </si>
  <si>
    <t>Payroll_Data</t>
  </si>
  <si>
    <t>New Payroll - ADP</t>
  </si>
  <si>
    <t>11/02/2023</t>
  </si>
  <si>
    <t>11/03/2023</t>
  </si>
  <si>
    <t>11/20/2023</t>
  </si>
  <si>
    <t>11/18/2023</t>
  </si>
  <si>
    <t>11/01/2023</t>
  </si>
  <si>
    <t>2461</t>
  </si>
  <si>
    <t>DXC Solutions</t>
  </si>
  <si>
    <t>W2-3BQ (11/20/2023 - 11/26/2023)</t>
  </si>
  <si>
    <t>Payrollyear</t>
  </si>
  <si>
    <t>Payrollcalender</t>
  </si>
  <si>
    <t>12/01/2023</t>
  </si>
  <si>
    <t>Anju Yadav</t>
  </si>
  <si>
    <t>Ram Ryan</t>
  </si>
  <si>
    <t>Dimple Jaiswal</t>
  </si>
  <si>
    <t>Karan Arora</t>
  </si>
  <si>
    <t>Edit_BillRate</t>
  </si>
  <si>
    <t>Edit_PayRate</t>
  </si>
  <si>
    <t>Task1</t>
  </si>
  <si>
    <t>Task2</t>
  </si>
  <si>
    <t>128</t>
  </si>
  <si>
    <t>109</t>
  </si>
  <si>
    <t>OrientPR</t>
  </si>
  <si>
    <t>Inc_Tax</t>
  </si>
  <si>
    <t>OrientBR</t>
  </si>
  <si>
    <t>VisaNum</t>
  </si>
  <si>
    <t>VisaStartDate</t>
  </si>
  <si>
    <t>VisaEndDate</t>
  </si>
  <si>
    <t>LCANum</t>
  </si>
  <si>
    <t>LCACity</t>
  </si>
  <si>
    <t>LCAState</t>
  </si>
  <si>
    <t>H1-B</t>
  </si>
  <si>
    <t>05/03/2022</t>
  </si>
  <si>
    <t>11/13/2025</t>
  </si>
  <si>
    <t>72856</t>
  </si>
  <si>
    <t>3109343048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</si>
</sst>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color rgb="FF000000"/>
      <name val="Verdana"/>
      <family val="2"/>
    </font>
    <font>
      <sz val="9"/>
      <color rgb="FF202124"/>
      <name val="Consolas"/>
      <family val="3"/>
    </font>
    <font>
      <sz val="8"/>
      <color rgb="FF003366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4" xfId="0" quotePrefix="1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0" fillId="2" borderId="1" xfId="0" quotePrefix="1" applyNumberForma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10" fontId="0" fillId="4" borderId="1" xfId="0" quotePrefix="1" applyNumberFormat="1" applyFill="1" applyBorder="1" applyAlignment="1">
      <alignment horizontal="center"/>
    </xf>
    <xf numFmtId="0" fontId="4" fillId="8" borderId="1" xfId="0" quotePrefix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11" borderId="0" xfId="0" applyFill="1"/>
    <xf numFmtId="0" fontId="7" fillId="0" borderId="0" xfId="0" applyFont="1"/>
    <xf numFmtId="0" fontId="8" fillId="0" borderId="0" xfId="0" applyFont="1"/>
    <xf numFmtId="0" fontId="0" fillId="2" borderId="1" xfId="0" applyFill="1" applyBorder="1" applyAlignment="1">
      <alignment horizontal="center" wrapText="1"/>
    </xf>
    <xf numFmtId="0" fontId="9" fillId="0" borderId="0" xfId="0" applyFont="1"/>
    <xf numFmtId="14" fontId="0" fillId="2" borderId="4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at.acretix.net/ecqr" TargetMode="External"/><Relationship Id="rId3" Type="http://schemas.openxmlformats.org/officeDocument/2006/relationships/hyperlink" Target="mailto:testing@lancesoft.com" TargetMode="External"/><Relationship Id="rId7" Type="http://schemas.openxmlformats.org/officeDocument/2006/relationships/hyperlink" Target="https://developer.sterlingcheck.app/v2-login" TargetMode="External"/><Relationship Id="rId2" Type="http://schemas.openxmlformats.org/officeDocument/2006/relationships/hyperlink" Target="mailto:bindhu.tr@ecqr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hyperlink" Target="https://uatep.acretix.net/lancesoft/account/login" TargetMode="External"/><Relationship Id="rId5" Type="http://schemas.openxmlformats.org/officeDocument/2006/relationships/hyperlink" Target="mailto:Sowmyaak@lancesoft.com" TargetMode="External"/><Relationship Id="rId4" Type="http://schemas.openxmlformats.org/officeDocument/2006/relationships/hyperlink" Target="http://www.client.com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Bindhu@T1" TargetMode="External"/><Relationship Id="rId21" Type="http://schemas.openxmlformats.org/officeDocument/2006/relationships/hyperlink" Target="mailto:testing@lancesoft.com" TargetMode="External"/><Relationship Id="rId42" Type="http://schemas.openxmlformats.org/officeDocument/2006/relationships/hyperlink" Target="https://uatep.acretix.net/lancesoft/account/login" TargetMode="External"/><Relationship Id="rId63" Type="http://schemas.openxmlformats.org/officeDocument/2006/relationships/hyperlink" Target="https://uatep.acretix.net/lancesoft/account/login" TargetMode="External"/><Relationship Id="rId84" Type="http://schemas.openxmlformats.org/officeDocument/2006/relationships/hyperlink" Target="mailto:testing@lancesoft.com" TargetMode="External"/><Relationship Id="rId138" Type="http://schemas.openxmlformats.org/officeDocument/2006/relationships/hyperlink" Target="http://www.client.com/" TargetMode="External"/><Relationship Id="rId159" Type="http://schemas.openxmlformats.org/officeDocument/2006/relationships/hyperlink" Target="mailto:Bindhu@T1" TargetMode="External"/><Relationship Id="rId170" Type="http://schemas.openxmlformats.org/officeDocument/2006/relationships/hyperlink" Target="mailto:Sowmyaak@lancesoft.com" TargetMode="External"/><Relationship Id="rId191" Type="http://schemas.openxmlformats.org/officeDocument/2006/relationships/hyperlink" Target="mailto:Bindhu.tr@lancesoft.com" TargetMode="External"/><Relationship Id="rId205" Type="http://schemas.openxmlformats.org/officeDocument/2006/relationships/hyperlink" Target="mailto:testing@lancesoft.com" TargetMode="External"/><Relationship Id="rId226" Type="http://schemas.openxmlformats.org/officeDocument/2006/relationships/hyperlink" Target="https://uatep.acretix.net/lancesoft/account/login" TargetMode="External"/><Relationship Id="rId247" Type="http://schemas.openxmlformats.org/officeDocument/2006/relationships/hyperlink" Target="mailto:Sowmyaak@lancesoft.com" TargetMode="External"/><Relationship Id="rId107" Type="http://schemas.openxmlformats.org/officeDocument/2006/relationships/hyperlink" Target="mailto:testing@lancesoft.com" TargetMode="External"/><Relationship Id="rId11" Type="http://schemas.openxmlformats.org/officeDocument/2006/relationships/hyperlink" Target="mailto:Sowmyaak@lancesoft.com" TargetMode="External"/><Relationship Id="rId32" Type="http://schemas.openxmlformats.org/officeDocument/2006/relationships/hyperlink" Target="mailto:Bindhu.tr@lancesoft.com" TargetMode="External"/><Relationship Id="rId53" Type="http://schemas.openxmlformats.org/officeDocument/2006/relationships/hyperlink" Target="https://uatep.acretix.net/lancesoft/account/login" TargetMode="External"/><Relationship Id="rId74" Type="http://schemas.openxmlformats.org/officeDocument/2006/relationships/hyperlink" Target="http://www.client.com/" TargetMode="External"/><Relationship Id="rId128" Type="http://schemas.openxmlformats.org/officeDocument/2006/relationships/hyperlink" Target="mailto:Sowmyaak@lancesoft.com" TargetMode="External"/><Relationship Id="rId149" Type="http://schemas.openxmlformats.org/officeDocument/2006/relationships/hyperlink" Target="mailto:testing@lancesoft.com" TargetMode="External"/><Relationship Id="rId5" Type="http://schemas.openxmlformats.org/officeDocument/2006/relationships/hyperlink" Target="mailto:Sowmyaak@lancesoft.com" TargetMode="External"/><Relationship Id="rId95" Type="http://schemas.openxmlformats.org/officeDocument/2006/relationships/hyperlink" Target="mailto:testing@lancesoft.com" TargetMode="External"/><Relationship Id="rId160" Type="http://schemas.openxmlformats.org/officeDocument/2006/relationships/hyperlink" Target="mailto:Bindhu.tr@lancesoft.com" TargetMode="External"/><Relationship Id="rId181" Type="http://schemas.openxmlformats.org/officeDocument/2006/relationships/hyperlink" Target="https://uatep.acretix.net/lancesoft/account/login" TargetMode="External"/><Relationship Id="rId216" Type="http://schemas.openxmlformats.org/officeDocument/2006/relationships/hyperlink" Target="mailto:Bindhu.tr@lancesoft.com" TargetMode="External"/><Relationship Id="rId237" Type="http://schemas.openxmlformats.org/officeDocument/2006/relationships/hyperlink" Target="mailto:testing@lancesoft.com" TargetMode="External"/><Relationship Id="rId22" Type="http://schemas.openxmlformats.org/officeDocument/2006/relationships/hyperlink" Target="http://www.client.com/" TargetMode="External"/><Relationship Id="rId43" Type="http://schemas.openxmlformats.org/officeDocument/2006/relationships/hyperlink" Target="mailto:Bindhu@T1" TargetMode="External"/><Relationship Id="rId64" Type="http://schemas.openxmlformats.org/officeDocument/2006/relationships/hyperlink" Target="mailto:Sowmyaak@lancesoft.com" TargetMode="External"/><Relationship Id="rId118" Type="http://schemas.openxmlformats.org/officeDocument/2006/relationships/hyperlink" Target="mailto:Bindhu.tr@lancesoft.com" TargetMode="External"/><Relationship Id="rId139" Type="http://schemas.openxmlformats.org/officeDocument/2006/relationships/hyperlink" Target="https://uatep.acretix.net/lancesoft/account/login" TargetMode="External"/><Relationship Id="rId85" Type="http://schemas.openxmlformats.org/officeDocument/2006/relationships/hyperlink" Target="http://www.client.com/" TargetMode="External"/><Relationship Id="rId150" Type="http://schemas.openxmlformats.org/officeDocument/2006/relationships/hyperlink" Target="http://www.client.com/" TargetMode="External"/><Relationship Id="rId171" Type="http://schemas.openxmlformats.org/officeDocument/2006/relationships/hyperlink" Target="mailto:Bindhu@T1" TargetMode="External"/><Relationship Id="rId192" Type="http://schemas.openxmlformats.org/officeDocument/2006/relationships/hyperlink" Target="mailto:testing@lancesoft.com" TargetMode="External"/><Relationship Id="rId206" Type="http://schemas.openxmlformats.org/officeDocument/2006/relationships/hyperlink" Target="http://www.client.com/" TargetMode="External"/><Relationship Id="rId227" Type="http://schemas.openxmlformats.org/officeDocument/2006/relationships/hyperlink" Target="mailto:Sowmyaak@lancesoft.com" TargetMode="External"/><Relationship Id="rId248" Type="http://schemas.openxmlformats.org/officeDocument/2006/relationships/hyperlink" Target="https://developer.sterlingcheck.app/v2-login" TargetMode="External"/><Relationship Id="rId12" Type="http://schemas.openxmlformats.org/officeDocument/2006/relationships/hyperlink" Target="https://uatep.acretix.net/lancesoft/account/login" TargetMode="External"/><Relationship Id="rId33" Type="http://schemas.openxmlformats.org/officeDocument/2006/relationships/hyperlink" Target="mailto:testing@lancesoft.com" TargetMode="External"/><Relationship Id="rId108" Type="http://schemas.openxmlformats.org/officeDocument/2006/relationships/hyperlink" Target="http://www.client.com/" TargetMode="External"/><Relationship Id="rId129" Type="http://schemas.openxmlformats.org/officeDocument/2006/relationships/hyperlink" Target="mailto:Bindhu@T1" TargetMode="External"/><Relationship Id="rId54" Type="http://schemas.openxmlformats.org/officeDocument/2006/relationships/hyperlink" Target="mailto:Bindhu@T1" TargetMode="External"/><Relationship Id="rId75" Type="http://schemas.openxmlformats.org/officeDocument/2006/relationships/hyperlink" Target="mailto:Sowmyaak@lancesoft.com" TargetMode="External"/><Relationship Id="rId96" Type="http://schemas.openxmlformats.org/officeDocument/2006/relationships/hyperlink" Target="http://www.client.com/" TargetMode="External"/><Relationship Id="rId140" Type="http://schemas.openxmlformats.org/officeDocument/2006/relationships/hyperlink" Target="mailto:Sowmyaak@lancesoft.com" TargetMode="External"/><Relationship Id="rId161" Type="http://schemas.openxmlformats.org/officeDocument/2006/relationships/hyperlink" Target="mailto:testing@lancesoft.com" TargetMode="External"/><Relationship Id="rId182" Type="http://schemas.openxmlformats.org/officeDocument/2006/relationships/hyperlink" Target="mailto:Sowmyaak@lancesoft.com" TargetMode="External"/><Relationship Id="rId217" Type="http://schemas.openxmlformats.org/officeDocument/2006/relationships/hyperlink" Target="mailto:testing@lancesoft.com" TargetMode="External"/><Relationship Id="rId6" Type="http://schemas.openxmlformats.org/officeDocument/2006/relationships/hyperlink" Target="https://uatep.acretix.net/lancesoft/account/login" TargetMode="External"/><Relationship Id="rId238" Type="http://schemas.openxmlformats.org/officeDocument/2006/relationships/hyperlink" Target="http://www.client.com/" TargetMode="External"/><Relationship Id="rId23" Type="http://schemas.openxmlformats.org/officeDocument/2006/relationships/hyperlink" Target="mailto:Sowmyaak@lancesoft.com" TargetMode="External"/><Relationship Id="rId119" Type="http://schemas.openxmlformats.org/officeDocument/2006/relationships/hyperlink" Target="mailto:testing@lancesoft.com" TargetMode="External"/><Relationship Id="rId44" Type="http://schemas.openxmlformats.org/officeDocument/2006/relationships/hyperlink" Target="mailto:Bindhu.tr@lancesoft.com" TargetMode="External"/><Relationship Id="rId65" Type="http://schemas.openxmlformats.org/officeDocument/2006/relationships/hyperlink" Target="mailto:Bindhu@T1" TargetMode="External"/><Relationship Id="rId86" Type="http://schemas.openxmlformats.org/officeDocument/2006/relationships/hyperlink" Target="https://uatep.acretix.net/lancesoft/account/login" TargetMode="External"/><Relationship Id="rId130" Type="http://schemas.openxmlformats.org/officeDocument/2006/relationships/hyperlink" Target="mailto:Bindhu.tr@lancesoft.com" TargetMode="External"/><Relationship Id="rId151" Type="http://schemas.openxmlformats.org/officeDocument/2006/relationships/hyperlink" Target="https://uatep.acretix.net/lancesoft/account/login" TargetMode="External"/><Relationship Id="rId172" Type="http://schemas.openxmlformats.org/officeDocument/2006/relationships/hyperlink" Target="mailto:Bindhu.tr@lancesoft.com" TargetMode="External"/><Relationship Id="rId193" Type="http://schemas.openxmlformats.org/officeDocument/2006/relationships/hyperlink" Target="http://www.client.com/" TargetMode="External"/><Relationship Id="rId207" Type="http://schemas.openxmlformats.org/officeDocument/2006/relationships/hyperlink" Target="https://uatep.acretix.net/lancesoft/account/login" TargetMode="External"/><Relationship Id="rId228" Type="http://schemas.openxmlformats.org/officeDocument/2006/relationships/hyperlink" Target="https://developer.sterlingcheck.app/v2-login" TargetMode="External"/><Relationship Id="rId249" Type="http://schemas.openxmlformats.org/officeDocument/2006/relationships/hyperlink" Target="mailto:Bindhu@T1" TargetMode="External"/><Relationship Id="rId13" Type="http://schemas.openxmlformats.org/officeDocument/2006/relationships/hyperlink" Target="mailto:Bindhu@T1" TargetMode="External"/><Relationship Id="rId109" Type="http://schemas.openxmlformats.org/officeDocument/2006/relationships/hyperlink" Target="https://uatep.acretix.net/lancesoft/account/login" TargetMode="External"/><Relationship Id="rId34" Type="http://schemas.openxmlformats.org/officeDocument/2006/relationships/hyperlink" Target="http://www.client.com/" TargetMode="External"/><Relationship Id="rId55" Type="http://schemas.openxmlformats.org/officeDocument/2006/relationships/hyperlink" Target="mailto:Bindhu.tr@lancesoft.com" TargetMode="External"/><Relationship Id="rId76" Type="http://schemas.openxmlformats.org/officeDocument/2006/relationships/hyperlink" Target="https://uatep.acretix.net/lancesoft/account/login" TargetMode="External"/><Relationship Id="rId97" Type="http://schemas.openxmlformats.org/officeDocument/2006/relationships/hyperlink" Target="https://uatep.acretix.net/lancesoft/account/login" TargetMode="External"/><Relationship Id="rId120" Type="http://schemas.openxmlformats.org/officeDocument/2006/relationships/hyperlink" Target="http://www.client.com/" TargetMode="External"/><Relationship Id="rId141" Type="http://schemas.openxmlformats.org/officeDocument/2006/relationships/hyperlink" Target="mailto:Bindhu@T1" TargetMode="External"/><Relationship Id="rId7" Type="http://schemas.openxmlformats.org/officeDocument/2006/relationships/hyperlink" Target="mailto:Bindhu@T1" TargetMode="External"/><Relationship Id="rId162" Type="http://schemas.openxmlformats.org/officeDocument/2006/relationships/hyperlink" Target="http://www.client.com/" TargetMode="External"/><Relationship Id="rId183" Type="http://schemas.openxmlformats.org/officeDocument/2006/relationships/hyperlink" Target="https://developer.sterlingcheck.app/v2-login" TargetMode="External"/><Relationship Id="rId218" Type="http://schemas.openxmlformats.org/officeDocument/2006/relationships/hyperlink" Target="http://www.client.com/" TargetMode="External"/><Relationship Id="rId239" Type="http://schemas.openxmlformats.org/officeDocument/2006/relationships/hyperlink" Target="https://uatep.acretix.net/lancesoft/account/login" TargetMode="External"/><Relationship Id="rId250" Type="http://schemas.openxmlformats.org/officeDocument/2006/relationships/hyperlink" Target="mailto:Bindhu.tr@lancesoft.com" TargetMode="External"/><Relationship Id="rId24" Type="http://schemas.openxmlformats.org/officeDocument/2006/relationships/hyperlink" Target="https://uatep.acretix.net/lancesoft/account/login" TargetMode="External"/><Relationship Id="rId45" Type="http://schemas.openxmlformats.org/officeDocument/2006/relationships/hyperlink" Target="mailto:testing@lancesoft.com" TargetMode="External"/><Relationship Id="rId66" Type="http://schemas.openxmlformats.org/officeDocument/2006/relationships/hyperlink" Target="mailto:Bindhu.tr@lancesoft.com" TargetMode="External"/><Relationship Id="rId87" Type="http://schemas.openxmlformats.org/officeDocument/2006/relationships/hyperlink" Target="mailto:Bindhu@T1" TargetMode="External"/><Relationship Id="rId110" Type="http://schemas.openxmlformats.org/officeDocument/2006/relationships/hyperlink" Target="mailto:Sowmyaak@lancesoft.com" TargetMode="External"/><Relationship Id="rId131" Type="http://schemas.openxmlformats.org/officeDocument/2006/relationships/hyperlink" Target="mailto:testing@lancesoft.com" TargetMode="External"/><Relationship Id="rId152" Type="http://schemas.openxmlformats.org/officeDocument/2006/relationships/hyperlink" Target="mailto:Sowmyaak@lancesoft.com" TargetMode="External"/><Relationship Id="rId173" Type="http://schemas.openxmlformats.org/officeDocument/2006/relationships/hyperlink" Target="mailto:testing@lancesoft.com" TargetMode="External"/><Relationship Id="rId194" Type="http://schemas.openxmlformats.org/officeDocument/2006/relationships/hyperlink" Target="https://uatep.acretix.net/lancesoft/account/login" TargetMode="External"/><Relationship Id="rId208" Type="http://schemas.openxmlformats.org/officeDocument/2006/relationships/hyperlink" Target="mailto:Sowmyaak@lancesoft.com" TargetMode="External"/><Relationship Id="rId229" Type="http://schemas.openxmlformats.org/officeDocument/2006/relationships/hyperlink" Target="mailto:Bindhu@T1" TargetMode="External"/><Relationship Id="rId240" Type="http://schemas.openxmlformats.org/officeDocument/2006/relationships/hyperlink" Target="mailto:Sowmyaak@lancesoft.com" TargetMode="External"/><Relationship Id="rId14" Type="http://schemas.openxmlformats.org/officeDocument/2006/relationships/hyperlink" Target="mailto:Bindhu.tr@lancesoft.com" TargetMode="External"/><Relationship Id="rId35" Type="http://schemas.openxmlformats.org/officeDocument/2006/relationships/hyperlink" Target="mailto:Sowmyaak@lancesoft.com" TargetMode="External"/><Relationship Id="rId56" Type="http://schemas.openxmlformats.org/officeDocument/2006/relationships/hyperlink" Target="mailto:testing@lancesoft.com" TargetMode="External"/><Relationship Id="rId77" Type="http://schemas.openxmlformats.org/officeDocument/2006/relationships/hyperlink" Target="mailto:Bindhu@T1" TargetMode="External"/><Relationship Id="rId100" Type="http://schemas.openxmlformats.org/officeDocument/2006/relationships/hyperlink" Target="mailto:Bindhu.tr@lancesoft.com" TargetMode="External"/><Relationship Id="rId8" Type="http://schemas.openxmlformats.org/officeDocument/2006/relationships/hyperlink" Target="mailto:Bindhu.tr@lancesoft.com" TargetMode="External"/><Relationship Id="rId98" Type="http://schemas.openxmlformats.org/officeDocument/2006/relationships/hyperlink" Target="mailto:Sowmyaak@lancesoft.com" TargetMode="External"/><Relationship Id="rId121" Type="http://schemas.openxmlformats.org/officeDocument/2006/relationships/hyperlink" Target="https://uatep.acretix.net/lancesoft/account/login" TargetMode="External"/><Relationship Id="rId142" Type="http://schemas.openxmlformats.org/officeDocument/2006/relationships/hyperlink" Target="mailto:Bindhu.tr@lancesoft.com" TargetMode="External"/><Relationship Id="rId163" Type="http://schemas.openxmlformats.org/officeDocument/2006/relationships/hyperlink" Target="https://uatep.acretix.net/lancesoft/account/login" TargetMode="External"/><Relationship Id="rId184" Type="http://schemas.openxmlformats.org/officeDocument/2006/relationships/hyperlink" Target="mailto:Bindhu@T1" TargetMode="External"/><Relationship Id="rId219" Type="http://schemas.openxmlformats.org/officeDocument/2006/relationships/hyperlink" Target="https://uatep.acretix.net/lancesoft/account/login" TargetMode="External"/><Relationship Id="rId230" Type="http://schemas.openxmlformats.org/officeDocument/2006/relationships/hyperlink" Target="mailto:Bindhu.tr@lancesoft.com" TargetMode="External"/><Relationship Id="rId251" Type="http://schemas.openxmlformats.org/officeDocument/2006/relationships/hyperlink" Target="mailto:testing@lancesoft.com" TargetMode="External"/><Relationship Id="rId25" Type="http://schemas.openxmlformats.org/officeDocument/2006/relationships/hyperlink" Target="mailto:Bindhu@T1" TargetMode="External"/><Relationship Id="rId46" Type="http://schemas.openxmlformats.org/officeDocument/2006/relationships/hyperlink" Target="http://www.client.com/" TargetMode="External"/><Relationship Id="rId67" Type="http://schemas.openxmlformats.org/officeDocument/2006/relationships/hyperlink" Target="mailto:testing@lancesoft.com" TargetMode="External"/><Relationship Id="rId88" Type="http://schemas.openxmlformats.org/officeDocument/2006/relationships/hyperlink" Target="mailto:Bindhu.tr@lancesoft.com" TargetMode="External"/><Relationship Id="rId111" Type="http://schemas.openxmlformats.org/officeDocument/2006/relationships/hyperlink" Target="mailto:Bindhu@T1" TargetMode="External"/><Relationship Id="rId132" Type="http://schemas.openxmlformats.org/officeDocument/2006/relationships/hyperlink" Target="http://www.client.com/" TargetMode="External"/><Relationship Id="rId153" Type="http://schemas.openxmlformats.org/officeDocument/2006/relationships/hyperlink" Target="mailto:Bindhu@T1" TargetMode="External"/><Relationship Id="rId174" Type="http://schemas.openxmlformats.org/officeDocument/2006/relationships/hyperlink" Target="http://www.client.com/" TargetMode="External"/><Relationship Id="rId195" Type="http://schemas.openxmlformats.org/officeDocument/2006/relationships/hyperlink" Target="mailto:Sowmyaak@lancesoft.com" TargetMode="External"/><Relationship Id="rId209" Type="http://schemas.openxmlformats.org/officeDocument/2006/relationships/hyperlink" Target="mailto:Bindhu@T1" TargetMode="External"/><Relationship Id="rId220" Type="http://schemas.openxmlformats.org/officeDocument/2006/relationships/hyperlink" Target="mailto:Sowmyaak@lancesoft.com" TargetMode="External"/><Relationship Id="rId241" Type="http://schemas.openxmlformats.org/officeDocument/2006/relationships/hyperlink" Target="https://developer.sterlingcheck.app/v2-login" TargetMode="External"/><Relationship Id="rId15" Type="http://schemas.openxmlformats.org/officeDocument/2006/relationships/hyperlink" Target="mailto:testing@lancesoft.com" TargetMode="External"/><Relationship Id="rId36" Type="http://schemas.openxmlformats.org/officeDocument/2006/relationships/hyperlink" Target="https://uatep.acretix.net/lancesoft/account/login" TargetMode="External"/><Relationship Id="rId57" Type="http://schemas.openxmlformats.org/officeDocument/2006/relationships/hyperlink" Target="http://www.client.com/" TargetMode="External"/><Relationship Id="rId78" Type="http://schemas.openxmlformats.org/officeDocument/2006/relationships/hyperlink" Target="mailto:Bindhu.tr@lancesoft.com" TargetMode="External"/><Relationship Id="rId99" Type="http://schemas.openxmlformats.org/officeDocument/2006/relationships/hyperlink" Target="mailto:Bindhu@T1" TargetMode="External"/><Relationship Id="rId101" Type="http://schemas.openxmlformats.org/officeDocument/2006/relationships/hyperlink" Target="mailto:testing@lancesoft.com" TargetMode="External"/><Relationship Id="rId122" Type="http://schemas.openxmlformats.org/officeDocument/2006/relationships/hyperlink" Target="mailto:Sowmyaak@lancesoft.com" TargetMode="External"/><Relationship Id="rId143" Type="http://schemas.openxmlformats.org/officeDocument/2006/relationships/hyperlink" Target="mailto:testing@lancesoft.com" TargetMode="External"/><Relationship Id="rId164" Type="http://schemas.openxmlformats.org/officeDocument/2006/relationships/hyperlink" Target="mailto:Sowmyaak@lancesoft.com" TargetMode="External"/><Relationship Id="rId185" Type="http://schemas.openxmlformats.org/officeDocument/2006/relationships/hyperlink" Target="mailto:Bindhu.tr@lancesoft.com" TargetMode="External"/><Relationship Id="rId9" Type="http://schemas.openxmlformats.org/officeDocument/2006/relationships/hyperlink" Target="mailto:testing@lancesoft.com" TargetMode="External"/><Relationship Id="rId210" Type="http://schemas.openxmlformats.org/officeDocument/2006/relationships/hyperlink" Target="mailto:Bindhu.tr@lancesoft.com" TargetMode="External"/><Relationship Id="rId26" Type="http://schemas.openxmlformats.org/officeDocument/2006/relationships/hyperlink" Target="mailto:Bindhu.tr@lancesoft.com" TargetMode="External"/><Relationship Id="rId231" Type="http://schemas.openxmlformats.org/officeDocument/2006/relationships/hyperlink" Target="mailto:testing@lancesoft.com" TargetMode="External"/><Relationship Id="rId252" Type="http://schemas.openxmlformats.org/officeDocument/2006/relationships/hyperlink" Target="http://www.client.com/" TargetMode="External"/><Relationship Id="rId47" Type="http://schemas.openxmlformats.org/officeDocument/2006/relationships/hyperlink" Target="mailto:Sowmyaak@lancesoft.com" TargetMode="External"/><Relationship Id="rId68" Type="http://schemas.openxmlformats.org/officeDocument/2006/relationships/hyperlink" Target="http://www.client.com/" TargetMode="External"/><Relationship Id="rId89" Type="http://schemas.openxmlformats.org/officeDocument/2006/relationships/hyperlink" Target="mailto:testing@lancesoft.com" TargetMode="External"/><Relationship Id="rId112" Type="http://schemas.openxmlformats.org/officeDocument/2006/relationships/hyperlink" Target="mailto:Bindhu.tr@lancesoft.com" TargetMode="External"/><Relationship Id="rId133" Type="http://schemas.openxmlformats.org/officeDocument/2006/relationships/hyperlink" Target="https://uatep.acretix.net/lancesoft/account/login" TargetMode="External"/><Relationship Id="rId154" Type="http://schemas.openxmlformats.org/officeDocument/2006/relationships/hyperlink" Target="mailto:Bindhu.tr@lancesoft.com" TargetMode="External"/><Relationship Id="rId175" Type="http://schemas.openxmlformats.org/officeDocument/2006/relationships/hyperlink" Target="https://uatep.acretix.net/lancesoft/account/login" TargetMode="External"/><Relationship Id="rId196" Type="http://schemas.openxmlformats.org/officeDocument/2006/relationships/hyperlink" Target="mailto:Bindhu@T1" TargetMode="External"/><Relationship Id="rId200" Type="http://schemas.openxmlformats.org/officeDocument/2006/relationships/hyperlink" Target="https://uatep.acretix.net/lancesoft/account/login" TargetMode="External"/><Relationship Id="rId16" Type="http://schemas.openxmlformats.org/officeDocument/2006/relationships/hyperlink" Target="http://www.client.com/" TargetMode="External"/><Relationship Id="rId221" Type="http://schemas.openxmlformats.org/officeDocument/2006/relationships/hyperlink" Target="https://developer.sterlingcheck.app/v2-login" TargetMode="External"/><Relationship Id="rId242" Type="http://schemas.openxmlformats.org/officeDocument/2006/relationships/hyperlink" Target="mailto:Bindhu@T1" TargetMode="External"/><Relationship Id="rId37" Type="http://schemas.openxmlformats.org/officeDocument/2006/relationships/hyperlink" Target="mailto:Bindhu@T1" TargetMode="External"/><Relationship Id="rId58" Type="http://schemas.openxmlformats.org/officeDocument/2006/relationships/hyperlink" Target="https://uatep.acretix.net/lancesoft/account/login" TargetMode="External"/><Relationship Id="rId79" Type="http://schemas.openxmlformats.org/officeDocument/2006/relationships/hyperlink" Target="mailto:testing@lancesoft.com" TargetMode="External"/><Relationship Id="rId102" Type="http://schemas.openxmlformats.org/officeDocument/2006/relationships/hyperlink" Target="http://www.client.com/" TargetMode="External"/><Relationship Id="rId123" Type="http://schemas.openxmlformats.org/officeDocument/2006/relationships/hyperlink" Target="mailto:Bindhu@T1" TargetMode="External"/><Relationship Id="rId144" Type="http://schemas.openxmlformats.org/officeDocument/2006/relationships/hyperlink" Target="http://www.client.com/" TargetMode="External"/><Relationship Id="rId90" Type="http://schemas.openxmlformats.org/officeDocument/2006/relationships/hyperlink" Target="http://www.client.com/" TargetMode="External"/><Relationship Id="rId165" Type="http://schemas.openxmlformats.org/officeDocument/2006/relationships/hyperlink" Target="mailto:Bindhu@T1" TargetMode="External"/><Relationship Id="rId186" Type="http://schemas.openxmlformats.org/officeDocument/2006/relationships/hyperlink" Target="mailto:testing@lancesoft.com" TargetMode="External"/><Relationship Id="rId211" Type="http://schemas.openxmlformats.org/officeDocument/2006/relationships/hyperlink" Target="mailto:testing@lancesoft.com" TargetMode="External"/><Relationship Id="rId232" Type="http://schemas.openxmlformats.org/officeDocument/2006/relationships/hyperlink" Target="http://www.client.com/" TargetMode="External"/><Relationship Id="rId253" Type="http://schemas.openxmlformats.org/officeDocument/2006/relationships/hyperlink" Target="https://uatep.acretix.net/lancesoft/account/login" TargetMode="External"/><Relationship Id="rId27" Type="http://schemas.openxmlformats.org/officeDocument/2006/relationships/hyperlink" Target="mailto:testing@lancesoft.com" TargetMode="External"/><Relationship Id="rId48" Type="http://schemas.openxmlformats.org/officeDocument/2006/relationships/hyperlink" Target="https://uatep.acretix.net/lancesoft/account/login" TargetMode="External"/><Relationship Id="rId69" Type="http://schemas.openxmlformats.org/officeDocument/2006/relationships/hyperlink" Target="https://uatep.acretix.net/lancesoft/account/login" TargetMode="External"/><Relationship Id="rId113" Type="http://schemas.openxmlformats.org/officeDocument/2006/relationships/hyperlink" Target="mailto:testing@lancesoft.com" TargetMode="External"/><Relationship Id="rId134" Type="http://schemas.openxmlformats.org/officeDocument/2006/relationships/hyperlink" Target="mailto:Sowmyaak@lancesoft.com" TargetMode="External"/><Relationship Id="rId80" Type="http://schemas.openxmlformats.org/officeDocument/2006/relationships/hyperlink" Target="http://www.client.com/" TargetMode="External"/><Relationship Id="rId155" Type="http://schemas.openxmlformats.org/officeDocument/2006/relationships/hyperlink" Target="mailto:testing@lancesoft.com" TargetMode="External"/><Relationship Id="rId176" Type="http://schemas.openxmlformats.org/officeDocument/2006/relationships/hyperlink" Target="mailto:Sowmyaak@lancesoft.com" TargetMode="External"/><Relationship Id="rId197" Type="http://schemas.openxmlformats.org/officeDocument/2006/relationships/hyperlink" Target="mailto:Bindhu.tr@lancesoft.com" TargetMode="External"/><Relationship Id="rId201" Type="http://schemas.openxmlformats.org/officeDocument/2006/relationships/hyperlink" Target="mailto:Sowmyaak@lancesoft.com" TargetMode="External"/><Relationship Id="rId222" Type="http://schemas.openxmlformats.org/officeDocument/2006/relationships/hyperlink" Target="mailto:Bindhu@T1" TargetMode="External"/><Relationship Id="rId243" Type="http://schemas.openxmlformats.org/officeDocument/2006/relationships/hyperlink" Target="mailto:Bindhu.tr@lancesoft.com" TargetMode="External"/><Relationship Id="rId17" Type="http://schemas.openxmlformats.org/officeDocument/2006/relationships/hyperlink" Target="mailto:Sowmyaak@lancesoft.com" TargetMode="External"/><Relationship Id="rId38" Type="http://schemas.openxmlformats.org/officeDocument/2006/relationships/hyperlink" Target="mailto:Bindhu.tr@lancesoft.com" TargetMode="External"/><Relationship Id="rId59" Type="http://schemas.openxmlformats.org/officeDocument/2006/relationships/hyperlink" Target="mailto:Bindhu@T1" TargetMode="External"/><Relationship Id="rId103" Type="http://schemas.openxmlformats.org/officeDocument/2006/relationships/hyperlink" Target="https://uatep.acretix.net/lancesoft/account/login" TargetMode="External"/><Relationship Id="rId124" Type="http://schemas.openxmlformats.org/officeDocument/2006/relationships/hyperlink" Target="mailto:Bindhu.tr@lancesoft.com" TargetMode="External"/><Relationship Id="rId70" Type="http://schemas.openxmlformats.org/officeDocument/2006/relationships/hyperlink" Target="mailto:Sowmyaak@lancesoft.com" TargetMode="External"/><Relationship Id="rId91" Type="http://schemas.openxmlformats.org/officeDocument/2006/relationships/hyperlink" Target="https://uatep.acretix.net/lancesoft/account/login" TargetMode="External"/><Relationship Id="rId145" Type="http://schemas.openxmlformats.org/officeDocument/2006/relationships/hyperlink" Target="https://uatep.acretix.net/lancesoft/account/login" TargetMode="External"/><Relationship Id="rId166" Type="http://schemas.openxmlformats.org/officeDocument/2006/relationships/hyperlink" Target="mailto:Bindhu.tr@lancesoft.com" TargetMode="External"/><Relationship Id="rId187" Type="http://schemas.openxmlformats.org/officeDocument/2006/relationships/hyperlink" Target="http://www.client.com/" TargetMode="External"/><Relationship Id="rId1" Type="http://schemas.openxmlformats.org/officeDocument/2006/relationships/hyperlink" Target="mailto:Bindhu@T1" TargetMode="External"/><Relationship Id="rId212" Type="http://schemas.openxmlformats.org/officeDocument/2006/relationships/hyperlink" Target="http://www.client.com/" TargetMode="External"/><Relationship Id="rId233" Type="http://schemas.openxmlformats.org/officeDocument/2006/relationships/hyperlink" Target="https://uatep.acretix.net/lancesoft/account/login" TargetMode="External"/><Relationship Id="rId254" Type="http://schemas.openxmlformats.org/officeDocument/2006/relationships/hyperlink" Target="mailto:Sowmyaak@lancesoft.com" TargetMode="External"/><Relationship Id="rId28" Type="http://schemas.openxmlformats.org/officeDocument/2006/relationships/hyperlink" Target="http://www.client.com/" TargetMode="External"/><Relationship Id="rId49" Type="http://schemas.openxmlformats.org/officeDocument/2006/relationships/hyperlink" Target="mailto:Bindhu@T1" TargetMode="External"/><Relationship Id="rId114" Type="http://schemas.openxmlformats.org/officeDocument/2006/relationships/hyperlink" Target="http://www.client.com/" TargetMode="External"/><Relationship Id="rId60" Type="http://schemas.openxmlformats.org/officeDocument/2006/relationships/hyperlink" Target="mailto:Bindhu.tr@lancesoft.com" TargetMode="External"/><Relationship Id="rId81" Type="http://schemas.openxmlformats.org/officeDocument/2006/relationships/hyperlink" Target="https://uatep.acretix.net/lancesoft/account/login" TargetMode="External"/><Relationship Id="rId135" Type="http://schemas.openxmlformats.org/officeDocument/2006/relationships/hyperlink" Target="mailto:Bindhu@T1" TargetMode="External"/><Relationship Id="rId156" Type="http://schemas.openxmlformats.org/officeDocument/2006/relationships/hyperlink" Target="http://www.client.com/" TargetMode="External"/><Relationship Id="rId177" Type="http://schemas.openxmlformats.org/officeDocument/2006/relationships/hyperlink" Target="mailto:Bindhu@T1" TargetMode="External"/><Relationship Id="rId198" Type="http://schemas.openxmlformats.org/officeDocument/2006/relationships/hyperlink" Target="mailto:testing@lancesoft.com" TargetMode="External"/><Relationship Id="rId202" Type="http://schemas.openxmlformats.org/officeDocument/2006/relationships/hyperlink" Target="https://developer.sterlingcheck.app/v2-login" TargetMode="External"/><Relationship Id="rId223" Type="http://schemas.openxmlformats.org/officeDocument/2006/relationships/hyperlink" Target="mailto:Bindhu.tr@lancesoft.com" TargetMode="External"/><Relationship Id="rId244" Type="http://schemas.openxmlformats.org/officeDocument/2006/relationships/hyperlink" Target="mailto:testing@lancesoft.com" TargetMode="External"/><Relationship Id="rId18" Type="http://schemas.openxmlformats.org/officeDocument/2006/relationships/hyperlink" Target="https://uatep.acretix.net/lancesoft/account/login" TargetMode="External"/><Relationship Id="rId39" Type="http://schemas.openxmlformats.org/officeDocument/2006/relationships/hyperlink" Target="mailto:testing@lancesoft.com" TargetMode="External"/><Relationship Id="rId50" Type="http://schemas.openxmlformats.org/officeDocument/2006/relationships/hyperlink" Target="mailto:Bindhu.tr@lancesoft.com" TargetMode="External"/><Relationship Id="rId104" Type="http://schemas.openxmlformats.org/officeDocument/2006/relationships/hyperlink" Target="mailto:Sowmyaak@lancesoft.com" TargetMode="External"/><Relationship Id="rId125" Type="http://schemas.openxmlformats.org/officeDocument/2006/relationships/hyperlink" Target="mailto:testing@lancesoft.com" TargetMode="External"/><Relationship Id="rId146" Type="http://schemas.openxmlformats.org/officeDocument/2006/relationships/hyperlink" Target="mailto:Sowmyaak@lancesoft.com" TargetMode="External"/><Relationship Id="rId167" Type="http://schemas.openxmlformats.org/officeDocument/2006/relationships/hyperlink" Target="mailto:testing@lancesoft.com" TargetMode="External"/><Relationship Id="rId188" Type="http://schemas.openxmlformats.org/officeDocument/2006/relationships/hyperlink" Target="https://uatep.acretix.net/lancesoft/account/login" TargetMode="External"/><Relationship Id="rId71" Type="http://schemas.openxmlformats.org/officeDocument/2006/relationships/hyperlink" Target="mailto:Bindhu@T1" TargetMode="External"/><Relationship Id="rId92" Type="http://schemas.openxmlformats.org/officeDocument/2006/relationships/hyperlink" Target="mailto:Sowmyaak@lancesoft.com" TargetMode="External"/><Relationship Id="rId213" Type="http://schemas.openxmlformats.org/officeDocument/2006/relationships/hyperlink" Target="https://uatep.acretix.net/lancesoft/account/login" TargetMode="External"/><Relationship Id="rId234" Type="http://schemas.openxmlformats.org/officeDocument/2006/relationships/hyperlink" Target="mailto:Sowmyaak@lancesoft.com" TargetMode="External"/><Relationship Id="rId2" Type="http://schemas.openxmlformats.org/officeDocument/2006/relationships/hyperlink" Target="mailto:Bindhu.tr@lancesoft.com" TargetMode="External"/><Relationship Id="rId29" Type="http://schemas.openxmlformats.org/officeDocument/2006/relationships/hyperlink" Target="mailto:Sowmyaak@lancesoft.com" TargetMode="External"/><Relationship Id="rId255" Type="http://schemas.openxmlformats.org/officeDocument/2006/relationships/hyperlink" Target="https://developer.sterlingcheck.app/v2-login" TargetMode="External"/><Relationship Id="rId40" Type="http://schemas.openxmlformats.org/officeDocument/2006/relationships/hyperlink" Target="http://www.client.com/" TargetMode="External"/><Relationship Id="rId115" Type="http://schemas.openxmlformats.org/officeDocument/2006/relationships/hyperlink" Target="https://uatep.acretix.net/lancesoft/account/login" TargetMode="External"/><Relationship Id="rId136" Type="http://schemas.openxmlformats.org/officeDocument/2006/relationships/hyperlink" Target="mailto:Bindhu.tr@lancesoft.com" TargetMode="External"/><Relationship Id="rId157" Type="http://schemas.openxmlformats.org/officeDocument/2006/relationships/hyperlink" Target="https://uatep.acretix.net/lancesoft/account/login" TargetMode="External"/><Relationship Id="rId178" Type="http://schemas.openxmlformats.org/officeDocument/2006/relationships/hyperlink" Target="mailto:Bindhu.tr@lancesoft.com" TargetMode="External"/><Relationship Id="rId61" Type="http://schemas.openxmlformats.org/officeDocument/2006/relationships/hyperlink" Target="mailto:testing@lancesoft.com" TargetMode="External"/><Relationship Id="rId82" Type="http://schemas.openxmlformats.org/officeDocument/2006/relationships/hyperlink" Target="mailto:Bindhu@T1" TargetMode="External"/><Relationship Id="rId199" Type="http://schemas.openxmlformats.org/officeDocument/2006/relationships/hyperlink" Target="http://www.client.com/" TargetMode="External"/><Relationship Id="rId203" Type="http://schemas.openxmlformats.org/officeDocument/2006/relationships/hyperlink" Target="mailto:Bindhu@T1" TargetMode="External"/><Relationship Id="rId19" Type="http://schemas.openxmlformats.org/officeDocument/2006/relationships/hyperlink" Target="mailto:Bindhu@T1" TargetMode="External"/><Relationship Id="rId224" Type="http://schemas.openxmlformats.org/officeDocument/2006/relationships/hyperlink" Target="mailto:testing@lancesoft.com" TargetMode="External"/><Relationship Id="rId245" Type="http://schemas.openxmlformats.org/officeDocument/2006/relationships/hyperlink" Target="http://www.client.com/" TargetMode="External"/><Relationship Id="rId30" Type="http://schemas.openxmlformats.org/officeDocument/2006/relationships/hyperlink" Target="https://uatep.acretix.net/lancesoft/account/login" TargetMode="External"/><Relationship Id="rId105" Type="http://schemas.openxmlformats.org/officeDocument/2006/relationships/hyperlink" Target="mailto:Bindhu@T1" TargetMode="External"/><Relationship Id="rId126" Type="http://schemas.openxmlformats.org/officeDocument/2006/relationships/hyperlink" Target="http://www.client.com/" TargetMode="External"/><Relationship Id="rId147" Type="http://schemas.openxmlformats.org/officeDocument/2006/relationships/hyperlink" Target="mailto:Bindhu@T1" TargetMode="External"/><Relationship Id="rId168" Type="http://schemas.openxmlformats.org/officeDocument/2006/relationships/hyperlink" Target="http://www.client.com/" TargetMode="External"/><Relationship Id="rId51" Type="http://schemas.openxmlformats.org/officeDocument/2006/relationships/hyperlink" Target="mailto:testing@lancesoft.com" TargetMode="External"/><Relationship Id="rId72" Type="http://schemas.openxmlformats.org/officeDocument/2006/relationships/hyperlink" Target="mailto:Bindhu.tr@lancesoft.com" TargetMode="External"/><Relationship Id="rId93" Type="http://schemas.openxmlformats.org/officeDocument/2006/relationships/hyperlink" Target="mailto:Bindhu@T1" TargetMode="External"/><Relationship Id="rId189" Type="http://schemas.openxmlformats.org/officeDocument/2006/relationships/hyperlink" Target="mailto:Sowmyaak@lancesoft.com" TargetMode="External"/><Relationship Id="rId3" Type="http://schemas.openxmlformats.org/officeDocument/2006/relationships/hyperlink" Target="mailto:testing@lancesoft.com" TargetMode="External"/><Relationship Id="rId214" Type="http://schemas.openxmlformats.org/officeDocument/2006/relationships/hyperlink" Target="mailto:Sowmyaak@lancesoft.com" TargetMode="External"/><Relationship Id="rId235" Type="http://schemas.openxmlformats.org/officeDocument/2006/relationships/hyperlink" Target="mailto:Bindhu@T1" TargetMode="External"/><Relationship Id="rId116" Type="http://schemas.openxmlformats.org/officeDocument/2006/relationships/hyperlink" Target="mailto:Sowmyaak@lancesoft.com" TargetMode="External"/><Relationship Id="rId137" Type="http://schemas.openxmlformats.org/officeDocument/2006/relationships/hyperlink" Target="mailto:testing@lancesoft.com" TargetMode="External"/><Relationship Id="rId158" Type="http://schemas.openxmlformats.org/officeDocument/2006/relationships/hyperlink" Target="mailto:Sowmyaak@lancesoft.com" TargetMode="External"/><Relationship Id="rId20" Type="http://schemas.openxmlformats.org/officeDocument/2006/relationships/hyperlink" Target="mailto:Bindhu.tr@lancesoft.com" TargetMode="External"/><Relationship Id="rId41" Type="http://schemas.openxmlformats.org/officeDocument/2006/relationships/hyperlink" Target="mailto:Sowmyaak@lancesoft.com" TargetMode="External"/><Relationship Id="rId62" Type="http://schemas.openxmlformats.org/officeDocument/2006/relationships/hyperlink" Target="http://www.client.com/" TargetMode="External"/><Relationship Id="rId83" Type="http://schemas.openxmlformats.org/officeDocument/2006/relationships/hyperlink" Target="mailto:Bindhu.tr@lancesoft.com" TargetMode="External"/><Relationship Id="rId179" Type="http://schemas.openxmlformats.org/officeDocument/2006/relationships/hyperlink" Target="mailto:testing@lancesoft.com" TargetMode="External"/><Relationship Id="rId190" Type="http://schemas.openxmlformats.org/officeDocument/2006/relationships/hyperlink" Target="mailto:Bindhu@T1" TargetMode="External"/><Relationship Id="rId204" Type="http://schemas.openxmlformats.org/officeDocument/2006/relationships/hyperlink" Target="mailto:Bindhu.tr@lancesoft.com" TargetMode="External"/><Relationship Id="rId225" Type="http://schemas.openxmlformats.org/officeDocument/2006/relationships/hyperlink" Target="http://www.client.com/" TargetMode="External"/><Relationship Id="rId246" Type="http://schemas.openxmlformats.org/officeDocument/2006/relationships/hyperlink" Target="https://uatep.acretix.net/lancesoft/account/login" TargetMode="External"/><Relationship Id="rId106" Type="http://schemas.openxmlformats.org/officeDocument/2006/relationships/hyperlink" Target="mailto:Bindhu.tr@lancesoft.com" TargetMode="External"/><Relationship Id="rId127" Type="http://schemas.openxmlformats.org/officeDocument/2006/relationships/hyperlink" Target="https://uatep.acretix.net/lancesoft/account/login" TargetMode="External"/><Relationship Id="rId10" Type="http://schemas.openxmlformats.org/officeDocument/2006/relationships/hyperlink" Target="http://www.client.com/" TargetMode="External"/><Relationship Id="rId31" Type="http://schemas.openxmlformats.org/officeDocument/2006/relationships/hyperlink" Target="mailto:Bindhu@T1" TargetMode="External"/><Relationship Id="rId52" Type="http://schemas.openxmlformats.org/officeDocument/2006/relationships/hyperlink" Target="http://www.client.com/" TargetMode="External"/><Relationship Id="rId73" Type="http://schemas.openxmlformats.org/officeDocument/2006/relationships/hyperlink" Target="mailto:testing@lancesoft.com" TargetMode="External"/><Relationship Id="rId94" Type="http://schemas.openxmlformats.org/officeDocument/2006/relationships/hyperlink" Target="mailto:Bindhu.tr@lancesoft.com" TargetMode="External"/><Relationship Id="rId148" Type="http://schemas.openxmlformats.org/officeDocument/2006/relationships/hyperlink" Target="mailto:Bindhu.tr@lancesoft.com" TargetMode="External"/><Relationship Id="rId169" Type="http://schemas.openxmlformats.org/officeDocument/2006/relationships/hyperlink" Target="https://uatep.acretix.net/lancesoft/account/login" TargetMode="External"/><Relationship Id="rId4" Type="http://schemas.openxmlformats.org/officeDocument/2006/relationships/hyperlink" Target="http://www.client.com/" TargetMode="External"/><Relationship Id="rId180" Type="http://schemas.openxmlformats.org/officeDocument/2006/relationships/hyperlink" Target="http://www.client.com/" TargetMode="External"/><Relationship Id="rId215" Type="http://schemas.openxmlformats.org/officeDocument/2006/relationships/hyperlink" Target="mailto:Bindhu@T1" TargetMode="External"/><Relationship Id="rId236" Type="http://schemas.openxmlformats.org/officeDocument/2006/relationships/hyperlink" Target="mailto:Bindhu.tr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68DC-194C-49C6-B30A-9C3AE7945A0E}">
  <sheetPr codeName="Sheet1"/>
  <dimension ref="A1:SU2"/>
  <sheetViews>
    <sheetView tabSelected="1" workbookViewId="0">
      <pane xSplit="1" topLeftCell="BI1" activePane="topRight" state="frozen"/>
      <selection activeCell="A19" sqref="A19"/>
      <selection pane="topRight" activeCell="BR8" sqref="BR8"/>
    </sheetView>
  </sheetViews>
  <sheetFormatPr defaultRowHeight="15" x14ac:dyDescent="0.25"/>
  <cols>
    <col min="1" max="1" width="11.7109375" style="3" bestFit="1" customWidth="1"/>
    <col min="2" max="2" width="26.140625" style="3" bestFit="1" customWidth="1"/>
    <col min="3" max="3" width="19.5703125" style="3" bestFit="1" customWidth="1"/>
    <col min="4" max="4" width="11.140625" style="3" bestFit="1" customWidth="1"/>
    <col min="5" max="5" width="13.42578125" style="3" bestFit="1" customWidth="1"/>
    <col min="6" max="6" width="13.7109375" style="3" bestFit="1" customWidth="1"/>
    <col min="7" max="7" width="9.5703125" style="3" bestFit="1" customWidth="1"/>
    <col min="8" max="8" width="9.7109375" style="3" bestFit="1" customWidth="1"/>
    <col min="9" max="9" width="13.42578125" style="3" bestFit="1" customWidth="1"/>
    <col min="10" max="10" width="10.7109375" style="3" bestFit="1" customWidth="1"/>
    <col min="11" max="11" width="13.5703125" style="3" bestFit="1" customWidth="1"/>
    <col min="12" max="12" width="15.7109375" style="3" bestFit="1" customWidth="1"/>
    <col min="13" max="13" width="11.5703125" style="3" bestFit="1" customWidth="1"/>
    <col min="14" max="14" width="12.28515625" style="3" bestFit="1" customWidth="1"/>
    <col min="15" max="15" width="17.5703125" style="3" bestFit="1" customWidth="1"/>
    <col min="16" max="16" width="20.28515625" style="3" bestFit="1" customWidth="1"/>
    <col min="17" max="17" width="16" style="3" bestFit="1" customWidth="1"/>
    <col min="18" max="18" width="13.42578125" style="3" bestFit="1" customWidth="1"/>
    <col min="19" max="19" width="20.5703125" style="3" bestFit="1" customWidth="1"/>
    <col min="20" max="20" width="16.5703125" style="3" bestFit="1" customWidth="1"/>
    <col min="21" max="21" width="20" style="3" bestFit="1" customWidth="1"/>
    <col min="22" max="22" width="21.7109375" style="3" bestFit="1" customWidth="1"/>
    <col min="23" max="23" width="21.85546875" style="3" bestFit="1" customWidth="1"/>
    <col min="24" max="24" width="19.5703125" style="3" bestFit="1" customWidth="1"/>
    <col min="25" max="25" width="9.140625" style="3" bestFit="1" customWidth="1"/>
    <col min="26" max="26" width="10.7109375" style="3" bestFit="1" customWidth="1"/>
    <col min="27" max="27" width="14.7109375" style="3" bestFit="1" customWidth="1"/>
    <col min="28" max="28" width="8.42578125" bestFit="1" customWidth="1"/>
    <col min="29" max="29" width="14.28515625" style="3" bestFit="1" customWidth="1"/>
    <col min="30" max="30" width="15.28515625" style="3" bestFit="1" customWidth="1"/>
    <col min="31" max="31" width="18.5703125" style="3" bestFit="1" customWidth="1"/>
    <col min="32" max="32" width="9.85546875" style="3" bestFit="1" customWidth="1"/>
    <col min="33" max="33" width="17.28515625" style="3" bestFit="1" customWidth="1"/>
    <col min="34" max="34" width="22.5703125" style="3" bestFit="1" customWidth="1"/>
    <col min="35" max="35" width="29.28515625" style="3" bestFit="1" customWidth="1"/>
    <col min="36" max="36" width="12.28515625" style="3" bestFit="1" customWidth="1"/>
    <col min="37" max="37" width="16.85546875" style="3" bestFit="1" customWidth="1"/>
    <col min="38" max="38" width="10.85546875" style="3" bestFit="1" customWidth="1"/>
    <col min="39" max="40" width="11.7109375" style="3" bestFit="1" customWidth="1"/>
    <col min="41" max="41" width="10.7109375" style="3" bestFit="1" customWidth="1"/>
    <col min="42" max="42" width="12.7109375" style="3" bestFit="1" customWidth="1"/>
    <col min="43" max="43" width="9.85546875" style="3" bestFit="1" customWidth="1"/>
    <col min="44" max="44" width="9.140625" style="3" bestFit="1" customWidth="1"/>
    <col min="45" max="45" width="10.140625" style="3" bestFit="1" customWidth="1"/>
    <col min="46" max="46" width="9.7109375" style="3" bestFit="1" customWidth="1"/>
    <col min="47" max="47" width="14.140625" style="3" bestFit="1" customWidth="1"/>
    <col min="48" max="48" width="11.5703125" style="3" bestFit="1" customWidth="1"/>
    <col min="49" max="49" width="12.140625" style="3" bestFit="1" customWidth="1"/>
    <col min="50" max="50" width="12" style="3" bestFit="1" customWidth="1"/>
    <col min="51" max="51" width="9.5703125" style="3" bestFit="1" customWidth="1"/>
    <col min="52" max="52" width="12.42578125" style="3" bestFit="1" customWidth="1"/>
    <col min="53" max="53" width="12.7109375" style="3" bestFit="1" customWidth="1"/>
    <col min="54" max="54" width="10.28515625" style="3" bestFit="1" customWidth="1"/>
    <col min="55" max="55" width="19.5703125" style="3" bestFit="1" customWidth="1"/>
    <col min="56" max="57" width="14.140625" style="3" bestFit="1" customWidth="1"/>
    <col min="58" max="58" width="5" style="3" bestFit="1" customWidth="1"/>
    <col min="59" max="59" width="11.28515625" style="3" bestFit="1" customWidth="1"/>
    <col min="60" max="60" width="12.85546875" style="3" bestFit="1" customWidth="1"/>
    <col min="61" max="61" width="7.140625" style="3" bestFit="1" customWidth="1"/>
    <col min="62" max="62" width="8" style="3" bestFit="1" customWidth="1"/>
    <col min="63" max="63" width="14.140625" style="3" bestFit="1" customWidth="1"/>
    <col min="64" max="64" width="19" style="3" bestFit="1" customWidth="1"/>
    <col min="65" max="65" width="18.85546875" style="3" bestFit="1" customWidth="1"/>
    <col min="66" max="66" width="14.5703125" style="3" bestFit="1" customWidth="1"/>
    <col min="67" max="67" width="15.42578125" style="3" bestFit="1" customWidth="1"/>
    <col min="68" max="68" width="9.85546875" style="3" bestFit="1" customWidth="1"/>
    <col min="69" max="69" width="9.42578125" style="3" bestFit="1" customWidth="1"/>
    <col min="70" max="70" width="23.5703125" style="3" bestFit="1" customWidth="1"/>
    <col min="71" max="71" width="11.7109375" style="3" bestFit="1" customWidth="1"/>
    <col min="72" max="72" width="16.85546875" style="3" bestFit="1" customWidth="1"/>
    <col min="73" max="73" width="11.28515625" style="3" bestFit="1" customWidth="1"/>
    <col min="74" max="74" width="10.7109375" style="3" bestFit="1" customWidth="1"/>
    <col min="75" max="75" width="8.140625" style="3" bestFit="1" customWidth="1"/>
    <col min="76" max="76" width="13.140625" style="3" bestFit="1" customWidth="1"/>
    <col min="77" max="77" width="14.140625" style="3" bestFit="1" customWidth="1"/>
    <col min="78" max="78" width="9.7109375" style="3" bestFit="1" customWidth="1"/>
    <col min="79" max="79" width="8.5703125" style="3" bestFit="1" customWidth="1"/>
    <col min="80" max="80" width="12" style="3" bestFit="1" customWidth="1"/>
    <col min="81" max="81" width="17.42578125" style="3" bestFit="1" customWidth="1"/>
    <col min="82" max="82" width="18.42578125" style="3" bestFit="1" customWidth="1"/>
    <col min="83" max="83" width="17.7109375" style="3" bestFit="1" customWidth="1"/>
    <col min="84" max="84" width="9.28515625" style="3" bestFit="1" customWidth="1"/>
    <col min="85" max="85" width="15.85546875" style="3" bestFit="1" customWidth="1"/>
    <col min="86" max="86" width="16.28515625" style="3" bestFit="1" customWidth="1"/>
    <col min="87" max="87" width="11.140625" style="3" bestFit="1" customWidth="1"/>
    <col min="88" max="88" width="16.28515625" style="3" bestFit="1" customWidth="1"/>
    <col min="89" max="89" width="15.42578125" style="3" bestFit="1" customWidth="1"/>
    <col min="90" max="90" width="16.5703125" style="3" bestFit="1" customWidth="1"/>
    <col min="91" max="91" width="10.7109375" style="3" bestFit="1" customWidth="1"/>
    <col min="92" max="92" width="21.5703125" style="3" bestFit="1" customWidth="1"/>
    <col min="93" max="93" width="18.5703125" style="3" bestFit="1" customWidth="1"/>
    <col min="94" max="94" width="12.85546875" style="3" bestFit="1" customWidth="1"/>
    <col min="95" max="96" width="7.5703125" style="3" bestFit="1" customWidth="1"/>
    <col min="97" max="97" width="6" style="3" bestFit="1" customWidth="1"/>
    <col min="98" max="98" width="8.5703125" style="3" bestFit="1" customWidth="1"/>
    <col min="99" max="99" width="11" style="3" bestFit="1" customWidth="1"/>
    <col min="100" max="100" width="5" style="3" bestFit="1" customWidth="1"/>
    <col min="101" max="101" width="9.5703125" style="3" bestFit="1" customWidth="1"/>
    <col min="102" max="102" width="7.140625" style="3" bestFit="1" customWidth="1"/>
    <col min="103" max="103" width="8.7109375" style="3" bestFit="1" customWidth="1"/>
    <col min="104" max="104" width="9" style="3" bestFit="1" customWidth="1"/>
    <col min="105" max="105" width="15.140625" style="3" bestFit="1" customWidth="1"/>
    <col min="106" max="106" width="12.28515625" style="3" bestFit="1" customWidth="1"/>
    <col min="107" max="107" width="12.5703125" style="3" bestFit="1" customWidth="1"/>
    <col min="108" max="108" width="10.28515625" style="3" bestFit="1" customWidth="1"/>
    <col min="109" max="109" width="9.42578125" style="3" bestFit="1" customWidth="1"/>
    <col min="110" max="110" width="11" style="3" bestFit="1" customWidth="1"/>
    <col min="111" max="111" width="10" style="3" bestFit="1" customWidth="1"/>
    <col min="112" max="112" width="16" style="3" bestFit="1" customWidth="1"/>
    <col min="113" max="113" width="10.7109375" style="3" bestFit="1" customWidth="1"/>
    <col min="114" max="114" width="18.5703125" style="3" bestFit="1" customWidth="1"/>
    <col min="115" max="115" width="18.85546875" style="3" bestFit="1" customWidth="1"/>
    <col min="116" max="116" width="12.85546875" style="3" bestFit="1" customWidth="1"/>
    <col min="117" max="117" width="12.5703125" style="3" bestFit="1" customWidth="1"/>
    <col min="118" max="118" width="11.7109375" style="3" bestFit="1" customWidth="1"/>
    <col min="119" max="119" width="20.5703125" style="3" bestFit="1" customWidth="1"/>
    <col min="120" max="120" width="20.28515625" style="3" bestFit="1" customWidth="1"/>
    <col min="121" max="121" width="12.42578125" style="3" bestFit="1" customWidth="1"/>
    <col min="122" max="122" width="10.7109375" style="3" bestFit="1" customWidth="1"/>
    <col min="123" max="123" width="17.85546875" style="3" bestFit="1" customWidth="1"/>
    <col min="124" max="124" width="7.5703125" style="3" bestFit="1" customWidth="1"/>
    <col min="125" max="125" width="15.140625" style="3" bestFit="1" customWidth="1"/>
    <col min="126" max="126" width="11.140625" style="3" bestFit="1" customWidth="1"/>
    <col min="127" max="127" width="7.7109375" style="3" bestFit="1" customWidth="1"/>
    <col min="128" max="128" width="17.5703125" style="3" bestFit="1" customWidth="1"/>
    <col min="129" max="129" width="10.42578125" style="3" bestFit="1" customWidth="1"/>
    <col min="130" max="130" width="11.140625" style="3" bestFit="1" customWidth="1"/>
    <col min="131" max="131" width="10" style="3" bestFit="1" customWidth="1"/>
    <col min="132" max="132" width="9.7109375" style="3" bestFit="1" customWidth="1"/>
    <col min="133" max="133" width="7.140625" style="3" bestFit="1" customWidth="1"/>
    <col min="134" max="134" width="8.7109375" style="3" bestFit="1" customWidth="1"/>
    <col min="135" max="135" width="9" style="3" bestFit="1" customWidth="1"/>
    <col min="136" max="136" width="12.7109375" style="3" bestFit="1" customWidth="1"/>
    <col min="137" max="137" width="16.5703125" style="3" bestFit="1" customWidth="1"/>
    <col min="138" max="138" width="12" style="3" bestFit="1" customWidth="1"/>
    <col min="139" max="139" width="14.5703125" style="3" bestFit="1" customWidth="1"/>
    <col min="140" max="140" width="7.85546875" style="3" bestFit="1" customWidth="1"/>
    <col min="141" max="141" width="18.28515625" style="3" bestFit="1" customWidth="1"/>
    <col min="142" max="142" width="8.5703125" style="3" bestFit="1" customWidth="1"/>
    <col min="143" max="143" width="15.85546875" style="3" bestFit="1" customWidth="1"/>
    <col min="144" max="144" width="15.42578125" style="3" bestFit="1" customWidth="1"/>
    <col min="145" max="145" width="8.42578125" style="3" bestFit="1" customWidth="1"/>
    <col min="146" max="146" width="13.140625" style="3" bestFit="1" customWidth="1"/>
    <col min="147" max="147" width="14.5703125" style="3" bestFit="1" customWidth="1"/>
    <col min="148" max="148" width="9" style="3" bestFit="1" customWidth="1"/>
    <col min="149" max="149" width="12" style="3" bestFit="1" customWidth="1"/>
    <col min="150" max="150" width="13.140625" style="3" bestFit="1" customWidth="1"/>
    <col min="151" max="151" width="12.140625" style="3" bestFit="1" customWidth="1"/>
    <col min="152" max="152" width="8.5703125" style="3" bestFit="1" customWidth="1"/>
    <col min="153" max="153" width="10.7109375" style="3" bestFit="1" customWidth="1"/>
    <col min="154" max="154" width="8.85546875" style="3" bestFit="1" customWidth="1"/>
    <col min="155" max="155" width="18.5703125" style="3" bestFit="1" customWidth="1"/>
    <col min="156" max="156" width="8.5703125" style="3" bestFit="1" customWidth="1"/>
    <col min="157" max="157" width="8.140625" style="3" bestFit="1" customWidth="1"/>
    <col min="158" max="158" width="18.5703125" style="3" bestFit="1" customWidth="1"/>
    <col min="159" max="159" width="4.85546875" style="3" bestFit="1" customWidth="1"/>
    <col min="160" max="160" width="18.7109375" style="3" bestFit="1" customWidth="1"/>
    <col min="161" max="161" width="23" style="3" bestFit="1" customWidth="1"/>
    <col min="162" max="162" width="18.7109375" style="3" bestFit="1" customWidth="1"/>
    <col min="163" max="163" width="14.42578125" style="3" bestFit="1" customWidth="1"/>
    <col min="164" max="164" width="12.85546875" style="3" bestFit="1" customWidth="1"/>
    <col min="165" max="165" width="11.42578125" style="3" bestFit="1" customWidth="1"/>
    <col min="166" max="166" width="42.28515625" style="3" bestFit="1" customWidth="1"/>
    <col min="167" max="167" width="18.5703125" style="3" bestFit="1" customWidth="1"/>
    <col min="168" max="168" width="12.7109375" style="3" bestFit="1" customWidth="1"/>
    <col min="169" max="169" width="21.140625" style="3" bestFit="1" customWidth="1"/>
    <col min="170" max="170" width="24.5703125" style="3" bestFit="1" customWidth="1"/>
    <col min="171" max="171" width="21.140625" style="3" bestFit="1" customWidth="1"/>
    <col min="172" max="172" width="27.7109375" style="3" bestFit="1" customWidth="1"/>
    <col min="173" max="173" width="24.5703125" style="3" bestFit="1" customWidth="1"/>
    <col min="174" max="174" width="11.85546875" style="3" bestFit="1" customWidth="1"/>
    <col min="175" max="175" width="8.85546875" style="3" bestFit="1" customWidth="1"/>
    <col min="176" max="176" width="14" style="3" bestFit="1" customWidth="1"/>
    <col min="177" max="177" width="16" style="3" bestFit="1" customWidth="1"/>
    <col min="178" max="178" width="12" style="3" bestFit="1" customWidth="1"/>
    <col min="179" max="179" width="15.5703125" style="3" bestFit="1" customWidth="1"/>
    <col min="180" max="180" width="13.7109375" style="3" bestFit="1" customWidth="1"/>
    <col min="181" max="181" width="12.7109375" style="3" bestFit="1" customWidth="1"/>
    <col min="182" max="182" width="14.140625" style="3" bestFit="1" customWidth="1"/>
    <col min="183" max="183" width="12.140625" style="3" bestFit="1" customWidth="1"/>
    <col min="184" max="184" width="11.7109375" style="3" bestFit="1" customWidth="1"/>
    <col min="185" max="185" width="11" style="3" bestFit="1" customWidth="1"/>
    <col min="186" max="186" width="10.42578125" style="3" bestFit="1" customWidth="1"/>
    <col min="187" max="187" width="13.85546875" style="3" bestFit="1" customWidth="1"/>
    <col min="188" max="188" width="9.7109375" style="3" bestFit="1" customWidth="1"/>
    <col min="189" max="189" width="15.42578125" style="3" bestFit="1" customWidth="1"/>
    <col min="190" max="190" width="15.7109375" style="3" bestFit="1" customWidth="1"/>
    <col min="191" max="191" width="10.140625" style="3" bestFit="1" customWidth="1"/>
    <col min="192" max="192" width="11" style="3" bestFit="1" customWidth="1"/>
    <col min="193" max="193" width="14.85546875" style="3" bestFit="1" customWidth="1"/>
    <col min="194" max="194" width="14" style="3" bestFit="1" customWidth="1"/>
    <col min="195" max="195" width="10.7109375" style="3" bestFit="1" customWidth="1"/>
    <col min="196" max="196" width="16.5703125" style="3" bestFit="1" customWidth="1"/>
    <col min="197" max="197" width="11" style="3" bestFit="1" customWidth="1"/>
    <col min="198" max="198" width="10.85546875" style="3" bestFit="1" customWidth="1"/>
    <col min="199" max="199" width="15.140625" style="3" bestFit="1" customWidth="1"/>
    <col min="200" max="200" width="10.28515625" style="3" bestFit="1" customWidth="1"/>
    <col min="201" max="201" width="33.85546875" style="3" bestFit="1" customWidth="1"/>
    <col min="202" max="202" width="11.85546875" style="3" bestFit="1" customWidth="1"/>
    <col min="203" max="203" width="13.7109375" style="3" bestFit="1" customWidth="1"/>
    <col min="204" max="204" width="16.7109375" style="3" bestFit="1" customWidth="1"/>
    <col min="205" max="205" width="11.28515625" style="3" bestFit="1" customWidth="1"/>
    <col min="206" max="206" width="10.7109375" style="3" bestFit="1" customWidth="1"/>
    <col min="207" max="207" width="12.7109375" style="3" bestFit="1" customWidth="1"/>
    <col min="208" max="208" width="8.7109375" style="3" bestFit="1" customWidth="1"/>
    <col min="209" max="209" width="7.140625" style="3" bestFit="1" customWidth="1"/>
    <col min="210" max="210" width="12.140625" style="3" bestFit="1" customWidth="1"/>
    <col min="211" max="211" width="14.7109375" style="3" bestFit="1" customWidth="1"/>
    <col min="212" max="212" width="7.28515625" style="3" bestFit="1" customWidth="1"/>
    <col min="213" max="213" width="14.85546875" style="3" bestFit="1" customWidth="1"/>
    <col min="214" max="214" width="13.5703125" style="3" bestFit="1" customWidth="1"/>
    <col min="215" max="215" width="32.140625" style="3" bestFit="1" customWidth="1"/>
    <col min="216" max="216" width="11.42578125" style="3" bestFit="1" customWidth="1"/>
    <col min="217" max="217" width="9" style="3" bestFit="1" customWidth="1"/>
    <col min="218" max="218" width="8" style="3" bestFit="1" customWidth="1"/>
    <col min="219" max="219" width="11.28515625" style="3" bestFit="1" customWidth="1"/>
    <col min="220" max="220" width="7.140625" style="3" bestFit="1" customWidth="1"/>
    <col min="221" max="221" width="15.7109375" style="3" bestFit="1" customWidth="1"/>
    <col min="222" max="222" width="12.7109375" style="3" bestFit="1" customWidth="1"/>
    <col min="223" max="223" width="13.7109375" style="3" bestFit="1" customWidth="1"/>
    <col min="224" max="224" width="26.28515625" style="3" bestFit="1" customWidth="1"/>
    <col min="225" max="225" width="9.5703125" style="3" bestFit="1" customWidth="1"/>
    <col min="226" max="226" width="18.85546875" style="3" bestFit="1" customWidth="1"/>
    <col min="227" max="227" width="16.85546875" style="3" bestFit="1" customWidth="1"/>
    <col min="228" max="228" width="18.140625" style="3" bestFit="1" customWidth="1"/>
    <col min="229" max="229" width="16" style="3" bestFit="1" customWidth="1"/>
    <col min="230" max="230" width="12" style="3" bestFit="1" customWidth="1"/>
    <col min="231" max="231" width="15.7109375" style="3" bestFit="1" customWidth="1"/>
    <col min="232" max="232" width="12" style="3" bestFit="1" customWidth="1"/>
    <col min="233" max="233" width="14.85546875" style="3" bestFit="1" customWidth="1"/>
    <col min="234" max="234" width="34.85546875" style="3" bestFit="1" customWidth="1"/>
    <col min="235" max="235" width="12" style="3" bestFit="1" customWidth="1"/>
    <col min="236" max="236" width="11.7109375" style="3" bestFit="1" customWidth="1"/>
    <col min="237" max="237" width="12.85546875" style="3" bestFit="1" customWidth="1"/>
    <col min="238" max="238" width="9.28515625" style="3" bestFit="1" customWidth="1"/>
    <col min="239" max="239" width="11.7109375" style="3" bestFit="1" customWidth="1"/>
    <col min="240" max="240" width="14" style="3" bestFit="1" customWidth="1"/>
    <col min="241" max="241" width="13.28515625" style="3" bestFit="1" customWidth="1"/>
    <col min="242" max="242" width="13.140625" style="3" bestFit="1" customWidth="1"/>
    <col min="243" max="243" width="33.42578125" style="3" bestFit="1" customWidth="1"/>
    <col min="244" max="244" width="12.7109375" style="3" bestFit="1" customWidth="1"/>
    <col min="245" max="245" width="12.28515625" style="3" bestFit="1" customWidth="1"/>
    <col min="246" max="247" width="10.7109375" style="3" bestFit="1" customWidth="1"/>
    <col min="248" max="248" width="10" style="3" bestFit="1" customWidth="1"/>
    <col min="249" max="249" width="10.85546875" style="3" bestFit="1" customWidth="1"/>
    <col min="250" max="250" width="29.140625" style="3" bestFit="1" customWidth="1"/>
    <col min="251" max="251" width="11.5703125" style="3" bestFit="1" customWidth="1"/>
    <col min="252" max="252" width="11.28515625" style="3" bestFit="1" customWidth="1"/>
    <col min="253" max="253" width="33.85546875" style="3" bestFit="1" customWidth="1"/>
    <col min="254" max="254" width="15.7109375" style="3" bestFit="1" customWidth="1"/>
    <col min="255" max="255" width="12" style="3" bestFit="1" customWidth="1"/>
    <col min="256" max="256" width="10.7109375" style="3" bestFit="1" customWidth="1"/>
    <col min="257" max="257" width="13.7109375" style="3" bestFit="1" customWidth="1"/>
    <col min="258" max="258" width="27.85546875" style="3" bestFit="1" customWidth="1"/>
    <col min="259" max="259" width="19.7109375" style="3" bestFit="1" customWidth="1"/>
    <col min="260" max="260" width="17" style="3" bestFit="1" customWidth="1"/>
    <col min="261" max="261" width="16.85546875" style="3" bestFit="1" customWidth="1"/>
    <col min="262" max="262" width="18.7109375" style="3" bestFit="1" customWidth="1"/>
    <col min="263" max="263" width="29" style="3" bestFit="1" customWidth="1"/>
    <col min="264" max="264" width="12" style="3" bestFit="1" customWidth="1"/>
    <col min="265" max="265" width="14.42578125" style="3" bestFit="1" customWidth="1"/>
    <col min="266" max="266" width="15" style="3" bestFit="1" customWidth="1"/>
    <col min="267" max="267" width="15.140625" style="3" bestFit="1" customWidth="1"/>
    <col min="268" max="268" width="21.7109375" style="3" bestFit="1" customWidth="1"/>
    <col min="269" max="269" width="16.140625" style="3" bestFit="1" customWidth="1"/>
    <col min="270" max="270" width="15.5703125" style="3" bestFit="1" customWidth="1"/>
    <col min="271" max="271" width="15.42578125" style="3" bestFit="1" customWidth="1"/>
    <col min="272" max="272" width="27.42578125" style="3" bestFit="1" customWidth="1"/>
    <col min="273" max="273" width="15.7109375" style="3" bestFit="1" customWidth="1"/>
    <col min="274" max="274" width="19.5703125" style="3" bestFit="1" customWidth="1"/>
    <col min="275" max="275" width="19.42578125" style="3" bestFit="1" customWidth="1"/>
    <col min="276" max="276" width="14.85546875" style="3" bestFit="1" customWidth="1"/>
    <col min="277" max="277" width="12.85546875" style="3" bestFit="1" customWidth="1"/>
    <col min="278" max="278" width="11.7109375" style="3" bestFit="1" customWidth="1"/>
    <col min="279" max="279" width="15.5703125" style="3" bestFit="1" customWidth="1"/>
    <col min="280" max="280" width="17.85546875" style="3" bestFit="1" customWidth="1"/>
    <col min="281" max="281" width="16.5703125" style="3" bestFit="1" customWidth="1"/>
    <col min="282" max="282" width="22.28515625" style="3" bestFit="1" customWidth="1"/>
    <col min="283" max="283" width="18.7109375" style="3" bestFit="1" customWidth="1"/>
    <col min="284" max="284" width="12" style="3" bestFit="1" customWidth="1"/>
    <col min="285" max="285" width="18.7109375" style="3" bestFit="1" customWidth="1"/>
    <col min="286" max="286" width="22.5703125" style="3" bestFit="1" customWidth="1"/>
    <col min="287" max="287" width="14.28515625" style="3" bestFit="1" customWidth="1"/>
    <col min="288" max="288" width="12.28515625" style="3" bestFit="1" customWidth="1"/>
    <col min="289" max="289" width="17.5703125" style="3" bestFit="1" customWidth="1"/>
    <col min="290" max="290" width="18.42578125" style="3" bestFit="1" customWidth="1"/>
    <col min="291" max="291" width="14.42578125" style="3" bestFit="1" customWidth="1"/>
    <col min="292" max="292" width="16.7109375" style="3" bestFit="1" customWidth="1"/>
    <col min="293" max="293" width="33.85546875" style="3" bestFit="1" customWidth="1"/>
    <col min="294" max="294" width="14.42578125" style="3" bestFit="1" customWidth="1"/>
    <col min="295" max="295" width="24" style="3" bestFit="1" customWidth="1"/>
    <col min="296" max="296" width="17.42578125" style="3" bestFit="1" customWidth="1"/>
    <col min="297" max="297" width="22" style="3" bestFit="1" customWidth="1"/>
    <col min="298" max="298" width="10.7109375" style="3" bestFit="1" customWidth="1"/>
    <col min="299" max="299" width="33.42578125" style="3" bestFit="1" customWidth="1"/>
    <col min="300" max="300" width="21.42578125" style="3" bestFit="1" customWidth="1"/>
    <col min="301" max="301" width="16.7109375" style="3" bestFit="1" customWidth="1"/>
    <col min="302" max="302" width="21.42578125" style="3" bestFit="1" customWidth="1"/>
    <col min="303" max="303" width="20.28515625" style="3" bestFit="1" customWidth="1"/>
    <col min="304" max="305" width="20.7109375" style="3" bestFit="1" customWidth="1"/>
    <col min="306" max="306" width="26.85546875" style="3" bestFit="1" customWidth="1"/>
    <col min="307" max="307" width="14.85546875" style="3" bestFit="1" customWidth="1"/>
    <col min="308" max="308" width="15.42578125" style="3" bestFit="1" customWidth="1"/>
    <col min="309" max="309" width="28" style="3" bestFit="1" customWidth="1"/>
    <col min="310" max="310" width="19.7109375" style="3" bestFit="1" customWidth="1"/>
    <col min="311" max="311" width="16.140625" style="3" bestFit="1" customWidth="1"/>
    <col min="312" max="312" width="21.140625" style="3" bestFit="1" customWidth="1"/>
    <col min="313" max="313" width="34.42578125" style="3" bestFit="1" customWidth="1"/>
    <col min="314" max="314" width="23.85546875" style="3" bestFit="1" customWidth="1"/>
    <col min="315" max="315" width="20.42578125" style="3" bestFit="1" customWidth="1"/>
    <col min="316" max="316" width="15.42578125" style="3" bestFit="1" customWidth="1"/>
    <col min="317" max="317" width="33.42578125" style="3" bestFit="1" customWidth="1"/>
    <col min="318" max="318" width="16.28515625" style="3" bestFit="1" customWidth="1"/>
    <col min="319" max="319" width="21.7109375" style="3" bestFit="1" customWidth="1"/>
    <col min="320" max="320" width="15.5703125" style="3" bestFit="1" customWidth="1"/>
    <col min="321" max="321" width="22.7109375" style="3" bestFit="1" customWidth="1"/>
    <col min="322" max="322" width="13.85546875" style="3" bestFit="1" customWidth="1"/>
    <col min="323" max="323" width="27.140625" style="3" bestFit="1" customWidth="1"/>
    <col min="324" max="324" width="21.42578125" style="3" bestFit="1" customWidth="1"/>
    <col min="325" max="325" width="32.28515625" style="3" bestFit="1" customWidth="1"/>
    <col min="326" max="326" width="17.5703125" style="3" bestFit="1" customWidth="1"/>
    <col min="327" max="327" width="20.7109375" style="3" bestFit="1" customWidth="1"/>
    <col min="328" max="328" width="17.5703125" style="3" bestFit="1" customWidth="1"/>
    <col min="329" max="329" width="23.85546875" style="3" bestFit="1" customWidth="1"/>
    <col min="330" max="330" width="18.140625" style="3" bestFit="1" customWidth="1"/>
    <col min="331" max="331" width="15" style="3" bestFit="1" customWidth="1"/>
    <col min="332" max="332" width="18.42578125" style="3" bestFit="1" customWidth="1"/>
    <col min="333" max="333" width="24.85546875" style="3" bestFit="1" customWidth="1"/>
    <col min="334" max="334" width="32.85546875" style="3" bestFit="1" customWidth="1"/>
    <col min="335" max="335" width="24.7109375" style="3" bestFit="1" customWidth="1"/>
    <col min="336" max="336" width="27.28515625" style="3" bestFit="1" customWidth="1"/>
    <col min="337" max="337" width="19" style="3" bestFit="1" customWidth="1"/>
    <col min="338" max="338" width="12.42578125" style="3" bestFit="1" customWidth="1"/>
    <col min="339" max="339" width="14.28515625" style="3" bestFit="1" customWidth="1"/>
    <col min="340" max="340" width="24.5703125" style="3" bestFit="1" customWidth="1"/>
    <col min="341" max="341" width="17.7109375" style="3" bestFit="1" customWidth="1"/>
    <col min="342" max="342" width="51.42578125" style="3" bestFit="1" customWidth="1"/>
    <col min="343" max="343" width="20" style="3" bestFit="1" customWidth="1"/>
    <col min="344" max="344" width="16.5703125" style="3" bestFit="1" customWidth="1"/>
    <col min="345" max="345" width="21.7109375" style="3" bestFit="1" customWidth="1"/>
    <col min="346" max="346" width="17.5703125" style="3" bestFit="1" customWidth="1"/>
    <col min="347" max="347" width="17.85546875" style="3" bestFit="1" customWidth="1"/>
    <col min="348" max="348" width="53.7109375" style="3" bestFit="1" customWidth="1"/>
    <col min="349" max="349" width="21.42578125" style="3" bestFit="1" customWidth="1"/>
    <col min="350" max="350" width="25.7109375" style="3" bestFit="1" customWidth="1"/>
    <col min="351" max="351" width="17.7109375" style="3" bestFit="1" customWidth="1"/>
    <col min="352" max="352" width="20.42578125" style="3" bestFit="1" customWidth="1"/>
    <col min="353" max="353" width="20.28515625" style="3" bestFit="1" customWidth="1"/>
    <col min="354" max="354" width="23.140625" style="3" bestFit="1" customWidth="1"/>
    <col min="355" max="355" width="18.140625" style="3" bestFit="1" customWidth="1"/>
    <col min="356" max="356" width="16.7109375" style="3" bestFit="1" customWidth="1"/>
    <col min="357" max="357" width="17.7109375" style="3" bestFit="1" customWidth="1"/>
    <col min="358" max="358" width="20.42578125" style="3" bestFit="1" customWidth="1"/>
    <col min="359" max="359" width="19.42578125" style="3" bestFit="1" customWidth="1"/>
    <col min="360" max="360" width="20.42578125" style="3" bestFit="1" customWidth="1"/>
    <col min="361" max="361" width="15.140625" style="3" bestFit="1" customWidth="1"/>
    <col min="362" max="362" width="17.42578125" style="3" bestFit="1" customWidth="1"/>
    <col min="363" max="363" width="26.85546875" style="3" bestFit="1" customWidth="1"/>
    <col min="364" max="364" width="15.140625" style="3" bestFit="1" customWidth="1"/>
    <col min="365" max="365" width="18.140625" style="3" bestFit="1" customWidth="1"/>
    <col min="366" max="366" width="45.7109375" style="3" bestFit="1" customWidth="1"/>
    <col min="367" max="367" width="66.140625" style="3" bestFit="1" customWidth="1"/>
    <col min="368" max="368" width="54.140625" style="3" bestFit="1" customWidth="1"/>
    <col min="369" max="369" width="14.42578125" style="3" bestFit="1" customWidth="1"/>
    <col min="370" max="370" width="17.5703125" style="3" bestFit="1" customWidth="1"/>
    <col min="371" max="371" width="20.7109375" style="3" bestFit="1" customWidth="1"/>
    <col min="372" max="372" width="15.5703125" style="3" bestFit="1" customWidth="1"/>
    <col min="373" max="373" width="18.5703125" style="3" bestFit="1" customWidth="1"/>
    <col min="374" max="374" width="14.140625" style="3" bestFit="1" customWidth="1"/>
    <col min="375" max="375" width="22" style="3" bestFit="1" customWidth="1"/>
    <col min="376" max="376" width="14.85546875" style="3" bestFit="1" customWidth="1"/>
    <col min="377" max="377" width="13.85546875" style="3" bestFit="1" customWidth="1"/>
    <col min="378" max="378" width="14.7109375" style="3" bestFit="1" customWidth="1"/>
    <col min="379" max="379" width="17.7109375" style="3" bestFit="1" customWidth="1"/>
    <col min="380" max="380" width="16.85546875" style="3" bestFit="1" customWidth="1"/>
    <col min="381" max="381" width="28.7109375" style="3" bestFit="1" customWidth="1"/>
    <col min="382" max="382" width="15.140625" style="3" bestFit="1" customWidth="1"/>
    <col min="383" max="383" width="11.42578125" style="3" bestFit="1" customWidth="1"/>
    <col min="384" max="384" width="29.42578125" style="3" bestFit="1" customWidth="1"/>
    <col min="385" max="385" width="27.140625" style="3" bestFit="1" customWidth="1"/>
    <col min="386" max="386" width="15.140625" style="3" bestFit="1" customWidth="1"/>
    <col min="387" max="387" width="11.42578125" style="3" bestFit="1" customWidth="1"/>
    <col min="388" max="388" width="18" style="3" bestFit="1" customWidth="1"/>
    <col min="389" max="389" width="11.7109375" style="3" bestFit="1" customWidth="1"/>
    <col min="390" max="390" width="21.140625" style="3" bestFit="1" customWidth="1"/>
    <col min="391" max="391" width="22.28515625" style="3" bestFit="1" customWidth="1"/>
    <col min="392" max="392" width="15.42578125" style="3" bestFit="1" customWidth="1"/>
    <col min="393" max="393" width="16" style="3" bestFit="1" customWidth="1"/>
    <col min="394" max="394" width="23.42578125" style="3" bestFit="1" customWidth="1"/>
    <col min="395" max="395" width="19.85546875" style="3" bestFit="1" customWidth="1"/>
    <col min="396" max="396" width="19.28515625" style="3" bestFit="1" customWidth="1"/>
    <col min="397" max="397" width="19.140625" style="3" bestFit="1" customWidth="1"/>
    <col min="398" max="398" width="16.42578125" style="3" bestFit="1" customWidth="1"/>
    <col min="399" max="399" width="19.5703125" style="3" bestFit="1" customWidth="1"/>
    <col min="400" max="400" width="11.7109375" style="3" bestFit="1" customWidth="1"/>
    <col min="401" max="401" width="15.28515625" style="3" bestFit="1" customWidth="1"/>
    <col min="402" max="402" width="16.5703125" style="3" bestFit="1" customWidth="1"/>
    <col min="403" max="403" width="18.7109375" style="3" bestFit="1" customWidth="1"/>
    <col min="404" max="404" width="12.28515625" style="3" bestFit="1" customWidth="1"/>
    <col min="405" max="405" width="20.7109375" style="3" bestFit="1" customWidth="1"/>
    <col min="406" max="406" width="19.85546875" style="3" bestFit="1" customWidth="1"/>
    <col min="407" max="407" width="12.140625" style="3" bestFit="1" customWidth="1"/>
    <col min="408" max="408" width="16.7109375" style="3" bestFit="1" customWidth="1"/>
    <col min="409" max="409" width="18" style="3" bestFit="1" customWidth="1"/>
    <col min="410" max="410" width="25.28515625" style="3" bestFit="1" customWidth="1"/>
    <col min="411" max="411" width="20.42578125" style="3" bestFit="1" customWidth="1"/>
    <col min="412" max="412" width="20.140625" style="3" bestFit="1" customWidth="1"/>
    <col min="413" max="413" width="19.28515625" style="3" bestFit="1" customWidth="1"/>
    <col min="414" max="414" width="13.42578125" style="3" bestFit="1" customWidth="1"/>
    <col min="415" max="415" width="23.28515625" style="3" bestFit="1" customWidth="1"/>
    <col min="416" max="416" width="13.140625" style="3" bestFit="1" customWidth="1"/>
    <col min="417" max="417" width="16.140625" style="3" bestFit="1" customWidth="1"/>
    <col min="418" max="418" width="15.5703125" style="3" bestFit="1" customWidth="1"/>
    <col min="419" max="419" width="18.5703125" style="3" bestFit="1" customWidth="1"/>
    <col min="420" max="420" width="11.85546875" style="3" bestFit="1" customWidth="1"/>
    <col min="421" max="421" width="18.42578125" style="3" bestFit="1" customWidth="1"/>
    <col min="422" max="422" width="16.42578125" style="3" bestFit="1" customWidth="1"/>
    <col min="423" max="423" width="17.28515625" style="3" bestFit="1" customWidth="1"/>
    <col min="424" max="424" width="14.85546875" style="3" bestFit="1" customWidth="1"/>
    <col min="425" max="425" width="15.42578125" style="3" bestFit="1" customWidth="1"/>
    <col min="426" max="427" width="15.7109375" style="3" bestFit="1" customWidth="1"/>
    <col min="428" max="428" width="11.140625" style="3" bestFit="1" customWidth="1"/>
    <col min="429" max="429" width="15.28515625" style="3" bestFit="1" customWidth="1"/>
    <col min="430" max="430" width="8.42578125" style="3" bestFit="1" customWidth="1"/>
    <col min="431" max="431" width="12.140625" style="3" bestFit="1" customWidth="1"/>
    <col min="432" max="432" width="14.85546875" style="3" bestFit="1" customWidth="1"/>
    <col min="433" max="433" width="8" style="3" bestFit="1" customWidth="1"/>
    <col min="434" max="434" width="11.7109375" style="3" bestFit="1" customWidth="1"/>
    <col min="435" max="435" width="10.85546875" style="3" bestFit="1" customWidth="1"/>
    <col min="436" max="436" width="16.28515625" style="3" bestFit="1" customWidth="1"/>
    <col min="437" max="437" width="19.5703125" style="3" bestFit="1" customWidth="1"/>
    <col min="438" max="438" width="14.7109375" style="3" bestFit="1" customWidth="1"/>
    <col min="439" max="439" width="13.42578125" style="3" bestFit="1" customWidth="1"/>
    <col min="440" max="440" width="14.140625" style="3" bestFit="1" customWidth="1"/>
    <col min="441" max="441" width="11.140625" style="3" bestFit="1" customWidth="1"/>
    <col min="442" max="442" width="23" style="3" bestFit="1" customWidth="1"/>
    <col min="443" max="443" width="17.7109375" style="3" bestFit="1" customWidth="1"/>
    <col min="444" max="444" width="16.140625" style="3" bestFit="1" customWidth="1"/>
    <col min="445" max="445" width="19.140625" style="3" bestFit="1" customWidth="1"/>
    <col min="446" max="446" width="12.7109375" style="3" bestFit="1" customWidth="1"/>
    <col min="447" max="447" width="15.140625" style="3" bestFit="1" customWidth="1"/>
    <col min="448" max="448" width="7.85546875" style="3" bestFit="1" customWidth="1"/>
    <col min="449" max="449" width="14.5703125" style="3" bestFit="1" customWidth="1"/>
    <col min="450" max="450" width="11.140625" style="3" bestFit="1" customWidth="1"/>
    <col min="451" max="451" width="15.85546875" style="3" bestFit="1" customWidth="1"/>
    <col min="452" max="452" width="14.140625" style="3" bestFit="1" customWidth="1"/>
    <col min="453" max="453" width="11.140625" style="3" bestFit="1" customWidth="1"/>
    <col min="454" max="454" width="18.7109375" style="3" bestFit="1" customWidth="1"/>
    <col min="455" max="455" width="11.5703125" style="3" bestFit="1" customWidth="1"/>
    <col min="456" max="456" width="15.7109375" style="3" bestFit="1" customWidth="1"/>
    <col min="457" max="457" width="10" style="3" bestFit="1" customWidth="1"/>
    <col min="458" max="458" width="8.42578125" style="3" bestFit="1" customWidth="1"/>
    <col min="459" max="459" width="14.5703125" style="3" bestFit="1" customWidth="1"/>
    <col min="460" max="460" width="12.140625" style="3" bestFit="1" customWidth="1"/>
    <col min="461" max="461" width="14.5703125" style="3" bestFit="1" customWidth="1"/>
    <col min="462" max="462" width="21.140625" style="3" bestFit="1" customWidth="1"/>
    <col min="463" max="463" width="13.42578125" style="3" bestFit="1" customWidth="1"/>
    <col min="464" max="464" width="18.140625" style="3" bestFit="1" customWidth="1"/>
    <col min="465" max="465" width="25.5703125" style="3" bestFit="1" customWidth="1"/>
    <col min="466" max="466" width="13.140625" style="3" bestFit="1" customWidth="1"/>
    <col min="467" max="467" width="18.140625" style="3" bestFit="1" customWidth="1"/>
    <col min="468" max="468" width="10.42578125" style="3" bestFit="1" customWidth="1"/>
    <col min="469" max="469" width="14.7109375" style="3" bestFit="1" customWidth="1"/>
    <col min="470" max="470" width="8.28515625" style="3" bestFit="1" customWidth="1"/>
    <col min="471" max="471" width="12.42578125" style="3" bestFit="1" customWidth="1"/>
    <col min="472" max="472" width="11.140625" style="3" bestFit="1" customWidth="1"/>
    <col min="473" max="473" width="23.5703125" style="3" bestFit="1" customWidth="1"/>
    <col min="474" max="474" width="18.42578125" style="3" bestFit="1" customWidth="1"/>
    <col min="475" max="475" width="10" style="3" bestFit="1" customWidth="1"/>
    <col min="476" max="476" width="17.42578125" style="3" bestFit="1" customWidth="1"/>
    <col min="477" max="477" width="10.5703125" style="3" bestFit="1" customWidth="1"/>
    <col min="478" max="478" width="13.140625" style="3" bestFit="1" customWidth="1"/>
    <col min="479" max="479" width="13.85546875" style="3" bestFit="1" customWidth="1"/>
    <col min="480" max="480" width="9.28515625" style="3" bestFit="1" customWidth="1"/>
    <col min="481" max="481" width="9.42578125" style="3" bestFit="1" customWidth="1"/>
    <col min="482" max="482" width="9.28515625" style="3" bestFit="1" customWidth="1"/>
    <col min="483" max="483" width="8.5703125" style="3" bestFit="1" customWidth="1"/>
    <col min="484" max="484" width="12" style="3" bestFit="1" customWidth="1"/>
    <col min="485" max="485" width="14.5703125" style="3" bestFit="1" customWidth="1"/>
    <col min="486" max="486" width="18.28515625" style="3" bestFit="1" customWidth="1"/>
    <col min="487" max="487" width="5.85546875" style="3" bestFit="1" customWidth="1"/>
    <col min="488" max="488" width="7.85546875" style="3" bestFit="1" customWidth="1"/>
    <col min="489" max="489" width="10.140625" style="3" bestFit="1" customWidth="1"/>
    <col min="490" max="490" width="8.85546875" style="3" bestFit="1" customWidth="1"/>
    <col min="491" max="491" width="46.42578125" style="3" bestFit="1" customWidth="1"/>
    <col min="492" max="492" width="36" style="3" bestFit="1" customWidth="1"/>
    <col min="493" max="497" width="5.28515625" style="3" bestFit="1" customWidth="1"/>
    <col min="498" max="498" width="7.7109375" style="3" bestFit="1" customWidth="1"/>
    <col min="499" max="499" width="4.42578125" style="3" bestFit="1" customWidth="1"/>
    <col min="500" max="500" width="8" style="3" bestFit="1" customWidth="1"/>
    <col min="501" max="501" width="8.7109375" style="3" bestFit="1" customWidth="1"/>
    <col min="502" max="502" width="7.140625" style="3" bestFit="1" customWidth="1"/>
    <col min="503" max="503" width="6.5703125" style="3" bestFit="1" customWidth="1"/>
    <col min="504" max="504" width="8.28515625" style="3" bestFit="1" customWidth="1"/>
    <col min="505" max="505" width="7.140625" style="3" bestFit="1" customWidth="1"/>
    <col min="506" max="506" width="11.28515625" style="3" bestFit="1" customWidth="1"/>
    <col min="507" max="507" width="6.42578125" style="3" bestFit="1" customWidth="1"/>
    <col min="508" max="508" width="4.85546875" style="3" bestFit="1" customWidth="1"/>
    <col min="509" max="509" width="11" style="3" bestFit="1" customWidth="1"/>
    <col min="510" max="510" width="15" style="3" bestFit="1" customWidth="1"/>
    <col min="511" max="511" width="15.28515625" style="3" bestFit="1" customWidth="1"/>
    <col min="512" max="512" width="17" style="3" bestFit="1" customWidth="1"/>
    <col min="513" max="513" width="16.85546875" style="3" bestFit="1" customWidth="1"/>
    <col min="514" max="514" width="31.7109375" style="3" bestFit="1" customWidth="1"/>
    <col min="515" max="515" width="17.28515625" style="3" bestFit="1" customWidth="1"/>
    <col min="516" max="16384" width="9.140625" style="3"/>
  </cols>
  <sheetData>
    <row r="1" spans="1:515" s="13" customFormat="1" x14ac:dyDescent="0.25">
      <c r="A1" s="8" t="s">
        <v>154</v>
      </c>
      <c r="B1" s="8" t="s">
        <v>176</v>
      </c>
      <c r="C1" s="8" t="s">
        <v>171</v>
      </c>
      <c r="D1" s="8" t="s">
        <v>172</v>
      </c>
      <c r="E1" s="8" t="s">
        <v>157</v>
      </c>
      <c r="F1" s="8" t="s">
        <v>213</v>
      </c>
      <c r="G1" s="8" t="s">
        <v>158</v>
      </c>
      <c r="H1" s="8" t="s">
        <v>163</v>
      </c>
      <c r="I1" s="8" t="s">
        <v>164</v>
      </c>
      <c r="J1" s="8" t="s">
        <v>159</v>
      </c>
      <c r="K1" s="8" t="s">
        <v>165</v>
      </c>
      <c r="L1" s="8" t="s">
        <v>214</v>
      </c>
      <c r="M1" s="8" t="s">
        <v>160</v>
      </c>
      <c r="N1" s="8" t="s">
        <v>215</v>
      </c>
      <c r="O1" s="8" t="s">
        <v>161</v>
      </c>
      <c r="P1" s="8" t="s">
        <v>209</v>
      </c>
      <c r="Q1" s="8" t="s">
        <v>199</v>
      </c>
      <c r="R1" s="8" t="s">
        <v>198</v>
      </c>
      <c r="S1" s="8" t="s">
        <v>168</v>
      </c>
      <c r="T1" s="8" t="s">
        <v>167</v>
      </c>
      <c r="U1" s="8" t="s">
        <v>166</v>
      </c>
      <c r="V1" s="8" t="s">
        <v>170</v>
      </c>
      <c r="W1" s="8" t="s">
        <v>169</v>
      </c>
      <c r="X1" s="8" t="s">
        <v>162</v>
      </c>
      <c r="Y1" s="8" t="s">
        <v>292</v>
      </c>
      <c r="Z1" s="8" t="s">
        <v>293</v>
      </c>
      <c r="AA1" s="8" t="s">
        <v>294</v>
      </c>
      <c r="AB1" s="8" t="s">
        <v>295</v>
      </c>
      <c r="AC1" s="8" t="s">
        <v>206</v>
      </c>
      <c r="AD1" s="8" t="s">
        <v>207</v>
      </c>
      <c r="AE1" s="9" t="s">
        <v>9</v>
      </c>
      <c r="AF1" s="27" t="s">
        <v>290</v>
      </c>
      <c r="AG1" s="8" t="s">
        <v>11</v>
      </c>
      <c r="AH1" s="8" t="s">
        <v>12</v>
      </c>
      <c r="AI1" s="8" t="s">
        <v>13</v>
      </c>
      <c r="AJ1" s="8" t="s">
        <v>190</v>
      </c>
      <c r="AK1" s="8" t="s">
        <v>14</v>
      </c>
      <c r="AL1" s="8" t="s">
        <v>193</v>
      </c>
      <c r="AM1" s="8" t="s">
        <v>301</v>
      </c>
      <c r="AN1" s="8" t="s">
        <v>15</v>
      </c>
      <c r="AO1" s="8" t="s">
        <v>185</v>
      </c>
      <c r="AP1" s="8" t="s">
        <v>186</v>
      </c>
      <c r="AQ1" s="8" t="s">
        <v>187</v>
      </c>
      <c r="AR1" s="8" t="s">
        <v>302</v>
      </c>
      <c r="AS1" s="8" t="s">
        <v>220</v>
      </c>
      <c r="AT1" s="8" t="s">
        <v>221</v>
      </c>
      <c r="AU1" s="8" t="s">
        <v>222</v>
      </c>
      <c r="AV1" s="8" t="s">
        <v>16</v>
      </c>
      <c r="AW1" s="8" t="s">
        <v>17</v>
      </c>
      <c r="AX1" s="8" t="s">
        <v>18</v>
      </c>
      <c r="AY1" s="8" t="s">
        <v>72</v>
      </c>
      <c r="AZ1" s="8" t="s">
        <v>19</v>
      </c>
      <c r="BA1" s="8" t="s">
        <v>20</v>
      </c>
      <c r="BB1" s="8" t="s">
        <v>73</v>
      </c>
      <c r="BC1" s="8" t="s">
        <v>699</v>
      </c>
      <c r="BD1" s="8" t="s">
        <v>21</v>
      </c>
      <c r="BE1" s="8" t="s">
        <v>22</v>
      </c>
      <c r="BF1" s="8" t="s">
        <v>23</v>
      </c>
      <c r="BG1" s="8" t="s">
        <v>24</v>
      </c>
      <c r="BH1" s="8" t="s">
        <v>25</v>
      </c>
      <c r="BI1" s="8" t="s">
        <v>26</v>
      </c>
      <c r="BJ1" s="8" t="s">
        <v>27</v>
      </c>
      <c r="BK1" s="10" t="s">
        <v>28</v>
      </c>
      <c r="BL1" s="10" t="s">
        <v>184</v>
      </c>
      <c r="BM1" s="8" t="s">
        <v>29</v>
      </c>
      <c r="BN1" s="8" t="s">
        <v>30</v>
      </c>
      <c r="BO1" s="8" t="s">
        <v>175</v>
      </c>
      <c r="BP1" s="33" t="s">
        <v>37</v>
      </c>
      <c r="BQ1" s="33" t="s">
        <v>38</v>
      </c>
      <c r="BR1" s="33" t="s">
        <v>5</v>
      </c>
      <c r="BS1" s="33" t="s">
        <v>39</v>
      </c>
      <c r="BT1" s="8" t="s">
        <v>40</v>
      </c>
      <c r="BU1" s="8" t="s">
        <v>41</v>
      </c>
      <c r="BV1" s="8" t="s">
        <v>42</v>
      </c>
      <c r="BW1" s="8" t="s">
        <v>43</v>
      </c>
      <c r="BX1" s="8" t="s">
        <v>44</v>
      </c>
      <c r="BY1" s="8" t="s">
        <v>225</v>
      </c>
      <c r="BZ1" s="8" t="s">
        <v>226</v>
      </c>
      <c r="CA1" s="8" t="s">
        <v>227</v>
      </c>
      <c r="CB1" s="8" t="s">
        <v>45</v>
      </c>
      <c r="CC1" s="8" t="s">
        <v>47</v>
      </c>
      <c r="CD1" s="8" t="s">
        <v>48</v>
      </c>
      <c r="CE1" s="8" t="s">
        <v>49</v>
      </c>
      <c r="CF1" s="8" t="s">
        <v>50</v>
      </c>
      <c r="CG1" s="8" t="s">
        <v>53</v>
      </c>
      <c r="CH1" s="8" t="s">
        <v>55</v>
      </c>
      <c r="CI1" s="8" t="s">
        <v>56</v>
      </c>
      <c r="CJ1" s="8" t="s">
        <v>57</v>
      </c>
      <c r="CK1" s="8" t="s">
        <v>58</v>
      </c>
      <c r="CL1" s="8" t="s">
        <v>59</v>
      </c>
      <c r="CM1" s="8" t="s">
        <v>194</v>
      </c>
      <c r="CN1" s="8" t="s">
        <v>60</v>
      </c>
      <c r="CO1" s="8" t="s">
        <v>61</v>
      </c>
      <c r="CP1" s="8" t="s">
        <v>62</v>
      </c>
      <c r="CQ1" s="8" t="s">
        <v>275</v>
      </c>
      <c r="CR1" s="8" t="s">
        <v>276</v>
      </c>
      <c r="CS1" s="8" t="s">
        <v>239</v>
      </c>
      <c r="CT1" s="8" t="s">
        <v>63</v>
      </c>
      <c r="CU1" s="8" t="s">
        <v>64</v>
      </c>
      <c r="CV1" s="8" t="s">
        <v>231</v>
      </c>
      <c r="CW1" s="8" t="s">
        <v>232</v>
      </c>
      <c r="CX1" s="8" t="s">
        <v>235</v>
      </c>
      <c r="CY1" s="8" t="s">
        <v>902</v>
      </c>
      <c r="CZ1" s="8" t="s">
        <v>968</v>
      </c>
      <c r="DA1" s="8" t="s">
        <v>65</v>
      </c>
      <c r="DB1" s="8" t="s">
        <v>962</v>
      </c>
      <c r="DC1" s="8" t="s">
        <v>963</v>
      </c>
      <c r="DD1" s="8" t="s">
        <v>964</v>
      </c>
      <c r="DE1" s="8" t="s">
        <v>965</v>
      </c>
      <c r="DF1" s="8" t="s">
        <v>297</v>
      </c>
      <c r="DG1" s="30" t="s">
        <v>79</v>
      </c>
      <c r="DH1" s="30" t="s">
        <v>381</v>
      </c>
      <c r="DI1" s="8" t="s">
        <v>80</v>
      </c>
      <c r="DJ1" s="8" t="s">
        <v>81</v>
      </c>
      <c r="DK1" s="8" t="s">
        <v>82</v>
      </c>
      <c r="DL1" s="8" t="s">
        <v>25</v>
      </c>
      <c r="DM1" s="8" t="s">
        <v>83</v>
      </c>
      <c r="DN1" s="8" t="s">
        <v>84</v>
      </c>
      <c r="DO1" s="4" t="s">
        <v>348</v>
      </c>
      <c r="DP1" s="8" t="s">
        <v>85</v>
      </c>
      <c r="DQ1" s="8" t="s">
        <v>86</v>
      </c>
      <c r="DR1" s="8" t="s">
        <v>87</v>
      </c>
      <c r="DS1" s="8" t="s">
        <v>88</v>
      </c>
      <c r="DT1" s="8" t="s">
        <v>969</v>
      </c>
      <c r="DU1" s="8" t="s">
        <v>289</v>
      </c>
      <c r="DV1" s="8" t="s">
        <v>236</v>
      </c>
      <c r="DW1" s="8" t="s">
        <v>237</v>
      </c>
      <c r="DX1" s="8" t="s">
        <v>238</v>
      </c>
      <c r="DY1" s="8" t="s">
        <v>89</v>
      </c>
      <c r="DZ1" s="8" t="s">
        <v>90</v>
      </c>
      <c r="EA1" s="8" t="s">
        <v>91</v>
      </c>
      <c r="EB1" s="8" t="s">
        <v>92</v>
      </c>
      <c r="EC1" s="8" t="s">
        <v>285</v>
      </c>
      <c r="ED1" s="8" t="s">
        <v>903</v>
      </c>
      <c r="EE1" s="8" t="s">
        <v>970</v>
      </c>
      <c r="EF1" s="8" t="s">
        <v>93</v>
      </c>
      <c r="EG1" s="8" t="s">
        <v>94</v>
      </c>
      <c r="EH1" s="8" t="s">
        <v>280</v>
      </c>
      <c r="EI1" s="8" t="s">
        <v>281</v>
      </c>
      <c r="EJ1" s="8" t="s">
        <v>283</v>
      </c>
      <c r="EK1" s="8" t="s">
        <v>95</v>
      </c>
      <c r="EL1" s="8" t="s">
        <v>96</v>
      </c>
      <c r="EM1" s="8" t="s">
        <v>155</v>
      </c>
      <c r="EN1" s="8" t="s">
        <v>156</v>
      </c>
      <c r="EO1" s="10" t="s">
        <v>97</v>
      </c>
      <c r="EP1" s="10" t="s">
        <v>277</v>
      </c>
      <c r="EQ1" s="8" t="s">
        <v>98</v>
      </c>
      <c r="ER1" s="8" t="s">
        <v>99</v>
      </c>
      <c r="ES1" s="4" t="s">
        <v>971</v>
      </c>
      <c r="ET1" s="4" t="s">
        <v>972</v>
      </c>
      <c r="EU1" s="4" t="s">
        <v>973</v>
      </c>
      <c r="EV1" s="4" t="s">
        <v>974</v>
      </c>
      <c r="EW1" s="4" t="s">
        <v>975</v>
      </c>
      <c r="EX1" s="4" t="s">
        <v>976</v>
      </c>
      <c r="EY1" s="8" t="s">
        <v>100</v>
      </c>
      <c r="EZ1" s="4" t="s">
        <v>908</v>
      </c>
      <c r="FA1" s="8" t="s">
        <v>240</v>
      </c>
      <c r="FB1" s="10" t="s">
        <v>241</v>
      </c>
      <c r="FC1" s="8" t="s">
        <v>242</v>
      </c>
      <c r="FD1" s="8" t="s">
        <v>243</v>
      </c>
      <c r="FE1" s="8" t="s">
        <v>108</v>
      </c>
      <c r="FF1" s="8" t="s">
        <v>307</v>
      </c>
      <c r="FG1" s="8" t="s">
        <v>109</v>
      </c>
      <c r="FH1" s="8" t="s">
        <v>245</v>
      </c>
      <c r="FI1" s="8" t="s">
        <v>113</v>
      </c>
      <c r="FJ1" s="38" t="s">
        <v>702</v>
      </c>
      <c r="FK1" s="38" t="s">
        <v>703</v>
      </c>
      <c r="FL1" s="38" t="s">
        <v>704</v>
      </c>
      <c r="FM1" s="38" t="s">
        <v>707</v>
      </c>
      <c r="FN1" s="38" t="s">
        <v>708</v>
      </c>
      <c r="FO1" s="38" t="s">
        <v>709</v>
      </c>
      <c r="FP1" s="38" t="s">
        <v>710</v>
      </c>
      <c r="FQ1" s="38" t="s">
        <v>711</v>
      </c>
      <c r="FR1" s="39" t="s">
        <v>819</v>
      </c>
      <c r="FS1" s="39" t="s">
        <v>820</v>
      </c>
      <c r="FT1" s="39" t="s">
        <v>821</v>
      </c>
      <c r="FU1" s="39" t="s">
        <v>822</v>
      </c>
      <c r="FV1" s="39" t="s">
        <v>823</v>
      </c>
      <c r="FW1" s="39" t="s">
        <v>824</v>
      </c>
      <c r="FX1" s="39" t="s">
        <v>825</v>
      </c>
      <c r="FY1" s="39" t="s">
        <v>826</v>
      </c>
      <c r="FZ1" s="39" t="s">
        <v>827</v>
      </c>
      <c r="GA1" s="39" t="s">
        <v>828</v>
      </c>
      <c r="GB1" s="39" t="s">
        <v>829</v>
      </c>
      <c r="GC1" s="39" t="s">
        <v>830</v>
      </c>
      <c r="GD1" s="39" t="s">
        <v>831</v>
      </c>
      <c r="GE1" s="39" t="s">
        <v>832</v>
      </c>
      <c r="GF1" s="39" t="s">
        <v>833</v>
      </c>
      <c r="GG1" s="39" t="s">
        <v>834</v>
      </c>
      <c r="GH1" s="39" t="s">
        <v>835</v>
      </c>
      <c r="GI1" s="39" t="s">
        <v>836</v>
      </c>
      <c r="GJ1" s="39" t="s">
        <v>837</v>
      </c>
      <c r="GK1" s="39" t="s">
        <v>838</v>
      </c>
      <c r="GL1" s="39" t="s">
        <v>839</v>
      </c>
      <c r="GM1" s="39" t="s">
        <v>840</v>
      </c>
      <c r="GN1" s="39" t="s">
        <v>841</v>
      </c>
      <c r="GO1" s="39" t="s">
        <v>842</v>
      </c>
      <c r="GP1" s="39" t="s">
        <v>843</v>
      </c>
      <c r="GQ1" s="39" t="s">
        <v>844</v>
      </c>
      <c r="GR1" s="45" t="s">
        <v>860</v>
      </c>
      <c r="GS1" s="45" t="s">
        <v>861</v>
      </c>
      <c r="GT1" s="45" t="s">
        <v>862</v>
      </c>
      <c r="GU1" s="8" t="s">
        <v>115</v>
      </c>
      <c r="GV1" s="8" t="s">
        <v>116</v>
      </c>
      <c r="GW1" s="8" t="s">
        <v>178</v>
      </c>
      <c r="GX1" s="8" t="s">
        <v>179</v>
      </c>
      <c r="GY1" s="8" t="s">
        <v>117</v>
      </c>
      <c r="GZ1" s="8" t="s">
        <v>118</v>
      </c>
      <c r="HA1" s="8" t="s">
        <v>119</v>
      </c>
      <c r="HB1" s="8" t="s">
        <v>120</v>
      </c>
      <c r="HC1" s="8" t="s">
        <v>121</v>
      </c>
      <c r="HD1" s="8" t="s">
        <v>122</v>
      </c>
      <c r="HE1" s="8" t="s">
        <v>123</v>
      </c>
      <c r="HF1" s="8" t="s">
        <v>124</v>
      </c>
      <c r="HG1" s="8" t="s">
        <v>125</v>
      </c>
      <c r="HH1" s="11" t="s">
        <v>308</v>
      </c>
      <c r="HI1" s="11" t="s">
        <v>309</v>
      </c>
      <c r="HJ1" s="11" t="s">
        <v>310</v>
      </c>
      <c r="HK1" s="11" t="s">
        <v>311</v>
      </c>
      <c r="HL1" s="11" t="s">
        <v>312</v>
      </c>
      <c r="HM1" s="11" t="s">
        <v>313</v>
      </c>
      <c r="HN1" s="11" t="s">
        <v>314</v>
      </c>
      <c r="HO1" s="11" t="s">
        <v>247</v>
      </c>
      <c r="HP1" s="11" t="s">
        <v>248</v>
      </c>
      <c r="HQ1" s="11" t="s">
        <v>249</v>
      </c>
      <c r="HR1" s="11" t="s">
        <v>250</v>
      </c>
      <c r="HS1" s="11" t="s">
        <v>251</v>
      </c>
      <c r="HT1" s="11" t="s">
        <v>252</v>
      </c>
      <c r="HU1" s="11" t="s">
        <v>253</v>
      </c>
      <c r="HV1" s="11" t="s">
        <v>254</v>
      </c>
      <c r="HW1" s="11" t="s">
        <v>255</v>
      </c>
      <c r="HX1" s="11" t="s">
        <v>256</v>
      </c>
      <c r="HY1" s="8" t="s">
        <v>315</v>
      </c>
      <c r="HZ1" s="8" t="s">
        <v>316</v>
      </c>
      <c r="IA1" s="8" t="s">
        <v>317</v>
      </c>
      <c r="IB1" s="8" t="s">
        <v>318</v>
      </c>
      <c r="IC1" s="8" t="s">
        <v>319</v>
      </c>
      <c r="ID1" s="8" t="s">
        <v>320</v>
      </c>
      <c r="IE1" s="8" t="s">
        <v>321</v>
      </c>
      <c r="IF1" s="8" t="s">
        <v>322</v>
      </c>
      <c r="IG1" s="8" t="s">
        <v>323</v>
      </c>
      <c r="IH1" s="8" t="s">
        <v>324</v>
      </c>
      <c r="II1" s="48" t="s">
        <v>867</v>
      </c>
      <c r="IJ1" s="48" t="s">
        <v>868</v>
      </c>
      <c r="IK1" s="48" t="s">
        <v>869</v>
      </c>
      <c r="IL1" s="48" t="s">
        <v>870</v>
      </c>
      <c r="IM1" s="48" t="s">
        <v>871</v>
      </c>
      <c r="IN1" s="48" t="s">
        <v>872</v>
      </c>
      <c r="IO1" s="48" t="s">
        <v>873</v>
      </c>
      <c r="IP1" s="48" t="s">
        <v>874</v>
      </c>
      <c r="IQ1" s="48" t="s">
        <v>875</v>
      </c>
      <c r="IR1" s="48" t="s">
        <v>876</v>
      </c>
      <c r="IS1" s="11" t="s">
        <v>265</v>
      </c>
      <c r="IT1" s="11" t="s">
        <v>267</v>
      </c>
      <c r="IU1" s="11" t="s">
        <v>269</v>
      </c>
      <c r="IV1" s="11" t="s">
        <v>271</v>
      </c>
      <c r="IW1" s="12" t="s">
        <v>387</v>
      </c>
      <c r="IX1" s="26" t="s">
        <v>375</v>
      </c>
      <c r="IY1" s="26" t="s">
        <v>376</v>
      </c>
      <c r="IZ1" s="26" t="s">
        <v>378</v>
      </c>
      <c r="JA1" s="26" t="s">
        <v>379</v>
      </c>
      <c r="JB1" s="26" t="s">
        <v>380</v>
      </c>
      <c r="JC1" s="29" t="s">
        <v>398</v>
      </c>
      <c r="JD1" s="29" t="s">
        <v>383</v>
      </c>
      <c r="JE1" s="29" t="s">
        <v>385</v>
      </c>
      <c r="JF1" s="29" t="s">
        <v>386</v>
      </c>
      <c r="JG1" s="26" t="s">
        <v>393</v>
      </c>
      <c r="JH1" s="26" t="s">
        <v>389</v>
      </c>
      <c r="JI1" s="26" t="s">
        <v>391</v>
      </c>
      <c r="JJ1" s="26" t="s">
        <v>390</v>
      </c>
      <c r="JK1" s="26" t="s">
        <v>392</v>
      </c>
      <c r="JL1" s="29" t="s">
        <v>399</v>
      </c>
      <c r="JM1" s="29" t="s">
        <v>400</v>
      </c>
      <c r="JN1" s="29" t="s">
        <v>401</v>
      </c>
      <c r="JO1" s="29" t="s">
        <v>402</v>
      </c>
      <c r="JP1" s="29" t="s">
        <v>403</v>
      </c>
      <c r="JQ1" s="29" t="s">
        <v>404</v>
      </c>
      <c r="JR1" s="29" t="s">
        <v>405</v>
      </c>
      <c r="JS1" s="29" t="s">
        <v>406</v>
      </c>
      <c r="JT1" s="26" t="s">
        <v>408</v>
      </c>
      <c r="JU1" s="26" t="s">
        <v>410</v>
      </c>
      <c r="JV1" s="26" t="s">
        <v>411</v>
      </c>
      <c r="JW1" s="26" t="s">
        <v>412</v>
      </c>
      <c r="JX1" s="26" t="s">
        <v>413</v>
      </c>
      <c r="JY1" s="26" t="s">
        <v>414</v>
      </c>
      <c r="JZ1" s="26" t="s">
        <v>421</v>
      </c>
      <c r="KA1" s="26" t="s">
        <v>417</v>
      </c>
      <c r="KB1" s="26" t="s">
        <v>415</v>
      </c>
      <c r="KC1" s="26" t="s">
        <v>418</v>
      </c>
      <c r="KD1" s="26" t="s">
        <v>419</v>
      </c>
      <c r="KE1" s="26" t="s">
        <v>420</v>
      </c>
      <c r="KF1" s="29" t="s">
        <v>426</v>
      </c>
      <c r="KG1" s="29" t="s">
        <v>427</v>
      </c>
      <c r="KH1" s="29" t="s">
        <v>428</v>
      </c>
      <c r="KI1" s="29" t="s">
        <v>429</v>
      </c>
      <c r="KJ1" s="29" t="s">
        <v>430</v>
      </c>
      <c r="KK1" s="29" t="s">
        <v>432</v>
      </c>
      <c r="KL1" s="29" t="s">
        <v>433</v>
      </c>
      <c r="KM1" s="29" t="s">
        <v>437</v>
      </c>
      <c r="KN1" s="26" t="s">
        <v>458</v>
      </c>
      <c r="KO1" s="26" t="s">
        <v>459</v>
      </c>
      <c r="KP1" s="26" t="s">
        <v>460</v>
      </c>
      <c r="KQ1" s="26" t="s">
        <v>461</v>
      </c>
      <c r="KR1" s="26" t="s">
        <v>462</v>
      </c>
      <c r="KS1" s="26" t="s">
        <v>463</v>
      </c>
      <c r="KT1" s="32" t="s">
        <v>465</v>
      </c>
      <c r="KU1" s="32" t="s">
        <v>466</v>
      </c>
      <c r="KV1" s="32" t="s">
        <v>467</v>
      </c>
      <c r="KW1" s="31" t="s">
        <v>468</v>
      </c>
      <c r="KX1" s="31" t="s">
        <v>469</v>
      </c>
      <c r="KY1" s="31" t="s">
        <v>470</v>
      </c>
      <c r="KZ1" s="31" t="s">
        <v>471</v>
      </c>
      <c r="LA1" s="31" t="s">
        <v>473</v>
      </c>
      <c r="LB1" s="32" t="s">
        <v>474</v>
      </c>
      <c r="LC1" s="32" t="s">
        <v>477</v>
      </c>
      <c r="LD1" s="32" t="s">
        <v>475</v>
      </c>
      <c r="LE1" s="32" t="s">
        <v>478</v>
      </c>
      <c r="LF1" s="32" t="s">
        <v>479</v>
      </c>
      <c r="LG1" s="32" t="s">
        <v>480</v>
      </c>
      <c r="LH1" s="32" t="s">
        <v>490</v>
      </c>
      <c r="LI1" s="32" t="s">
        <v>481</v>
      </c>
      <c r="LJ1" s="32" t="s">
        <v>482</v>
      </c>
      <c r="LK1" s="32" t="s">
        <v>483</v>
      </c>
      <c r="LL1" s="32" t="s">
        <v>484</v>
      </c>
      <c r="LM1" s="31" t="s">
        <v>488</v>
      </c>
      <c r="LN1" s="29" t="s">
        <v>503</v>
      </c>
      <c r="LO1" s="32" t="s">
        <v>504</v>
      </c>
      <c r="LP1" s="32" t="s">
        <v>502</v>
      </c>
      <c r="LQ1" s="31" t="s">
        <v>506</v>
      </c>
      <c r="LR1" s="31" t="s">
        <v>507</v>
      </c>
      <c r="LS1" s="31" t="s">
        <v>508</v>
      </c>
      <c r="LT1" s="31" t="s">
        <v>509</v>
      </c>
      <c r="LU1" s="31" t="s">
        <v>512</v>
      </c>
      <c r="LV1" s="31" t="s">
        <v>511</v>
      </c>
      <c r="LW1" s="31" t="s">
        <v>513</v>
      </c>
      <c r="LX1" s="31" t="s">
        <v>514</v>
      </c>
      <c r="LY1" s="32" t="s">
        <v>518</v>
      </c>
      <c r="LZ1" s="32" t="s">
        <v>519</v>
      </c>
      <c r="MA1" s="32" t="s">
        <v>515</v>
      </c>
      <c r="MB1" s="32" t="s">
        <v>516</v>
      </c>
      <c r="MC1" s="32" t="s">
        <v>517</v>
      </c>
      <c r="MD1" s="32" t="s">
        <v>520</v>
      </c>
      <c r="ME1" s="31" t="s">
        <v>545</v>
      </c>
      <c r="MF1" s="31" t="s">
        <v>546</v>
      </c>
      <c r="MG1" s="31" t="s">
        <v>547</v>
      </c>
      <c r="MH1" s="31" t="s">
        <v>549</v>
      </c>
      <c r="MI1" s="31" t="s">
        <v>550</v>
      </c>
      <c r="MJ1" s="32" t="s">
        <v>554</v>
      </c>
      <c r="MK1" s="32" t="s">
        <v>555</v>
      </c>
      <c r="ML1" s="32" t="s">
        <v>556</v>
      </c>
      <c r="MM1" s="32" t="s">
        <v>557</v>
      </c>
      <c r="MN1" s="31" t="s">
        <v>560</v>
      </c>
      <c r="MO1" s="31" t="s">
        <v>561</v>
      </c>
      <c r="MP1" s="31" t="s">
        <v>559</v>
      </c>
      <c r="MQ1" s="31" t="s">
        <v>562</v>
      </c>
      <c r="MR1" s="32" t="s">
        <v>565</v>
      </c>
      <c r="MS1" s="32" t="s">
        <v>566</v>
      </c>
      <c r="MT1" s="32" t="s">
        <v>567</v>
      </c>
      <c r="MU1" s="32" t="s">
        <v>568</v>
      </c>
      <c r="MV1" s="32" t="s">
        <v>569</v>
      </c>
      <c r="MW1" s="32" t="s">
        <v>570</v>
      </c>
      <c r="MX1" s="32" t="s">
        <v>571</v>
      </c>
      <c r="MY1" s="31" t="s">
        <v>582</v>
      </c>
      <c r="MZ1" s="31" t="s">
        <v>583</v>
      </c>
      <c r="NA1" s="31" t="s">
        <v>584</v>
      </c>
      <c r="NB1" s="31" t="s">
        <v>585</v>
      </c>
      <c r="NC1" s="31" t="s">
        <v>587</v>
      </c>
      <c r="ND1" s="31" t="s">
        <v>592</v>
      </c>
      <c r="NE1" s="31" t="s">
        <v>590</v>
      </c>
      <c r="NF1" s="31" t="s">
        <v>589</v>
      </c>
      <c r="NG1" s="32" t="s">
        <v>598</v>
      </c>
      <c r="NH1" s="32" t="s">
        <v>599</v>
      </c>
      <c r="NI1" s="32" t="s">
        <v>600</v>
      </c>
      <c r="NJ1" s="32" t="s">
        <v>601</v>
      </c>
      <c r="NK1" s="31" t="s">
        <v>608</v>
      </c>
      <c r="NL1" s="31" t="s">
        <v>609</v>
      </c>
      <c r="NM1" s="31" t="s">
        <v>610</v>
      </c>
      <c r="NN1" s="31" t="s">
        <v>611</v>
      </c>
      <c r="NO1" s="31" t="s">
        <v>612</v>
      </c>
      <c r="NP1" s="31" t="s">
        <v>613</v>
      </c>
      <c r="NQ1" s="32" t="s">
        <v>642</v>
      </c>
      <c r="NR1" s="32" t="s">
        <v>644</v>
      </c>
      <c r="NS1" s="32" t="s">
        <v>645</v>
      </c>
      <c r="NT1" s="31" t="s">
        <v>646</v>
      </c>
      <c r="NU1" s="31" t="s">
        <v>647</v>
      </c>
      <c r="NV1" s="31" t="s">
        <v>648</v>
      </c>
      <c r="NW1" s="31" t="s">
        <v>649</v>
      </c>
      <c r="NX1" s="31" t="s">
        <v>655</v>
      </c>
      <c r="NY1" s="31" t="s">
        <v>656</v>
      </c>
      <c r="NZ1" s="31" t="s">
        <v>657</v>
      </c>
      <c r="OA1" s="31" t="s">
        <v>660</v>
      </c>
      <c r="OB1" s="31" t="s">
        <v>661</v>
      </c>
      <c r="OC1" s="31" t="s">
        <v>662</v>
      </c>
      <c r="OD1" s="31" t="s">
        <v>663</v>
      </c>
      <c r="OE1" s="31" t="s">
        <v>664</v>
      </c>
      <c r="OF1" s="31" t="s">
        <v>665</v>
      </c>
      <c r="OG1" s="32" t="s">
        <v>670</v>
      </c>
      <c r="OH1" s="32" t="s">
        <v>671</v>
      </c>
      <c r="OI1" s="32" t="s">
        <v>678</v>
      </c>
      <c r="OJ1" s="32" t="s">
        <v>677</v>
      </c>
      <c r="OK1" s="32" t="s">
        <v>672</v>
      </c>
      <c r="OL1" s="32" t="s">
        <v>673</v>
      </c>
      <c r="OM1" s="32" t="s">
        <v>674</v>
      </c>
      <c r="ON1" s="32" t="s">
        <v>675</v>
      </c>
      <c r="OO1" s="32" t="s">
        <v>676</v>
      </c>
      <c r="OP1" s="31" t="s">
        <v>690</v>
      </c>
      <c r="OQ1" s="31" t="s">
        <v>691</v>
      </c>
      <c r="OR1" s="31" t="s">
        <v>692</v>
      </c>
      <c r="OS1" s="31" t="s">
        <v>693</v>
      </c>
      <c r="OT1" s="31" t="s">
        <v>694</v>
      </c>
      <c r="OU1" s="31" t="s">
        <v>695</v>
      </c>
      <c r="OV1" s="31" t="s">
        <v>696</v>
      </c>
      <c r="OW1" s="31" t="s">
        <v>697</v>
      </c>
      <c r="OX1" s="31" t="s">
        <v>698</v>
      </c>
      <c r="OY1" s="32" t="s">
        <v>732</v>
      </c>
      <c r="OZ1" s="32" t="s">
        <v>733</v>
      </c>
      <c r="PA1" s="32" t="s">
        <v>734</v>
      </c>
      <c r="PB1" s="32" t="s">
        <v>735</v>
      </c>
      <c r="PC1" s="32" t="s">
        <v>736</v>
      </c>
      <c r="PD1" s="32" t="s">
        <v>737</v>
      </c>
      <c r="PE1" s="31" t="s">
        <v>738</v>
      </c>
      <c r="PF1" s="31" t="s">
        <v>739</v>
      </c>
      <c r="PG1" s="31" t="s">
        <v>740</v>
      </c>
      <c r="PH1" s="31" t="s">
        <v>741</v>
      </c>
      <c r="PI1" s="31" t="s">
        <v>742</v>
      </c>
      <c r="PJ1" s="31" t="s">
        <v>743</v>
      </c>
      <c r="PK1" s="31" t="s">
        <v>744</v>
      </c>
      <c r="PL1" s="31" t="s">
        <v>745</v>
      </c>
      <c r="PM1" s="32" t="s">
        <v>746</v>
      </c>
      <c r="PN1" s="32" t="s">
        <v>747</v>
      </c>
      <c r="PO1" s="32" t="s">
        <v>748</v>
      </c>
      <c r="PP1" s="31" t="s">
        <v>760</v>
      </c>
      <c r="PQ1" s="31" t="s">
        <v>761</v>
      </c>
      <c r="PR1" s="31" t="s">
        <v>762</v>
      </c>
      <c r="PS1" s="31" t="s">
        <v>763</v>
      </c>
      <c r="PT1" s="31" t="s">
        <v>764</v>
      </c>
      <c r="PU1" s="32" t="s">
        <v>765</v>
      </c>
      <c r="PV1" s="32" t="s">
        <v>766</v>
      </c>
      <c r="PW1" s="32" t="s">
        <v>767</v>
      </c>
      <c r="PX1" s="32" t="s">
        <v>768</v>
      </c>
      <c r="PY1" s="32" t="s">
        <v>769</v>
      </c>
      <c r="PZ1" s="31" t="s">
        <v>777</v>
      </c>
      <c r="QA1" s="31" t="s">
        <v>778</v>
      </c>
      <c r="QB1" s="31" t="s">
        <v>779</v>
      </c>
      <c r="QC1" s="32" t="s">
        <v>793</v>
      </c>
      <c r="QD1" s="32" t="s">
        <v>794</v>
      </c>
      <c r="QE1" s="32" t="s">
        <v>798</v>
      </c>
      <c r="QF1" s="32" t="s">
        <v>795</v>
      </c>
      <c r="QG1" s="32" t="s">
        <v>796</v>
      </c>
      <c r="QH1" s="32" t="s">
        <v>797</v>
      </c>
      <c r="QI1" s="31" t="s">
        <v>799</v>
      </c>
      <c r="QJ1" s="31" t="s">
        <v>800</v>
      </c>
      <c r="QK1" s="31" t="s">
        <v>801</v>
      </c>
      <c r="QL1" s="32" t="s">
        <v>806</v>
      </c>
      <c r="QM1" s="32" t="s">
        <v>807</v>
      </c>
      <c r="QN1" s="32" t="s">
        <v>808</v>
      </c>
      <c r="QO1" s="32" t="s">
        <v>813</v>
      </c>
      <c r="QP1" s="32" t="s">
        <v>812</v>
      </c>
      <c r="QQ1" s="32" t="s">
        <v>809</v>
      </c>
      <c r="QR1" s="32" t="s">
        <v>810</v>
      </c>
      <c r="QS1" s="32" t="s">
        <v>811</v>
      </c>
      <c r="QT1" s="46" t="s">
        <v>864</v>
      </c>
      <c r="QU1" s="12" t="s">
        <v>126</v>
      </c>
      <c r="QV1" s="8" t="s">
        <v>127</v>
      </c>
      <c r="QW1" s="8" t="s">
        <v>128</v>
      </c>
      <c r="QX1" s="8" t="s">
        <v>129</v>
      </c>
      <c r="QY1" s="8" t="s">
        <v>130</v>
      </c>
      <c r="QZ1" s="8" t="s">
        <v>131</v>
      </c>
      <c r="RA1" s="8" t="s">
        <v>132</v>
      </c>
      <c r="RB1" s="10" t="s">
        <v>133</v>
      </c>
      <c r="RC1" s="8" t="s">
        <v>134</v>
      </c>
      <c r="RD1" s="8" t="s">
        <v>272</v>
      </c>
      <c r="RE1" s="8" t="s">
        <v>135</v>
      </c>
      <c r="RF1" s="8" t="s">
        <v>136</v>
      </c>
      <c r="RG1" s="8" t="s">
        <v>137</v>
      </c>
      <c r="RH1" s="8" t="s">
        <v>201</v>
      </c>
      <c r="RI1" s="8" t="s">
        <v>202</v>
      </c>
      <c r="RJ1" s="8" t="s">
        <v>923</v>
      </c>
      <c r="RK1" s="8" t="s">
        <v>325</v>
      </c>
      <c r="RL1" s="8" t="s">
        <v>151</v>
      </c>
      <c r="RM1" s="8" t="s">
        <v>110</v>
      </c>
      <c r="RN1" s="8" t="s">
        <v>288</v>
      </c>
      <c r="RO1" s="24" t="s">
        <v>63</v>
      </c>
      <c r="RP1" s="24" t="s">
        <v>280</v>
      </c>
      <c r="RQ1" s="24" t="s">
        <v>281</v>
      </c>
      <c r="RR1" s="24" t="s">
        <v>95</v>
      </c>
      <c r="RS1" s="24" t="s">
        <v>326</v>
      </c>
      <c r="RT1" s="24" t="s">
        <v>283</v>
      </c>
      <c r="RU1" s="24" t="s">
        <v>279</v>
      </c>
      <c r="RV1" s="24" t="s">
        <v>286</v>
      </c>
      <c r="RW1" s="8" t="s">
        <v>394</v>
      </c>
      <c r="RX1" s="8" t="s">
        <v>396</v>
      </c>
      <c r="RY1" s="45" t="s">
        <v>924</v>
      </c>
      <c r="RZ1" s="45" t="s">
        <v>925</v>
      </c>
      <c r="SA1" s="45" t="s">
        <v>926</v>
      </c>
      <c r="SB1" s="45" t="s">
        <v>927</v>
      </c>
      <c r="SC1" s="45" t="s">
        <v>928</v>
      </c>
      <c r="SD1" s="45" t="s">
        <v>929</v>
      </c>
      <c r="SE1" s="45" t="s">
        <v>930</v>
      </c>
      <c r="SF1" s="45" t="s">
        <v>931</v>
      </c>
      <c r="SG1" s="45" t="s">
        <v>932</v>
      </c>
      <c r="SH1" s="45" t="s">
        <v>933</v>
      </c>
      <c r="SI1" s="45" t="s">
        <v>934</v>
      </c>
      <c r="SJ1" s="45" t="s">
        <v>935</v>
      </c>
      <c r="SK1" s="45" t="s">
        <v>936</v>
      </c>
      <c r="SL1" s="45" t="s">
        <v>937</v>
      </c>
      <c r="SM1" s="45" t="s">
        <v>938</v>
      </c>
      <c r="SN1" s="45" t="s">
        <v>939</v>
      </c>
      <c r="SO1" s="45" t="s">
        <v>955</v>
      </c>
      <c r="SP1" s="45" t="s">
        <v>956</v>
      </c>
      <c r="SQ1" s="8" t="s">
        <v>943</v>
      </c>
      <c r="SR1" s="45" t="s">
        <v>940</v>
      </c>
      <c r="SS1" s="45" t="s">
        <v>942</v>
      </c>
      <c r="ST1" s="8" t="s">
        <v>944</v>
      </c>
      <c r="SU1" s="8" t="s">
        <v>945</v>
      </c>
    </row>
    <row r="2" spans="1:515" s="16" customFormat="1" x14ac:dyDescent="0.25">
      <c r="A2" s="14" t="s">
        <v>191</v>
      </c>
      <c r="B2" s="15" t="s">
        <v>910</v>
      </c>
      <c r="C2" s="15" t="s">
        <v>911</v>
      </c>
      <c r="D2" s="15" t="s">
        <v>173</v>
      </c>
      <c r="E2" s="14" t="s">
        <v>953</v>
      </c>
      <c r="F2" s="14" t="s">
        <v>216</v>
      </c>
      <c r="G2" s="14" t="s">
        <v>217</v>
      </c>
      <c r="H2" s="14" t="s">
        <v>0</v>
      </c>
      <c r="I2" s="14" t="s">
        <v>1</v>
      </c>
      <c r="J2" s="14" t="s">
        <v>2</v>
      </c>
      <c r="K2" s="14">
        <v>75006</v>
      </c>
      <c r="L2" s="15" t="s">
        <v>218</v>
      </c>
      <c r="M2" s="14" t="s">
        <v>3</v>
      </c>
      <c r="N2" s="14" t="s">
        <v>70</v>
      </c>
      <c r="O2" s="14" t="s">
        <v>210</v>
      </c>
      <c r="P2" s="14" t="s">
        <v>211</v>
      </c>
      <c r="Q2" s="14" t="s">
        <v>958</v>
      </c>
      <c r="R2" s="14" t="s">
        <v>959</v>
      </c>
      <c r="S2" s="14" t="s">
        <v>4</v>
      </c>
      <c r="T2" s="14" t="s">
        <v>70</v>
      </c>
      <c r="U2" s="14" t="s">
        <v>5</v>
      </c>
      <c r="V2" s="14" t="s">
        <v>6</v>
      </c>
      <c r="W2" s="15" t="s">
        <v>7</v>
      </c>
      <c r="X2" s="14" t="s">
        <v>8</v>
      </c>
      <c r="Y2" s="7" t="s">
        <v>296</v>
      </c>
      <c r="Z2" s="7" t="s">
        <v>296</v>
      </c>
      <c r="AA2" s="7" t="s">
        <v>296</v>
      </c>
      <c r="AB2" s="7" t="s">
        <v>296</v>
      </c>
      <c r="AC2" s="14" t="s">
        <v>208</v>
      </c>
      <c r="AD2" s="14" t="s">
        <v>219</v>
      </c>
      <c r="AE2" s="14" t="s">
        <v>916</v>
      </c>
      <c r="AF2" s="6" t="s">
        <v>291</v>
      </c>
      <c r="AG2" s="14" t="s">
        <v>912</v>
      </c>
      <c r="AH2" s="14" t="s">
        <v>224</v>
      </c>
      <c r="AI2" s="17" t="s">
        <v>913</v>
      </c>
      <c r="AJ2" s="18" t="s">
        <v>952</v>
      </c>
      <c r="AK2" s="14" t="s">
        <v>914</v>
      </c>
      <c r="AL2" s="2" t="s">
        <v>230</v>
      </c>
      <c r="AM2" s="2" t="s">
        <v>951</v>
      </c>
      <c r="AN2" s="25" t="s">
        <v>303</v>
      </c>
      <c r="AO2" s="20" t="s">
        <v>188</v>
      </c>
      <c r="AP2" s="19" t="s">
        <v>74</v>
      </c>
      <c r="AQ2" s="19" t="s">
        <v>304</v>
      </c>
      <c r="AR2" s="19" t="s">
        <v>305</v>
      </c>
      <c r="AS2" s="14" t="s">
        <v>223</v>
      </c>
      <c r="AT2" s="14" t="s">
        <v>195</v>
      </c>
      <c r="AU2" s="14" t="str">
        <f>CONCATENATE(AS2," ",AT2)</f>
        <v>Aamir K</v>
      </c>
      <c r="AV2" s="25" t="s">
        <v>950</v>
      </c>
      <c r="AW2" s="14" t="s">
        <v>31</v>
      </c>
      <c r="AX2" s="19" t="s">
        <v>75</v>
      </c>
      <c r="AY2" s="19" t="s">
        <v>76</v>
      </c>
      <c r="AZ2" s="14" t="s">
        <v>31</v>
      </c>
      <c r="BA2" s="19" t="s">
        <v>77</v>
      </c>
      <c r="BB2" s="19" t="s">
        <v>78</v>
      </c>
      <c r="BC2" s="19" t="s">
        <v>700</v>
      </c>
      <c r="BD2" s="14" t="s">
        <v>32</v>
      </c>
      <c r="BE2" s="14" t="s">
        <v>32</v>
      </c>
      <c r="BF2" s="14" t="s">
        <v>33</v>
      </c>
      <c r="BG2" s="14" t="s">
        <v>34</v>
      </c>
      <c r="BH2" s="14" t="s">
        <v>1</v>
      </c>
      <c r="BI2" s="14" t="s">
        <v>35</v>
      </c>
      <c r="BJ2" s="19">
        <v>75901</v>
      </c>
      <c r="BK2" s="14" t="str">
        <f>BE2</f>
        <v>Office Address</v>
      </c>
      <c r="BL2" s="14" t="s">
        <v>961</v>
      </c>
      <c r="BM2" s="14" t="s">
        <v>960</v>
      </c>
      <c r="BN2" s="14" t="s">
        <v>961</v>
      </c>
      <c r="BO2" s="14" t="s">
        <v>36</v>
      </c>
      <c r="BP2" s="14" t="s">
        <v>596</v>
      </c>
      <c r="BQ2" s="14" t="s">
        <v>446</v>
      </c>
      <c r="BR2" s="15" t="str">
        <f>CONCATENATE(BP2,BQ2,"@ecqr.com")</f>
        <v>AbhayReddy@ecqr.com</v>
      </c>
      <c r="BS2" s="19" t="s">
        <v>981</v>
      </c>
      <c r="BT2" s="53" t="s">
        <v>905</v>
      </c>
      <c r="BU2" s="2" t="s">
        <v>906</v>
      </c>
      <c r="BV2" s="2" t="s">
        <v>456</v>
      </c>
      <c r="BW2" s="19" t="s">
        <v>907</v>
      </c>
      <c r="BX2" s="1" t="s">
        <v>1</v>
      </c>
      <c r="BY2" s="14" t="s">
        <v>915</v>
      </c>
      <c r="BZ2" s="14" t="s">
        <v>229</v>
      </c>
      <c r="CA2" s="14" t="s">
        <v>230</v>
      </c>
      <c r="CB2" s="14" t="s">
        <v>46</v>
      </c>
      <c r="CC2" s="19" t="s">
        <v>78</v>
      </c>
      <c r="CD2" s="19" t="s">
        <v>284</v>
      </c>
      <c r="CE2" s="14" t="s">
        <v>51</v>
      </c>
      <c r="CF2" s="14" t="s">
        <v>52</v>
      </c>
      <c r="CG2" s="14" t="s">
        <v>54</v>
      </c>
      <c r="CH2" s="1" t="s">
        <v>66</v>
      </c>
      <c r="CI2" s="14" t="s">
        <v>67</v>
      </c>
      <c r="CJ2" s="14" t="str">
        <f>CI2</f>
        <v>Technology</v>
      </c>
      <c r="CK2" s="25" t="s">
        <v>947</v>
      </c>
      <c r="CL2" s="25" t="s">
        <v>948</v>
      </c>
      <c r="CM2" s="25" t="s">
        <v>274</v>
      </c>
      <c r="CN2" s="2" t="s">
        <v>918</v>
      </c>
      <c r="CO2" s="2" t="s">
        <v>916</v>
      </c>
      <c r="CP2" s="1" t="s">
        <v>31</v>
      </c>
      <c r="CQ2" s="1" t="s">
        <v>31</v>
      </c>
      <c r="CR2" s="1" t="s">
        <v>31</v>
      </c>
      <c r="CS2" s="2" t="s">
        <v>341</v>
      </c>
      <c r="CT2" s="2" t="s">
        <v>341</v>
      </c>
      <c r="CU2" s="19" t="str">
        <f>BS2</f>
        <v>3109343048</v>
      </c>
      <c r="CV2" s="19" t="s">
        <v>233</v>
      </c>
      <c r="CW2" s="19" t="s">
        <v>234</v>
      </c>
      <c r="CX2" s="19" t="s">
        <v>284</v>
      </c>
      <c r="CY2" s="19" t="s">
        <v>284</v>
      </c>
      <c r="CZ2" s="19" t="s">
        <v>284</v>
      </c>
      <c r="DA2" s="14" t="s">
        <v>71</v>
      </c>
      <c r="DB2" s="19" t="s">
        <v>966</v>
      </c>
      <c r="DC2" s="19" t="s">
        <v>967</v>
      </c>
      <c r="DD2" s="19" t="s">
        <v>863</v>
      </c>
      <c r="DE2" s="19" t="s">
        <v>863</v>
      </c>
      <c r="DF2" s="19" t="s">
        <v>145</v>
      </c>
      <c r="DG2" s="54">
        <v>295153024</v>
      </c>
      <c r="DH2" s="28" t="s">
        <v>407</v>
      </c>
      <c r="DI2" s="19" t="s">
        <v>180</v>
      </c>
      <c r="DJ2" s="14" t="s">
        <v>866</v>
      </c>
      <c r="DK2" s="14" t="s">
        <v>101</v>
      </c>
      <c r="DL2" s="14" t="s">
        <v>1</v>
      </c>
      <c r="DM2" s="19" t="s">
        <v>102</v>
      </c>
      <c r="DN2" s="19" t="s">
        <v>917</v>
      </c>
      <c r="DO2" s="19" t="s">
        <v>349</v>
      </c>
      <c r="DP2" s="14" t="s">
        <v>103</v>
      </c>
      <c r="DQ2" s="19" t="s">
        <v>104</v>
      </c>
      <c r="DR2" s="25" t="s">
        <v>949</v>
      </c>
      <c r="DS2" s="25" t="str">
        <f>CM2</f>
        <v>05/15/2024</v>
      </c>
      <c r="DT2" s="55" t="s">
        <v>339</v>
      </c>
      <c r="DU2" s="5" t="s">
        <v>4</v>
      </c>
      <c r="DV2" s="20" t="s">
        <v>70</v>
      </c>
      <c r="DW2" s="20" t="s">
        <v>70</v>
      </c>
      <c r="DX2" s="20" t="s">
        <v>210</v>
      </c>
      <c r="DY2" s="19" t="s">
        <v>78</v>
      </c>
      <c r="DZ2" s="19" t="str">
        <f>CW2</f>
        <v>90</v>
      </c>
      <c r="EA2" s="19" t="s">
        <v>78</v>
      </c>
      <c r="EB2" s="19" t="s">
        <v>78</v>
      </c>
      <c r="EC2" s="19">
        <v>130</v>
      </c>
      <c r="ED2" s="19">
        <v>120</v>
      </c>
      <c r="EE2" s="19" t="s">
        <v>78</v>
      </c>
      <c r="EF2" s="19" t="s">
        <v>363</v>
      </c>
      <c r="EG2" s="14" t="s">
        <v>105</v>
      </c>
      <c r="EH2" s="2" t="s">
        <v>342</v>
      </c>
      <c r="EI2" s="2" t="s">
        <v>282</v>
      </c>
      <c r="EJ2" s="2" t="str">
        <f>EH2</f>
        <v>42</v>
      </c>
      <c r="EK2" s="14" t="str">
        <f>CP2</f>
        <v>Hourly</v>
      </c>
      <c r="EL2" s="19" t="str">
        <f>CT2</f>
        <v>5</v>
      </c>
      <c r="EM2" s="14" t="s">
        <v>223</v>
      </c>
      <c r="EN2" s="14" t="s">
        <v>195</v>
      </c>
      <c r="EO2" s="14" t="str">
        <f>CONCATENATE(EM2," ",EN2)</f>
        <v>Aamir K</v>
      </c>
      <c r="EP2" s="14" t="s">
        <v>278</v>
      </c>
      <c r="EQ2" s="1" t="s">
        <v>106</v>
      </c>
      <c r="ER2" s="1" t="s">
        <v>977</v>
      </c>
      <c r="ES2" s="1">
        <v>897645356878</v>
      </c>
      <c r="ET2" s="2" t="s">
        <v>978</v>
      </c>
      <c r="EU2" s="2" t="s">
        <v>979</v>
      </c>
      <c r="EV2" s="2" t="s">
        <v>980</v>
      </c>
      <c r="EW2" s="1" t="s">
        <v>857</v>
      </c>
      <c r="EX2" s="1" t="s">
        <v>422</v>
      </c>
      <c r="EY2" s="14" t="s">
        <v>916</v>
      </c>
      <c r="EZ2" s="1" t="s">
        <v>909</v>
      </c>
      <c r="FA2" s="14">
        <v>76345</v>
      </c>
      <c r="FB2" s="14" t="s">
        <v>916</v>
      </c>
      <c r="FC2" s="14">
        <v>100</v>
      </c>
      <c r="FD2" s="14" t="s">
        <v>244</v>
      </c>
      <c r="FE2" s="14" t="str">
        <f>CONCATENATE("New Onboard:"," ",BP2," ",BQ2)</f>
        <v>New Onboard: Abhay Reddy</v>
      </c>
      <c r="FF2" s="14" t="s">
        <v>327</v>
      </c>
      <c r="FG2" s="14" t="s">
        <v>919</v>
      </c>
      <c r="FH2" s="14" t="s">
        <v>246</v>
      </c>
      <c r="FI2" s="14" t="s">
        <v>114</v>
      </c>
      <c r="FJ2" s="15" t="s">
        <v>701</v>
      </c>
      <c r="FK2" s="14" t="s">
        <v>705</v>
      </c>
      <c r="FL2" s="14" t="s">
        <v>706</v>
      </c>
      <c r="FM2" s="14" t="s">
        <v>712</v>
      </c>
      <c r="FN2" s="14" t="s">
        <v>713</v>
      </c>
      <c r="FO2" s="14" t="s">
        <v>712</v>
      </c>
      <c r="FP2" s="14" t="s">
        <v>714</v>
      </c>
      <c r="FQ2" s="14" t="s">
        <v>713</v>
      </c>
      <c r="FR2" s="40">
        <v>837576</v>
      </c>
      <c r="FS2" s="41" t="s">
        <v>278</v>
      </c>
      <c r="FT2" s="41" t="s">
        <v>845</v>
      </c>
      <c r="FU2" s="41" t="s">
        <v>298</v>
      </c>
      <c r="FV2" s="41" t="s">
        <v>264</v>
      </c>
      <c r="FW2" s="41" t="s">
        <v>846</v>
      </c>
      <c r="FX2" s="42" t="s">
        <v>847</v>
      </c>
      <c r="FY2" s="43" t="s">
        <v>848</v>
      </c>
      <c r="FZ2" s="41" t="str">
        <f>GX2</f>
        <v>07/12/1988</v>
      </c>
      <c r="GA2" s="41" t="s">
        <v>849</v>
      </c>
      <c r="GB2" s="43" t="s">
        <v>850</v>
      </c>
      <c r="GC2" s="43" t="s">
        <v>851</v>
      </c>
      <c r="GD2" s="41" t="s">
        <v>852</v>
      </c>
      <c r="GE2" s="41" t="s">
        <v>846</v>
      </c>
      <c r="GF2" s="41" t="s">
        <v>853</v>
      </c>
      <c r="GG2" s="44" t="str">
        <f>GX2</f>
        <v>07/12/1988</v>
      </c>
      <c r="GH2" s="41" t="s">
        <v>854</v>
      </c>
      <c r="GI2" s="43" t="s">
        <v>296</v>
      </c>
      <c r="GJ2" s="41" t="s">
        <v>534</v>
      </c>
      <c r="GK2" s="43" t="s">
        <v>855</v>
      </c>
      <c r="GL2" s="43" t="s">
        <v>856</v>
      </c>
      <c r="GM2" s="41" t="s">
        <v>857</v>
      </c>
      <c r="GN2" s="41">
        <v>9678987323</v>
      </c>
      <c r="GO2" s="41" t="s">
        <v>858</v>
      </c>
      <c r="GP2" s="41" t="s">
        <v>859</v>
      </c>
      <c r="GQ2" s="41">
        <v>8767255666</v>
      </c>
      <c r="GR2" s="19" t="s">
        <v>296</v>
      </c>
      <c r="GS2" s="14" t="str">
        <f>CONCATENATE("New ReHire Confirmation:"," ",RU2)</f>
        <v>New ReHire Confirmation: Abhay Reddy</v>
      </c>
      <c r="GT2" s="14" t="s">
        <v>863</v>
      </c>
      <c r="GU2" s="14" t="s">
        <v>138</v>
      </c>
      <c r="GV2" s="14" t="str">
        <f>GU2</f>
        <v>Lanceb1</v>
      </c>
      <c r="GW2" s="14">
        <f>DG2</f>
        <v>295153024</v>
      </c>
      <c r="GX2" s="14" t="str">
        <f>DI2</f>
        <v>07/12/1988</v>
      </c>
      <c r="GY2" s="19" t="s">
        <v>139</v>
      </c>
      <c r="GZ2" s="19" t="s">
        <v>140</v>
      </c>
      <c r="HA2" s="14" t="s">
        <v>141</v>
      </c>
      <c r="HB2" s="14" t="s">
        <v>142</v>
      </c>
      <c r="HC2" s="19" t="s">
        <v>183</v>
      </c>
      <c r="HD2" s="14" t="s">
        <v>143</v>
      </c>
      <c r="HE2" s="14" t="s">
        <v>144</v>
      </c>
      <c r="HF2" s="14" t="s">
        <v>145</v>
      </c>
      <c r="HG2" s="19" t="s">
        <v>364</v>
      </c>
      <c r="HH2" s="19" t="s">
        <v>328</v>
      </c>
      <c r="HI2" s="19">
        <v>4000</v>
      </c>
      <c r="HJ2" s="19">
        <v>2000</v>
      </c>
      <c r="HK2" s="19">
        <v>10000</v>
      </c>
      <c r="HL2" s="19">
        <v>1000</v>
      </c>
      <c r="HM2" s="19">
        <v>5000</v>
      </c>
      <c r="HN2" s="19">
        <v>12950</v>
      </c>
      <c r="HO2" s="19" t="s">
        <v>257</v>
      </c>
      <c r="HP2" s="19" t="s">
        <v>258</v>
      </c>
      <c r="HQ2" s="19" t="s">
        <v>229</v>
      </c>
      <c r="HR2" s="14" t="s">
        <v>259</v>
      </c>
      <c r="HS2" s="19" t="s">
        <v>260</v>
      </c>
      <c r="HT2" s="14" t="s">
        <v>261</v>
      </c>
      <c r="HU2" s="19" t="s">
        <v>262</v>
      </c>
      <c r="HV2" s="14" t="s">
        <v>263</v>
      </c>
      <c r="HW2" s="14" t="s">
        <v>1</v>
      </c>
      <c r="HX2" s="21" t="s">
        <v>264</v>
      </c>
      <c r="HY2" s="6" t="s">
        <v>329</v>
      </c>
      <c r="HZ2" s="6" t="s">
        <v>330</v>
      </c>
      <c r="IA2" s="7" t="s">
        <v>331</v>
      </c>
      <c r="IB2" s="6" t="s">
        <v>332</v>
      </c>
      <c r="IC2" s="6" t="s">
        <v>1</v>
      </c>
      <c r="ID2" s="6" t="s">
        <v>333</v>
      </c>
      <c r="IE2" s="7" t="s">
        <v>334</v>
      </c>
      <c r="IF2" s="5" t="s">
        <v>335</v>
      </c>
      <c r="IG2" s="5" t="s">
        <v>336</v>
      </c>
      <c r="IH2" s="6" t="s">
        <v>337</v>
      </c>
      <c r="II2" s="14" t="s">
        <v>904</v>
      </c>
      <c r="IJ2" s="14" t="s">
        <v>877</v>
      </c>
      <c r="IK2" s="14" t="s">
        <v>878</v>
      </c>
      <c r="IL2" s="14">
        <v>675</v>
      </c>
      <c r="IM2" s="14" t="s">
        <v>857</v>
      </c>
      <c r="IN2" s="14" t="s">
        <v>333</v>
      </c>
      <c r="IO2" s="14">
        <v>99674</v>
      </c>
      <c r="IP2" s="14" t="s">
        <v>879</v>
      </c>
      <c r="IQ2" s="49">
        <f ca="1">TODAY()+30</f>
        <v>45282</v>
      </c>
      <c r="IR2" s="14">
        <v>872569</v>
      </c>
      <c r="IS2" s="14" t="s">
        <v>266</v>
      </c>
      <c r="IT2" s="14" t="s">
        <v>268</v>
      </c>
      <c r="IU2" s="19" t="s">
        <v>270</v>
      </c>
      <c r="IV2" s="20" t="s">
        <v>338</v>
      </c>
      <c r="IW2" s="22">
        <v>2023</v>
      </c>
      <c r="IX2" s="22">
        <v>1</v>
      </c>
      <c r="IY2" s="22" t="s">
        <v>377</v>
      </c>
      <c r="IZ2" s="22">
        <v>5</v>
      </c>
      <c r="JA2" s="22">
        <v>3</v>
      </c>
      <c r="JB2" s="22">
        <v>200</v>
      </c>
      <c r="JC2" s="22">
        <v>1</v>
      </c>
      <c r="JD2" s="22" t="s">
        <v>384</v>
      </c>
      <c r="JE2" s="22">
        <v>5</v>
      </c>
      <c r="JF2" s="22">
        <v>300</v>
      </c>
      <c r="JG2" s="22" t="s">
        <v>397</v>
      </c>
      <c r="JH2" s="22" t="s">
        <v>296</v>
      </c>
      <c r="JI2" s="22" t="s">
        <v>296</v>
      </c>
      <c r="JJ2" s="22">
        <v>3</v>
      </c>
      <c r="JK2" s="22">
        <v>200</v>
      </c>
      <c r="JL2" s="22">
        <v>2</v>
      </c>
      <c r="JM2" s="22" t="s">
        <v>296</v>
      </c>
      <c r="JN2" s="22" t="s">
        <v>339</v>
      </c>
      <c r="JO2" s="22">
        <v>6</v>
      </c>
      <c r="JP2" s="22">
        <v>3</v>
      </c>
      <c r="JQ2" s="22">
        <v>2000</v>
      </c>
      <c r="JR2" s="22">
        <v>1000</v>
      </c>
      <c r="JS2" s="22">
        <v>1000</v>
      </c>
      <c r="JT2" s="22" t="s">
        <v>409</v>
      </c>
      <c r="JU2" s="22">
        <v>1</v>
      </c>
      <c r="JV2" s="22">
        <v>1</v>
      </c>
      <c r="JW2" s="22">
        <v>3</v>
      </c>
      <c r="JX2" s="22">
        <v>150</v>
      </c>
      <c r="JY2" s="22">
        <v>2</v>
      </c>
      <c r="JZ2" s="22" t="s">
        <v>416</v>
      </c>
      <c r="KA2" s="22">
        <v>2000</v>
      </c>
      <c r="KB2" s="22">
        <v>1000</v>
      </c>
      <c r="KC2" s="22">
        <v>800</v>
      </c>
      <c r="KD2" s="22">
        <v>500</v>
      </c>
      <c r="KE2" s="22" t="s">
        <v>407</v>
      </c>
      <c r="KF2" s="22" t="s">
        <v>522</v>
      </c>
      <c r="KG2" s="22" t="s">
        <v>425</v>
      </c>
      <c r="KH2" s="22">
        <v>3</v>
      </c>
      <c r="KI2" s="22">
        <v>2</v>
      </c>
      <c r="KJ2" s="22" t="s">
        <v>431</v>
      </c>
      <c r="KK2" s="22">
        <v>5</v>
      </c>
      <c r="KL2" s="22">
        <v>2200</v>
      </c>
      <c r="KM2" s="22" t="s">
        <v>438</v>
      </c>
      <c r="KN2" s="22" t="s">
        <v>464</v>
      </c>
      <c r="KO2" s="22">
        <v>2035</v>
      </c>
      <c r="KP2" s="22" t="s">
        <v>296</v>
      </c>
      <c r="KQ2" s="22" t="s">
        <v>296</v>
      </c>
      <c r="KR2" s="22">
        <v>3</v>
      </c>
      <c r="KS2" s="22">
        <v>2000</v>
      </c>
      <c r="KT2" s="22" t="s">
        <v>139</v>
      </c>
      <c r="KU2" s="22">
        <v>3</v>
      </c>
      <c r="KV2" s="22">
        <v>1600</v>
      </c>
      <c r="KW2" s="22" t="s">
        <v>145</v>
      </c>
      <c r="KX2" s="22" t="s">
        <v>145</v>
      </c>
      <c r="KY2" s="22">
        <v>3</v>
      </c>
      <c r="KZ2" s="22">
        <v>400</v>
      </c>
      <c r="LA2" s="22" t="s">
        <v>472</v>
      </c>
      <c r="LB2" s="22">
        <v>1</v>
      </c>
      <c r="LC2" s="22" t="s">
        <v>476</v>
      </c>
      <c r="LD2" s="22">
        <v>1</v>
      </c>
      <c r="LE2" s="22">
        <v>0</v>
      </c>
      <c r="LF2" s="22">
        <v>2</v>
      </c>
      <c r="LG2" s="22">
        <v>1</v>
      </c>
      <c r="LH2" s="22">
        <v>1</v>
      </c>
      <c r="LI2" s="22">
        <v>1</v>
      </c>
      <c r="LJ2" s="22" t="s">
        <v>71</v>
      </c>
      <c r="LK2" s="22">
        <v>76825</v>
      </c>
      <c r="LL2" s="22">
        <v>300</v>
      </c>
      <c r="LM2" s="19" t="s">
        <v>489</v>
      </c>
      <c r="LN2" s="22" t="s">
        <v>409</v>
      </c>
      <c r="LO2" s="34" t="s">
        <v>505</v>
      </c>
      <c r="LP2" s="19">
        <v>250</v>
      </c>
      <c r="LQ2" s="19" t="s">
        <v>298</v>
      </c>
      <c r="LR2" s="19" t="s">
        <v>145</v>
      </c>
      <c r="LS2" s="14">
        <v>2</v>
      </c>
      <c r="LT2" s="22" t="s">
        <v>510</v>
      </c>
      <c r="LU2" s="22">
        <v>2</v>
      </c>
      <c r="LV2" s="22">
        <v>1</v>
      </c>
      <c r="LW2" s="22">
        <v>150</v>
      </c>
      <c r="LX2" s="22">
        <v>180</v>
      </c>
      <c r="LY2" s="22" t="s">
        <v>409</v>
      </c>
      <c r="LZ2" s="22" t="s">
        <v>296</v>
      </c>
      <c r="MA2" s="22" t="s">
        <v>340</v>
      </c>
      <c r="MB2" s="22">
        <v>2</v>
      </c>
      <c r="MC2" s="22">
        <v>300</v>
      </c>
      <c r="MD2" s="22" t="s">
        <v>521</v>
      </c>
      <c r="ME2" s="22" t="s">
        <v>409</v>
      </c>
      <c r="MF2" s="22">
        <v>1</v>
      </c>
      <c r="MG2" s="22" t="s">
        <v>548</v>
      </c>
      <c r="MH2" s="22">
        <v>2</v>
      </c>
      <c r="MI2" s="22">
        <v>180</v>
      </c>
      <c r="MJ2" s="22" t="s">
        <v>558</v>
      </c>
      <c r="MK2" s="22">
        <v>250</v>
      </c>
      <c r="ML2" s="22">
        <v>150</v>
      </c>
      <c r="MM2" s="22">
        <v>2</v>
      </c>
      <c r="MN2" s="22" t="s">
        <v>522</v>
      </c>
      <c r="MO2" s="22" t="s">
        <v>564</v>
      </c>
      <c r="MP2" s="22">
        <v>200</v>
      </c>
      <c r="MQ2" s="22" t="s">
        <v>563</v>
      </c>
      <c r="MR2" s="22" t="s">
        <v>409</v>
      </c>
      <c r="MS2" s="22" t="s">
        <v>139</v>
      </c>
      <c r="MT2" s="22" t="s">
        <v>298</v>
      </c>
      <c r="MU2" s="22" t="s">
        <v>145</v>
      </c>
      <c r="MV2" s="22" t="s">
        <v>298</v>
      </c>
      <c r="MW2" s="22">
        <v>2</v>
      </c>
      <c r="MX2" s="22">
        <v>200</v>
      </c>
      <c r="MY2" s="22">
        <v>1</v>
      </c>
      <c r="MZ2" s="22">
        <v>3</v>
      </c>
      <c r="NA2" s="22">
        <v>150</v>
      </c>
      <c r="NB2" s="22" t="s">
        <v>586</v>
      </c>
      <c r="NC2" s="22" t="s">
        <v>588</v>
      </c>
      <c r="ND2" s="22" t="s">
        <v>591</v>
      </c>
      <c r="NE2" s="22" t="s">
        <v>577</v>
      </c>
      <c r="NF2" s="22">
        <v>220</v>
      </c>
      <c r="NG2" s="22">
        <v>2</v>
      </c>
      <c r="NH2" s="22">
        <v>2</v>
      </c>
      <c r="NI2" s="22">
        <v>150</v>
      </c>
      <c r="NJ2" s="22">
        <v>6</v>
      </c>
      <c r="NK2" s="22" t="s">
        <v>522</v>
      </c>
      <c r="NL2" s="22" t="s">
        <v>298</v>
      </c>
      <c r="NM2" s="22" t="s">
        <v>145</v>
      </c>
      <c r="NN2" s="22">
        <v>2</v>
      </c>
      <c r="NO2" s="22">
        <v>3</v>
      </c>
      <c r="NP2" s="22">
        <v>150</v>
      </c>
      <c r="NQ2" s="22" t="s">
        <v>643</v>
      </c>
      <c r="NR2" s="22">
        <v>2</v>
      </c>
      <c r="NS2" s="22">
        <v>200</v>
      </c>
      <c r="NT2" s="22">
        <v>2</v>
      </c>
      <c r="NU2" s="22" t="s">
        <v>382</v>
      </c>
      <c r="NV2" s="22">
        <v>2</v>
      </c>
      <c r="NW2" s="22">
        <v>150</v>
      </c>
      <c r="NX2" s="22" t="s">
        <v>654</v>
      </c>
      <c r="NY2" s="22">
        <v>130</v>
      </c>
      <c r="NZ2" s="22" t="s">
        <v>658</v>
      </c>
      <c r="OA2" s="22" t="s">
        <v>659</v>
      </c>
      <c r="OB2" s="22">
        <v>2</v>
      </c>
      <c r="OC2" s="22">
        <v>150</v>
      </c>
      <c r="OD2" s="22" t="s">
        <v>298</v>
      </c>
      <c r="OE2" s="22" t="s">
        <v>145</v>
      </c>
      <c r="OF2" s="22" t="s">
        <v>653</v>
      </c>
      <c r="OG2" s="22" t="s">
        <v>522</v>
      </c>
      <c r="OH2" s="22" t="s">
        <v>139</v>
      </c>
      <c r="OI2" s="22">
        <v>3</v>
      </c>
      <c r="OJ2" s="22">
        <v>180</v>
      </c>
      <c r="OK2" s="22">
        <v>1</v>
      </c>
      <c r="OL2" s="22">
        <v>1</v>
      </c>
      <c r="OM2" s="22">
        <v>1</v>
      </c>
      <c r="ON2" s="22">
        <v>3</v>
      </c>
      <c r="OO2" s="22">
        <v>1</v>
      </c>
      <c r="OP2" s="22">
        <v>2</v>
      </c>
      <c r="OQ2" s="22">
        <v>190</v>
      </c>
      <c r="OR2" s="22" t="s">
        <v>298</v>
      </c>
      <c r="OS2" s="22" t="s">
        <v>298</v>
      </c>
      <c r="OT2" s="22" t="s">
        <v>298</v>
      </c>
      <c r="OU2" s="22">
        <v>1</v>
      </c>
      <c r="OV2" s="22">
        <v>1</v>
      </c>
      <c r="OW2" s="22">
        <v>1</v>
      </c>
      <c r="OX2" s="22">
        <v>2</v>
      </c>
      <c r="OY2" s="22">
        <v>1</v>
      </c>
      <c r="OZ2" s="22" t="s">
        <v>298</v>
      </c>
      <c r="PA2" s="22" t="s">
        <v>145</v>
      </c>
      <c r="PB2" s="22">
        <v>1</v>
      </c>
      <c r="PC2" s="22">
        <v>2</v>
      </c>
      <c r="PD2" s="22">
        <v>200</v>
      </c>
      <c r="PE2" s="22" t="s">
        <v>139</v>
      </c>
      <c r="PF2" s="22" t="s">
        <v>730</v>
      </c>
      <c r="PG2" s="22">
        <v>2</v>
      </c>
      <c r="PH2" s="22">
        <v>1</v>
      </c>
      <c r="PI2" s="22">
        <v>2</v>
      </c>
      <c r="PJ2" s="22">
        <v>3</v>
      </c>
      <c r="PK2" s="22">
        <v>2</v>
      </c>
      <c r="PL2" s="22">
        <v>200</v>
      </c>
      <c r="PM2" s="22" t="s">
        <v>298</v>
      </c>
      <c r="PN2" s="22">
        <v>2</v>
      </c>
      <c r="PO2" s="22">
        <v>200</v>
      </c>
      <c r="PP2" s="22">
        <v>1</v>
      </c>
      <c r="PQ2" s="22">
        <v>2</v>
      </c>
      <c r="PR2" s="22">
        <v>200</v>
      </c>
      <c r="PS2" s="22" t="s">
        <v>296</v>
      </c>
      <c r="PT2" s="22">
        <v>2</v>
      </c>
      <c r="PU2" s="22">
        <v>1</v>
      </c>
      <c r="PV2" s="22" t="s">
        <v>296</v>
      </c>
      <c r="PW2" s="22" t="s">
        <v>339</v>
      </c>
      <c r="PX2" s="22">
        <v>1</v>
      </c>
      <c r="PY2" s="22">
        <v>200</v>
      </c>
      <c r="PZ2" s="22">
        <v>1</v>
      </c>
      <c r="QA2" s="22">
        <v>2</v>
      </c>
      <c r="QB2" s="22">
        <v>200</v>
      </c>
      <c r="QC2" s="22">
        <v>2</v>
      </c>
      <c r="QD2" s="22" t="s">
        <v>296</v>
      </c>
      <c r="QE2" s="22" t="s">
        <v>339</v>
      </c>
      <c r="QF2" s="22">
        <v>2</v>
      </c>
      <c r="QG2" s="22" t="s">
        <v>296</v>
      </c>
      <c r="QH2" s="22">
        <v>190</v>
      </c>
      <c r="QI2" s="22">
        <v>1</v>
      </c>
      <c r="QJ2" s="22">
        <v>2</v>
      </c>
      <c r="QK2" s="22">
        <v>200</v>
      </c>
      <c r="QL2" s="22">
        <v>1</v>
      </c>
      <c r="QM2" s="22">
        <v>1</v>
      </c>
      <c r="QN2" s="22">
        <v>1</v>
      </c>
      <c r="QO2" s="22">
        <v>3</v>
      </c>
      <c r="QP2" s="22">
        <v>1</v>
      </c>
      <c r="QQ2" s="22">
        <v>1</v>
      </c>
      <c r="QR2" s="22">
        <v>190</v>
      </c>
      <c r="QS2" s="22">
        <v>2</v>
      </c>
      <c r="QT2" s="47" t="s">
        <v>865</v>
      </c>
      <c r="QU2" s="22" t="s">
        <v>146</v>
      </c>
      <c r="QV2" s="14" t="s">
        <v>147</v>
      </c>
      <c r="QW2" s="14" t="str">
        <f>QV2</f>
        <v>RNB Bank</v>
      </c>
      <c r="QX2" s="19" t="s">
        <v>148</v>
      </c>
      <c r="QY2" s="14" t="str">
        <f>QX2</f>
        <v>198475725652</v>
      </c>
      <c r="QZ2" s="19" t="s">
        <v>149</v>
      </c>
      <c r="RA2" s="14" t="str">
        <f>QZ2</f>
        <v>216267546</v>
      </c>
      <c r="RB2" s="14" t="s">
        <v>150</v>
      </c>
      <c r="RC2" s="14" t="str">
        <f>RB2</f>
        <v>Savings</v>
      </c>
      <c r="RD2" s="19" t="s">
        <v>273</v>
      </c>
      <c r="RE2" s="14" t="str">
        <f>BR2</f>
        <v>AbhayReddy@ecqr.com</v>
      </c>
      <c r="RF2" s="14" t="str">
        <f>GV2</f>
        <v>Lanceb1</v>
      </c>
      <c r="RG2" s="14">
        <f>DG2</f>
        <v>295153024</v>
      </c>
      <c r="RH2" s="17" t="s">
        <v>203</v>
      </c>
      <c r="RI2" s="17" t="s">
        <v>203</v>
      </c>
      <c r="RJ2" s="17" t="s">
        <v>153</v>
      </c>
      <c r="RK2" s="14" t="s">
        <v>921</v>
      </c>
      <c r="RL2" s="14" t="s">
        <v>922</v>
      </c>
      <c r="RM2" s="14" t="s">
        <v>920</v>
      </c>
      <c r="RN2" s="14" t="s">
        <v>922</v>
      </c>
      <c r="RO2" s="19" t="s">
        <v>341</v>
      </c>
      <c r="RP2" s="19" t="s">
        <v>342</v>
      </c>
      <c r="RQ2" s="19" t="s">
        <v>282</v>
      </c>
      <c r="RR2" s="19" t="str">
        <f>CP2</f>
        <v>Hourly</v>
      </c>
      <c r="RS2" s="19" t="s">
        <v>341</v>
      </c>
      <c r="RT2" s="19" t="str">
        <f>RP2</f>
        <v>42</v>
      </c>
      <c r="RU2" s="14" t="str">
        <f>CONCATENATE(BP2," ",BQ2)</f>
        <v>Abhay Reddy</v>
      </c>
      <c r="RV2" s="14" t="s">
        <v>287</v>
      </c>
      <c r="RW2" s="15" t="s">
        <v>395</v>
      </c>
      <c r="RX2" s="14" t="str">
        <f>CONCATENATE("New State W4 document for:"," ",RU2)</f>
        <v>New State W4 document for: Abhay Reddy</v>
      </c>
      <c r="RY2" s="19">
        <v>8</v>
      </c>
      <c r="RZ2" s="19">
        <v>8</v>
      </c>
      <c r="SA2" s="19">
        <v>8</v>
      </c>
      <c r="SB2" s="19">
        <v>8</v>
      </c>
      <c r="SC2" s="19">
        <v>8</v>
      </c>
      <c r="SD2" s="19" t="s">
        <v>146</v>
      </c>
      <c r="SE2" s="19" t="s">
        <v>188</v>
      </c>
      <c r="SF2" s="19" t="s">
        <v>146</v>
      </c>
      <c r="SG2" s="19" t="s">
        <v>146</v>
      </c>
      <c r="SH2" s="19" t="s">
        <v>146</v>
      </c>
      <c r="SI2" s="19" t="s">
        <v>188</v>
      </c>
      <c r="SJ2" s="19" t="s">
        <v>146</v>
      </c>
      <c r="SK2" s="19" t="s">
        <v>188</v>
      </c>
      <c r="SL2" s="19" t="s">
        <v>146</v>
      </c>
      <c r="SM2" s="19">
        <v>1</v>
      </c>
      <c r="SN2" s="19">
        <v>2</v>
      </c>
      <c r="SO2" s="19">
        <v>2023</v>
      </c>
      <c r="SP2" s="20" t="s">
        <v>957</v>
      </c>
      <c r="SQ2" s="14" t="s">
        <v>3</v>
      </c>
      <c r="SR2" s="14" t="s">
        <v>941</v>
      </c>
      <c r="SS2" s="19" t="str">
        <f>CONCATENATE("Invoice:"," ",RU2)</f>
        <v>Invoice: Abhay Reddy</v>
      </c>
      <c r="ST2" s="14" t="s">
        <v>954</v>
      </c>
      <c r="SU2" s="14" t="s">
        <v>946</v>
      </c>
    </row>
  </sheetData>
  <phoneticPr fontId="3" type="noConversion"/>
  <dataValidations xWindow="1055" yWindow="254" count="63">
    <dataValidation type="list" allowBlank="1" showInputMessage="1" showErrorMessage="1" sqref="LB2 QI2 PT2:PU2 OY2 OP2 NG2 MY2 MM2 MF2 IX2 JL2" xr:uid="{A813A477-6311-462F-BA99-6FACE785C598}">
      <formula1>"1,2,3"</formula1>
    </dataValidation>
    <dataValidation type="list" allowBlank="1" showInputMessage="1" showErrorMessage="1" sqref="IY2" xr:uid="{2A552C15-C480-498F-8580-15D5A46BDECD}">
      <formula1>"Fill 1&amp;2,3,4"</formula1>
    </dataValidation>
    <dataValidation type="list" allowBlank="1" showInputMessage="1" showErrorMessage="1" sqref="DJ2" xr:uid="{A77053E7-24DE-4DCF-96DD-5912BE5F6E78}">
      <formula1>"Computers,Light Industrial,Administrative,Semiconductors,Clinical"</formula1>
    </dataValidation>
    <dataValidation type="list" allowBlank="1" showInputMessage="1" showErrorMessage="1" sqref="DK2" xr:uid="{6F6E2656-C5A6-4A4F-BE0D-7E413B9240E2}">
      <formula1>"External - Billable,Internal - Management"</formula1>
    </dataValidation>
    <dataValidation type="list" allowBlank="1" showInputMessage="1" showErrorMessage="1" sqref="DM2" xr:uid="{28050F28-B5EC-47A5-87B0-E6782044A34E}">
      <formula1>"W2 - Hourly,W2 - Salaried,W2 - Hourly - Part-Time,1099-Individual,1099-Sub Contractor"</formula1>
    </dataValidation>
    <dataValidation type="list" allowBlank="1" showInputMessage="1" showErrorMessage="1" sqref="DV2" xr:uid="{CA35CF6C-5CF1-4D6C-8F96-46CA8BF19962}">
      <formula1>"Weekly,Bi-Weekly,Monthly,Semi-Monthly"</formula1>
    </dataValidation>
    <dataValidation type="list" allowBlank="1" showInputMessage="1" showErrorMessage="1" sqref="DX2" xr:uid="{C6ACBBF5-8E58-4768-9EAB-EA1F31007CE0}">
      <formula1>"Monday to Sunday,Sunday to Saturday,Thursday to Wednesday,Friday to Thursday,Saturday to Friday"</formula1>
    </dataValidation>
    <dataValidation type="list" allowBlank="1" showInputMessage="1" showErrorMessage="1" sqref="FH2" xr:uid="{FA71C34D-78C7-45FE-A459-BE21C7E9CCED}">
      <formula1>"Executive/Senior Level Officials and Managers,First/Mid Level Officials and Managers,Professionals,Technicians"</formula1>
    </dataValidation>
    <dataValidation type="list" allowBlank="1" showInputMessage="1" showErrorMessage="1" sqref="JC2 JU2" xr:uid="{DC734C4E-C288-4C59-A468-AFE985528AD9}">
      <formula1>"1,2,3,4,5"</formula1>
    </dataValidation>
    <dataValidation type="list" allowBlank="1" showInputMessage="1" showErrorMessage="1" sqref="KP2:KQ2 QD2:QE2 QG2 PV2:PW2 PS2 LZ2 JH2:JI2 JM2:JN2 GI2 GR2 DT2" xr:uid="{15E3BE49-7DB7-4B0F-87AD-7285EC2E7052}">
      <formula1>"'True,'False"</formula1>
    </dataValidation>
    <dataValidation type="list" allowBlank="1" showInputMessage="1" showErrorMessage="1" sqref="JG2" xr:uid="{79104AA6-8285-4CD2-A563-2CD530EB7A2F}">
      <formula1>"Data,checkbox"</formula1>
    </dataValidation>
    <dataValidation type="list" allowBlank="1" showInputMessage="1" showErrorMessage="1" sqref="KF2 OG2 NK2 MR2 MN2 ME2 LY2 LN2 JT2" xr:uid="{F615D58E-2A98-4879-916C-1931BA56DF0E}">
      <formula1>"Data,ChkBox"</formula1>
    </dataValidation>
    <dataValidation type="list" allowBlank="1" showInputMessage="1" showErrorMessage="1" sqref="JZ2" xr:uid="{9475852F-5897-41E0-A869-4C9DB34B7E33}">
      <formula1>"My age is 65 or above,Spouse age is 65 or above,I'm blind,Spouse is blind"</formula1>
    </dataValidation>
    <dataValidation type="list" allowBlank="1" showInputMessage="1" showErrorMessage="1" sqref="KG2" xr:uid="{B767ACB9-1DC3-4C08-A2E6-34D9AA630C61}">
      <formula1>"No one else can Claim as dependent,I can Claim my spouse as dependent"</formula1>
    </dataValidation>
    <dataValidation type="list" allowBlank="1" showInputMessage="1" showErrorMessage="1" sqref="KJ2" xr:uid="{5031A788-D94C-4E25-B2E1-4CE8C8EF38A8}">
      <formula1>"I'm 65 or older,I'm legally blind,My spouse is legally"</formula1>
    </dataValidation>
    <dataValidation type="list" allowBlank="1" showInputMessage="1" showErrorMessage="1" sqref="KM2" xr:uid="{0F5B949F-7F45-49A1-8D7D-75CBE93E6A71}">
      <formula1>"No one else can claim as dependent,I can Claim my spouse as dependent"</formula1>
    </dataValidation>
    <dataValidation type="list" allowBlank="1" showInputMessage="1" showErrorMessage="1" sqref="KT2" xr:uid="{53634BDA-9978-4315-9FDE-20BAFA1FAEE1}">
      <formula1>"Single,Head of Household,Married or Qualifying widow(er)"</formula1>
    </dataValidation>
    <dataValidation type="list" allowBlank="1" showInputMessage="1" showErrorMessage="1" sqref="KW2:KX2" xr:uid="{1A75FF15-C614-47E6-9C82-9EC8934593B8}">
      <formula1>"No,Yes and I’m under 65 years of age,Yes and I’m 65 years of age or over (or will be before next year)"</formula1>
    </dataValidation>
    <dataValidation type="list" allowBlank="1" showInputMessage="1" showErrorMessage="1" sqref="LA2" xr:uid="{87127ED4-E3FA-4999-903D-482978D0D1AF}">
      <formula1>"The Is Both Spouses field is required.,The Is Youeself field is required.,The Is Head Family field is required."</formula1>
    </dataValidation>
    <dataValidation type="list" allowBlank="1" showInputMessage="1" showErrorMessage="1" sqref="LC2" xr:uid="{994EA86B-52D4-4186-9E10-D7FECB1C07FD}">
      <formula1>"Section 1,Section 2"</formula1>
    </dataValidation>
    <dataValidation type="list" allowBlank="1" showInputMessage="1" showErrorMessage="1" sqref="LE2" xr:uid="{CF683275-795F-4B99-8474-34CB96A577F0}">
      <formula1>"0,1"</formula1>
    </dataValidation>
    <dataValidation type="list" allowBlank="1" showInputMessage="1" showErrorMessage="1" sqref="LI2" xr:uid="{553352E4-A94A-491F-99FC-A28FF92F0FAB}">
      <formula1>"1,2,3,4,5,6"</formula1>
    </dataValidation>
    <dataValidation type="list" allowBlank="1" showInputMessage="1" showErrorMessage="1" sqref="LM2:LN2" xr:uid="{185E73E0-F782-4B1B-BCCC-05B022E763D9}">
      <formula1>"Single or Married filling Separately,Married filling jointly or (Qualifying widow(er)),Head of household"</formula1>
    </dataValidation>
    <dataValidation type="list" allowBlank="1" showInputMessage="1" showErrorMessage="1" sqref="LO2" xr:uid="{32AF9D2B-AA13-477E-95D6-85B014DD81E4}">
      <formula1>"'0.5%,'1.0%,'1.5%,'2.0%,'2.5%,'3.0%,'3.5%"</formula1>
    </dataValidation>
    <dataValidation type="list" allowBlank="1" showInputMessage="1" showErrorMessage="1" sqref="LQ2:LR2 OR2:OT2 OD2:OE2 NL2:NM2 MT2:MV2 DF2" xr:uid="{9C6525EF-C03F-4D2B-B3A8-D59A957BADD7}">
      <formula1>"'Yes,'No"</formula1>
    </dataValidation>
    <dataValidation type="list" allowBlank="1" showInputMessage="1" showErrorMessage="1" sqref="LT2" xr:uid="{8CB244FF-6413-4E35-8311-53F94EE50DA8}">
      <formula1>"I'm 65 or older,I'm legally blind,My spouse is 65 orolder,My spouse is blind"</formula1>
    </dataValidation>
    <dataValidation type="list" allowBlank="1" showInputMessage="1" showErrorMessage="1" sqref="MD2" xr:uid="{A2EF366A-32FD-44D8-95A1-65DCFE51C490}">
      <formula1>"A Michigan income tax liability is not expected this year,Wages are exempt from withholding.,Permanent home (domicile) is located in the Renaissance Zone"</formula1>
    </dataValidation>
    <dataValidation type="list" allowBlank="1" showInputMessage="1" showErrorMessage="1" sqref="MG2" xr:uid="{18F2E1EB-B455-4C74-985F-00AC1713AD76}">
      <formula1>"Exemption for yourself,Exemption for your spouse"</formula1>
    </dataValidation>
    <dataValidation type="list" allowBlank="1" showInputMessage="1" showErrorMessage="1" sqref="MJ2" xr:uid="{AF80A4DF-1E9C-48DE-96A7-02A76D6231F2}">
      <formula1>"Single or Married Spouse Works or Married Filing Separate,Married (Spouse does not work),Head of Household"</formula1>
    </dataValidation>
    <dataValidation type="list" allowBlank="1" showInputMessage="1" showErrorMessage="1" sqref="MO2" xr:uid="{0E7A6295-44A0-442C-B539-CF7D21D126EA}">
      <formula1>"A,B,C,D,E,F"</formula1>
    </dataValidation>
    <dataValidation type="list" allowBlank="1" showInputMessage="1" showErrorMessage="1" sqref="MS2" xr:uid="{352AF637-79B6-40E4-B68F-B9BAC8D12943}">
      <formula1>"Single,Joint"</formula1>
    </dataValidation>
    <dataValidation type="list" allowBlank="1" showInputMessage="1" showErrorMessage="1" sqref="NB2" xr:uid="{1543E532-53EF-4B31-888B-8A4B2EADCB17}">
      <formula1>"The Is W4 CertExmpt Witholding field is required.,The I certify that I am not subject to Virginia withholding. l meet the conditions set forth in the instructions field is required."</formula1>
    </dataValidation>
    <dataValidation type="list" allowBlank="1" showInputMessage="1" showErrorMessage="1" sqref="NC2:ND2" xr:uid="{61C576C5-352B-4221-A3F2-E4450B4BA22A}">
      <formula1>"Kentucky income tax liability is not expected this year (see instructions),You qualify for the Fort Campbell Exemption Certificate. I am a resident of,You qualify for the nonresident military spouse exemption"</formula1>
    </dataValidation>
    <dataValidation type="list" allowBlank="1" showInputMessage="1" showErrorMessage="1" sqref="NQ2" xr:uid="{1D7733C4-6884-411C-9585-EE06E777B29C}">
      <formula1>"Claim neither yourself nor your spouse,Claim yourself,Claim yourself and your spouse"</formula1>
    </dataValidation>
    <dataValidation type="list" allowBlank="1" showInputMessage="1" showErrorMessage="1" sqref="NT2" xr:uid="{4A6D408A-4EFE-4D3E-9945-2527595EBF34}">
      <formula1>"2,1,0"</formula1>
    </dataValidation>
    <dataValidation type="list" allowBlank="1" showInputMessage="1" showErrorMessage="1" sqref="NU2" xr:uid="{D3545583-D27F-4F15-8B02-FB1C11D57499}">
      <formula1>"M,H, ,"</formula1>
    </dataValidation>
    <dataValidation type="list" allowBlank="1" showInputMessage="1" showErrorMessage="1" sqref="NX2" xr:uid="{3A6D6F4D-268C-4A25-801A-E1B9D5CDEFFB}">
      <formula1>"Single,Married/domestic partners filing jointly/qualifying widow(er) with dependent child,Married filing separately,Head of household,Married/domestic partners filing separately on same return"</formula1>
    </dataValidation>
    <dataValidation type="list" allowBlank="1" showInputMessage="1" showErrorMessage="1" sqref="NZ2:OA2" xr:uid="{60E872C3-25DE-464C-82B1-9751A4E65AC3}">
      <formula1>"Myself, I'm filling as a head of household,I'm 65 or over,I'm blind,My spouse/registered domestic partner if filing jointly,Married/registered domestic partners filing jointly and my spouse/registered domestic partner is 65 or over"</formula1>
    </dataValidation>
    <dataValidation type="list" allowBlank="1" showInputMessage="1" showErrorMessage="1" sqref="OH2" xr:uid="{6087C1D5-35F5-4D1D-B9D2-BAF11DBBB5A5}">
      <formula1>"Single,Married Filing Jointly or Qualifying Widow(er)"</formula1>
    </dataValidation>
    <dataValidation type="list" allowBlank="1" showInputMessage="1" showErrorMessage="1" sqref="BC2" xr:uid="{05FC2E2B-CF51-4796-9796-9E21C47EAFC0}">
      <formula1>"01 - Corporate Office,02 - New Jersey Office,03 - Bangalore Office,04 - Indore Office,05 - Bangalore Infosage,06 - Hyderabad Office,07 - Chandigarh,08 - Bangalore-Qualcomm,09 - Bangalore -McAfee,10 - Gurgaon-McAfee,11 - Noida Office"</formula1>
    </dataValidation>
    <dataValidation type="list" allowBlank="1" showInputMessage="1" showErrorMessage="1" sqref="FM2:FQ2" xr:uid="{1CF92120-6EF5-4270-99C9-5F30CB7A486C}">
      <formula1>"Mark as Clear (regular),Mark as Consider (regular),Mark as Passed (CMA 2-score),Mark as Review (CMA 2-score)"</formula1>
    </dataValidation>
    <dataValidation type="list" allowBlank="1" showInputMessage="1" showErrorMessage="1" sqref="OZ2:PA2 PM2" xr:uid="{F4E97A47-426D-4E89-9E13-8472752E0706}">
      <formula1>"Yes,No"</formula1>
    </dataValidation>
    <dataValidation type="list" allowBlank="1" showInputMessage="1" showErrorMessage="1" sqref="PE2" xr:uid="{3C448334-7D91-4C45-96DC-813A22312B61}">
      <formula1>"Single,Married"</formula1>
    </dataValidation>
    <dataValidation type="list" allowBlank="1" showInputMessage="1" showErrorMessage="1" sqref="PP2" xr:uid="{255260BB-BEE4-435D-BD2C-28E896440CF6}">
      <formula1>"0,1,2"</formula1>
    </dataValidation>
    <dataValidation type="list" allowBlank="1" showInputMessage="1" showErrorMessage="1" sqref="HG2" xr:uid="{3416ACB8-B0A6-4C77-9954-DCDDFC682CE8}">
      <formula1>"Single or Married filling separately,Married filling jointly (or Qualifying widow(er)),Head of household (Check only if you’re unmarried and pay more than half the costs of keeping up...)"</formula1>
    </dataValidation>
    <dataValidation type="list" allowBlank="1" showInputMessage="1" showErrorMessage="1" sqref="PZ2" xr:uid="{AD95B39F-5D35-4114-B9E7-796723FE04FE}">
      <formula1>"0,1,2,3,4,5"</formula1>
    </dataValidation>
    <dataValidation type="list" allowBlank="1" showInputMessage="1" showErrorMessage="1" sqref="QC2" xr:uid="{F229BBBF-F931-41A8-952C-3F3433A1F739}">
      <formula1>"1,2,3,4"</formula1>
    </dataValidation>
    <dataValidation type="list" allowBlank="1" showInputMessage="1" showErrorMessage="1" sqref="QS2" xr:uid="{74704534-3549-4398-A09D-C865DB23C4E9}">
      <formula1>"1,2,3,4,0"</formula1>
    </dataValidation>
    <dataValidation type="list" allowBlank="1" showInputMessage="1" showErrorMessage="1" sqref="CH2" xr:uid="{7503D02B-A6A2-4898-B1A9-4E4238C03634}">
      <formula1>"Offer Accepted,Offer Declined,Rejected by Client"</formula1>
    </dataValidation>
    <dataValidation type="list" allowBlank="1" showInputMessage="1" showErrorMessage="1" sqref="CR2" xr:uid="{D6477641-538D-40A1-9B1F-70376CDF8137}">
      <formula1>"Annually,Hourly,Daily,Fixed (Weekly),Fixed (Bi-Weekly),Fixed (Monthly)"</formula1>
    </dataValidation>
    <dataValidation type="list" allowBlank="1" showInputMessage="1" showErrorMessage="1" sqref="CP2" xr:uid="{CA53534C-14FD-447A-9E74-641489EA4E83}">
      <formula1>"Hourly,Per Day,Weekly"</formula1>
    </dataValidation>
    <dataValidation type="list" allowBlank="1" showInputMessage="1" showErrorMessage="1" sqref="CQ2" xr:uid="{3FAF7274-8482-4F5A-88F6-89688DF0B3CC}">
      <formula1>"Hourly,Salary(Daily),Salary(Weekly),Salary(Bi-Weekly),Salary(Monthly)"</formula1>
    </dataValidation>
    <dataValidation type="list" allowBlank="1" showInputMessage="1" showErrorMessage="1" sqref="GD2" xr:uid="{026F991F-8EEA-466A-BF15-6BA180FAA6C3}">
      <formula1>"Algeria,Albania,Afghanistan,Anguilla,Antarctica,Bahamas,Bangladesh,Belgium,Bhutan,Bulgaria,Cambodia,Canada,Chile,China,Denmark,Egypt,Finland,France,Georgia,Germany,India,Hungary,Iraq,Italy,Japan,Jersey,Kenya,Kuwait,Liberia,Malaysia,Maldives,Mexico"</formula1>
    </dataValidation>
    <dataValidation type="list" allowBlank="1" showInputMessage="1" showErrorMessage="1" sqref="FW2 GE2" xr:uid="{FB79EF1E-E84C-4424-A938-23033ABC7CAF}">
      <formula1>"College,Community,Graduate School,High School,Professional School,Technical School,university"</formula1>
    </dataValidation>
    <dataValidation type="list" allowBlank="1" showInputMessage="1" showErrorMessage="1" sqref="FS2 FV2 GJ2" xr:uid="{F5D420B5-3DDC-41D2-904A-ED1037214F7C}">
      <formula1>"Alabama,Alaska,Arizona,Arkansas,California,Colorado,Connecticut,D.C,Delaware,Florida,Georgia,Hawaii,Idaho,Illinois,Indiana,Iowa,Kansas,Kentucky,Louisiana,Maine,Maryland,Massachusetts,Michigan,Minnesota,Mississippi,Missouri,Montana,Nebraska,Nevada"</formula1>
    </dataValidation>
    <dataValidation type="list" allowBlank="1" showInputMessage="1" showErrorMessage="1" sqref="FU2" xr:uid="{DAD4A26F-B590-40CB-9345-030B812A9172}">
      <formula1>"Yes,No,In Progress,UnKnown"</formula1>
    </dataValidation>
    <dataValidation type="list" allowBlank="1" showInputMessage="1" showErrorMessage="1" sqref="QT2" xr:uid="{84AF86EF-63EA-41BE-A109-F86C0429C7A3}">
      <formula1>" Pay by Check send to below address,Direct Deposit To Bank,Pay Card ()"</formula1>
    </dataValidation>
    <dataValidation type="list" allowBlank="1" showInputMessage="1" showErrorMessage="1" sqref="EQ2" xr:uid="{8BF8248B-7C39-44FF-8E72-9B561BB78041}">
      <formula1>"Prepaid,Due on Receipt,Net 99,Net11,Net 2,Net 5,Net 7,Net 10,Net 11,Net 12,Net 14,Net 15,Net 20,Net 21,Net 25,Net 30,Net 35,Net 37,Net 40,Net 45,Net 50,Net 55,Net 60,Net 75"</formula1>
    </dataValidation>
    <dataValidation type="list" allowBlank="1" showInputMessage="1" showErrorMessage="1" sqref="II2" xr:uid="{26A12083-1E57-495A-AF00-1B28E6A6A697}">
      <formula1>"I did not use a preparer or translator,A preparer(s) and/or translator(s) assisted the employee in completing the Section 1."</formula1>
    </dataValidation>
    <dataValidation type="list" allowBlank="1" showInputMessage="1" showErrorMessage="1" sqref="EZ2" xr:uid="{CB388957-E325-46EC-848C-35730A96D25C}">
      <formula1>"On Sales,On Gross Margin"</formula1>
    </dataValidation>
    <dataValidation type="list" allowBlank="1" showInputMessage="1" showErrorMessage="1" sqref="SU2" xr:uid="{FEF10A8C-3FD9-40E4-9644-4D4038C1E6F8}">
      <formula1>"New Payroll - ADP,Payroll Advice,Payroll Direct Deposit,Payroll Direct Deposit Missing,# Employees on First Payroll"</formula1>
    </dataValidation>
    <dataValidation type="list" allowBlank="1" showInputMessage="1" showErrorMessage="1" sqref="SP2" xr:uid="{C01F26F0-677B-4EAB-97B5-16C81D3C775F}">
      <formula1>"10/6/2023,10/13/2023,10/20/2023,10/27/2023,'11/03/2023,'11/09/2023,'11/17/2023,11/24/2023,'12/01/2023,'12/08/2023,12/15/2023,12/22/2023,12/29/2023"</formula1>
    </dataValidation>
    <dataValidation type="list" allowBlank="1" showInputMessage="1" showErrorMessage="1" sqref="ER2" xr:uid="{EA460A2F-59CF-4AFF-9374-75097A9F963A}">
      <formula1>"Green Card,TN Visa,US Citizen,H-4,H4 - EAD,H1-B,480,J1,J4,L1,L2,B1,B2,F1,F1-CPT"</formula1>
    </dataValidation>
  </dataValidations>
  <hyperlinks>
    <hyperlink ref="D2" r:id="rId1" xr:uid="{3591C396-2A01-4AD6-9F01-785A627E49CF}"/>
    <hyperlink ref="C2" r:id="rId2" xr:uid="{456E149F-2DAE-4824-9361-B2DFAC8B3DCB}"/>
    <hyperlink ref="W2" r:id="rId3" xr:uid="{9E736562-9094-4825-AEA9-120BD0500C51}"/>
    <hyperlink ref="L2" r:id="rId4" xr:uid="{B54749DE-AA53-4C05-929C-24D39124ABEF}"/>
    <hyperlink ref="BR2" r:id="rId5" display="Sowmyaak@lancesoft.com" xr:uid="{8EEA772F-2F6F-4B17-A9A5-4AD1C26BD3D8}"/>
    <hyperlink ref="RW2" r:id="rId6" xr:uid="{C4BFEC4D-A5BA-47C1-8A0E-EBDF28886562}"/>
    <hyperlink ref="FJ2" r:id="rId7" xr:uid="{3A2BC6C7-0133-4385-BA45-8E8CF715DB56}"/>
    <hyperlink ref="B2" r:id="rId8" xr:uid="{411B6830-6512-431E-A3DE-B6C937204FE8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xWindow="1055" yWindow="254" count="2">
        <x14:dataValidation type="list" allowBlank="1" showInputMessage="1" showErrorMessage="1" xr:uid="{3B0A3EDC-B85A-4F2C-B816-B4EEE0CFA27D}">
          <x14:formula1>
            <xm:f>Sheet1!$J$3:$J$54</xm:f>
          </x14:formula1>
          <xm:sqref>IN2</xm:sqref>
        </x14:dataValidation>
        <x14:dataValidation type="list" allowBlank="1" showInputMessage="1" showErrorMessage="1" xr:uid="{9E509753-2D17-49E8-90D4-EBF8740D29B2}">
          <x14:formula1>
            <xm:f>Sheet1!$K$3:$K$6</xm:f>
          </x14:formula1>
          <xm:sqref>IP2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29E2-361F-4B22-ACC1-DA7EDD617C56}">
  <sheetPr codeName="Sheet2"/>
  <dimension ref="I2:K54"/>
  <sheetViews>
    <sheetView topLeftCell="I1" workbookViewId="0">
      <selection activeCell="K10" sqref="K10"/>
    </sheetView>
  </sheetViews>
  <sheetFormatPr defaultRowHeight="15" x14ac:dyDescent="0.25"/>
  <cols>
    <col min="9" max="9" width="36" bestFit="1" customWidth="1"/>
    <col min="10" max="10" width="15.140625" bestFit="1" customWidth="1"/>
    <col min="11" max="11" width="92.42578125" bestFit="1" customWidth="1"/>
    <col min="70" max="70" width="30.85546875" bestFit="1" customWidth="1"/>
  </cols>
  <sheetData>
    <row r="2" spans="9:11" x14ac:dyDescent="0.25">
      <c r="I2" s="50" t="s">
        <v>880</v>
      </c>
      <c r="J2" s="50" t="s">
        <v>881</v>
      </c>
      <c r="K2" s="50" t="s">
        <v>882</v>
      </c>
    </row>
    <row r="3" spans="9:11" x14ac:dyDescent="0.25">
      <c r="I3" s="51" t="s">
        <v>139</v>
      </c>
      <c r="J3" s="52" t="s">
        <v>347</v>
      </c>
      <c r="K3" s="52" t="s">
        <v>879</v>
      </c>
    </row>
    <row r="4" spans="9:11" x14ac:dyDescent="0.25">
      <c r="I4" s="51" t="s">
        <v>883</v>
      </c>
      <c r="J4" s="52" t="s">
        <v>278</v>
      </c>
      <c r="K4" s="52" t="s">
        <v>884</v>
      </c>
    </row>
    <row r="5" spans="9:11" x14ac:dyDescent="0.25">
      <c r="I5" s="51" t="s">
        <v>885</v>
      </c>
      <c r="J5" s="52" t="s">
        <v>264</v>
      </c>
      <c r="K5" s="52" t="s">
        <v>886</v>
      </c>
    </row>
    <row r="6" spans="9:11" x14ac:dyDescent="0.25">
      <c r="J6" s="52" t="s">
        <v>333</v>
      </c>
      <c r="K6" t="s">
        <v>887</v>
      </c>
    </row>
    <row r="7" spans="9:11" x14ac:dyDescent="0.25">
      <c r="J7" s="52" t="s">
        <v>888</v>
      </c>
    </row>
    <row r="8" spans="9:11" x14ac:dyDescent="0.25">
      <c r="J8" s="52" t="s">
        <v>534</v>
      </c>
    </row>
    <row r="9" spans="9:11" x14ac:dyDescent="0.25">
      <c r="J9" s="52" t="s">
        <v>535</v>
      </c>
    </row>
    <row r="10" spans="9:11" x14ac:dyDescent="0.25">
      <c r="J10" s="52" t="s">
        <v>2</v>
      </c>
    </row>
    <row r="11" spans="9:11" x14ac:dyDescent="0.25">
      <c r="J11" s="52" t="s">
        <v>815</v>
      </c>
    </row>
    <row r="12" spans="9:11" x14ac:dyDescent="0.25">
      <c r="J12" s="52" t="s">
        <v>35</v>
      </c>
    </row>
    <row r="13" spans="9:11" x14ac:dyDescent="0.25">
      <c r="J13" s="52" t="s">
        <v>407</v>
      </c>
    </row>
    <row r="14" spans="9:11" x14ac:dyDescent="0.25">
      <c r="J14" s="52" t="s">
        <v>758</v>
      </c>
    </row>
    <row r="15" spans="9:11" x14ac:dyDescent="0.25">
      <c r="J15" s="52" t="s">
        <v>786</v>
      </c>
    </row>
    <row r="16" spans="9:11" x14ac:dyDescent="0.25">
      <c r="J16" s="52" t="s">
        <v>422</v>
      </c>
    </row>
    <row r="17" spans="10:10" x14ac:dyDescent="0.25">
      <c r="J17" s="52" t="s">
        <v>500</v>
      </c>
    </row>
    <row r="18" spans="10:10" x14ac:dyDescent="0.25">
      <c r="J18" s="52" t="s">
        <v>730</v>
      </c>
    </row>
    <row r="19" spans="10:10" x14ac:dyDescent="0.25">
      <c r="J19" s="52" t="s">
        <v>536</v>
      </c>
    </row>
    <row r="20" spans="10:10" x14ac:dyDescent="0.25">
      <c r="J20" s="52" t="s">
        <v>577</v>
      </c>
    </row>
    <row r="21" spans="10:10" x14ac:dyDescent="0.25">
      <c r="J21" s="52" t="s">
        <v>639</v>
      </c>
    </row>
    <row r="22" spans="10:10" x14ac:dyDescent="0.25">
      <c r="J22" s="52" t="s">
        <v>641</v>
      </c>
    </row>
    <row r="23" spans="10:10" x14ac:dyDescent="0.25">
      <c r="J23" s="52" t="s">
        <v>457</v>
      </c>
    </row>
    <row r="24" spans="10:10" x14ac:dyDescent="0.25">
      <c r="J24" s="52" t="s">
        <v>443</v>
      </c>
    </row>
    <row r="25" spans="10:10" x14ac:dyDescent="0.25">
      <c r="J25" s="52" t="s">
        <v>501</v>
      </c>
    </row>
    <row r="26" spans="10:10" x14ac:dyDescent="0.25">
      <c r="J26" s="52" t="s">
        <v>456</v>
      </c>
    </row>
    <row r="27" spans="10:10" x14ac:dyDescent="0.25">
      <c r="J27" s="52" t="s">
        <v>731</v>
      </c>
    </row>
    <row r="28" spans="10:10" x14ac:dyDescent="0.25">
      <c r="J28" s="52" t="s">
        <v>533</v>
      </c>
    </row>
    <row r="29" spans="10:10" x14ac:dyDescent="0.25">
      <c r="J29" s="52" t="s">
        <v>802</v>
      </c>
    </row>
    <row r="30" spans="10:10" x14ac:dyDescent="0.25">
      <c r="J30" s="52" t="s">
        <v>640</v>
      </c>
    </row>
    <row r="31" spans="10:10" x14ac:dyDescent="0.25">
      <c r="J31" s="52" t="s">
        <v>889</v>
      </c>
    </row>
    <row r="32" spans="10:10" x14ac:dyDescent="0.25">
      <c r="J32" s="52" t="s">
        <v>890</v>
      </c>
    </row>
    <row r="33" spans="10:10" x14ac:dyDescent="0.25">
      <c r="J33" s="52" t="s">
        <v>891</v>
      </c>
    </row>
    <row r="34" spans="10:10" x14ac:dyDescent="0.25">
      <c r="J34" s="52" t="s">
        <v>759</v>
      </c>
    </row>
    <row r="35" spans="10:10" x14ac:dyDescent="0.25">
      <c r="J35" s="52" t="s">
        <v>892</v>
      </c>
    </row>
    <row r="36" spans="10:10" x14ac:dyDescent="0.25">
      <c r="J36" s="52" t="s">
        <v>455</v>
      </c>
    </row>
    <row r="37" spans="10:10" x14ac:dyDescent="0.25">
      <c r="J37" s="52" t="s">
        <v>893</v>
      </c>
    </row>
    <row r="38" spans="10:10" x14ac:dyDescent="0.25">
      <c r="J38" s="52" t="s">
        <v>442</v>
      </c>
    </row>
    <row r="39" spans="10:10" x14ac:dyDescent="0.25">
      <c r="J39" s="52" t="s">
        <v>729</v>
      </c>
    </row>
    <row r="40" spans="10:10" x14ac:dyDescent="0.25">
      <c r="J40" s="52" t="s">
        <v>593</v>
      </c>
    </row>
    <row r="41" spans="10:10" x14ac:dyDescent="0.25">
      <c r="J41" s="52" t="s">
        <v>894</v>
      </c>
    </row>
    <row r="42" spans="10:10" x14ac:dyDescent="0.25">
      <c r="J42" s="52" t="s">
        <v>895</v>
      </c>
    </row>
    <row r="43" spans="10:10" x14ac:dyDescent="0.25">
      <c r="J43" s="52" t="s">
        <v>602</v>
      </c>
    </row>
    <row r="44" spans="10:10" x14ac:dyDescent="0.25">
      <c r="J44" s="52" t="s">
        <v>576</v>
      </c>
    </row>
    <row r="45" spans="10:10" x14ac:dyDescent="0.25">
      <c r="J45" s="52" t="s">
        <v>896</v>
      </c>
    </row>
    <row r="46" spans="10:10" x14ac:dyDescent="0.25">
      <c r="J46" s="52" t="s">
        <v>897</v>
      </c>
    </row>
    <row r="47" spans="10:10" x14ac:dyDescent="0.25">
      <c r="J47" s="52" t="s">
        <v>0</v>
      </c>
    </row>
    <row r="48" spans="10:10" x14ac:dyDescent="0.25">
      <c r="J48" s="52" t="s">
        <v>898</v>
      </c>
    </row>
    <row r="49" spans="10:10" x14ac:dyDescent="0.25">
      <c r="J49" s="52" t="s">
        <v>785</v>
      </c>
    </row>
    <row r="50" spans="10:10" x14ac:dyDescent="0.25">
      <c r="J50" s="52" t="s">
        <v>899</v>
      </c>
    </row>
    <row r="51" spans="10:10" x14ac:dyDescent="0.25">
      <c r="J51" s="52" t="s">
        <v>900</v>
      </c>
    </row>
    <row r="52" spans="10:10" x14ac:dyDescent="0.25">
      <c r="J52" s="52" t="s">
        <v>774</v>
      </c>
    </row>
    <row r="53" spans="10:10" x14ac:dyDescent="0.25">
      <c r="J53" s="52" t="s">
        <v>532</v>
      </c>
    </row>
    <row r="54" spans="10:10" x14ac:dyDescent="0.25">
      <c r="J54" s="52" t="s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DD5F-0A6C-46C9-8CED-722178345B28}">
  <dimension ref="A1:PS42"/>
  <sheetViews>
    <sheetView workbookViewId="0">
      <selection sqref="A1:PS42"/>
    </sheetView>
  </sheetViews>
  <sheetFormatPr defaultRowHeight="15" x14ac:dyDescent="0.25"/>
  <sheetData>
    <row r="1" spans="1:435" x14ac:dyDescent="0.25">
      <c r="A1" s="14" t="s">
        <v>299</v>
      </c>
      <c r="B1" s="14" t="s">
        <v>177</v>
      </c>
      <c r="C1" s="15" t="s">
        <v>174</v>
      </c>
      <c r="D1" s="15" t="s">
        <v>173</v>
      </c>
      <c r="E1" s="14" t="s">
        <v>212</v>
      </c>
      <c r="F1" s="14" t="s">
        <v>216</v>
      </c>
      <c r="G1" s="14" t="s">
        <v>217</v>
      </c>
      <c r="H1" s="14" t="s">
        <v>0</v>
      </c>
      <c r="I1" s="14" t="s">
        <v>1</v>
      </c>
      <c r="J1" s="14" t="s">
        <v>2</v>
      </c>
      <c r="K1" s="14">
        <v>75006</v>
      </c>
      <c r="L1" s="15" t="s">
        <v>218</v>
      </c>
      <c r="M1" s="14" t="s">
        <v>3</v>
      </c>
      <c r="N1" s="14" t="s">
        <v>70</v>
      </c>
      <c r="O1" s="14" t="s">
        <v>210</v>
      </c>
      <c r="P1" s="14" t="s">
        <v>211</v>
      </c>
      <c r="Q1" s="14" t="s">
        <v>197</v>
      </c>
      <c r="R1" s="14" t="s">
        <v>196</v>
      </c>
      <c r="S1" s="14" t="s">
        <v>4</v>
      </c>
      <c r="T1" s="14" t="s">
        <v>70</v>
      </c>
      <c r="U1" s="14" t="s">
        <v>5</v>
      </c>
      <c r="V1" s="14" t="s">
        <v>6</v>
      </c>
      <c r="W1" s="15" t="s">
        <v>7</v>
      </c>
      <c r="X1" s="14" t="s">
        <v>8</v>
      </c>
      <c r="Y1" s="7" t="s">
        <v>296</v>
      </c>
      <c r="Z1" s="7" t="s">
        <v>296</v>
      </c>
      <c r="AA1" s="7" t="s">
        <v>296</v>
      </c>
      <c r="AB1" s="7" t="s">
        <v>296</v>
      </c>
      <c r="AC1" s="14" t="s">
        <v>208</v>
      </c>
      <c r="AD1" s="14" t="s">
        <v>219</v>
      </c>
      <c r="AE1" s="14" t="s">
        <v>10</v>
      </c>
      <c r="AF1" s="6" t="s">
        <v>291</v>
      </c>
      <c r="AG1" s="14" t="s">
        <v>189</v>
      </c>
      <c r="AH1" s="14" t="s">
        <v>224</v>
      </c>
      <c r="AI1" s="17" t="s">
        <v>300</v>
      </c>
      <c r="AJ1" s="18" t="s">
        <v>365</v>
      </c>
      <c r="AK1" s="14" t="s">
        <v>300</v>
      </c>
      <c r="AL1" s="2" t="s">
        <v>230</v>
      </c>
      <c r="AM1" s="2" t="s">
        <v>366</v>
      </c>
      <c r="AN1" s="25" t="s">
        <v>303</v>
      </c>
      <c r="AO1" s="20" t="s">
        <v>188</v>
      </c>
      <c r="AP1" s="19" t="s">
        <v>74</v>
      </c>
      <c r="AQ1" s="19" t="s">
        <v>304</v>
      </c>
      <c r="AR1" s="19" t="s">
        <v>305</v>
      </c>
      <c r="AS1" s="14" t="s">
        <v>223</v>
      </c>
      <c r="AT1" s="14" t="s">
        <v>195</v>
      </c>
      <c r="AU1" s="14" t="str">
        <f t="shared" ref="AU1:AU42" si="0">CONCATENATE(AS1," ",AT1)</f>
        <v>Aamir K</v>
      </c>
      <c r="AV1" s="25" t="s">
        <v>367</v>
      </c>
      <c r="AW1" s="14" t="s">
        <v>31</v>
      </c>
      <c r="AX1" s="19" t="s">
        <v>75</v>
      </c>
      <c r="AY1" s="19" t="s">
        <v>76</v>
      </c>
      <c r="AZ1" s="14" t="s">
        <v>31</v>
      </c>
      <c r="BA1" s="19" t="s">
        <v>77</v>
      </c>
      <c r="BB1" s="19" t="s">
        <v>78</v>
      </c>
      <c r="BC1" s="19" t="s">
        <v>700</v>
      </c>
      <c r="BD1" s="14" t="s">
        <v>32</v>
      </c>
      <c r="BE1" s="14" t="s">
        <v>32</v>
      </c>
      <c r="BF1" s="14" t="s">
        <v>33</v>
      </c>
      <c r="BG1" s="14" t="s">
        <v>34</v>
      </c>
      <c r="BH1" s="14" t="s">
        <v>1</v>
      </c>
      <c r="BI1" s="14" t="s">
        <v>35</v>
      </c>
      <c r="BJ1" s="19">
        <v>75901</v>
      </c>
      <c r="BK1" s="14" t="str">
        <f t="shared" ref="BK1:BK42" si="1">BE1</f>
        <v>Office Address</v>
      </c>
      <c r="BL1" s="14" t="s">
        <v>200</v>
      </c>
      <c r="BM1" s="17" t="s">
        <v>343</v>
      </c>
      <c r="BN1" s="14" t="s">
        <v>344</v>
      </c>
      <c r="BO1" s="14" t="s">
        <v>36</v>
      </c>
      <c r="BP1" s="14" t="s">
        <v>424</v>
      </c>
      <c r="BQ1" s="14" t="s">
        <v>195</v>
      </c>
      <c r="BR1" s="15" t="str">
        <f t="shared" ref="BR1:BR42" si="2">CONCATENATE(BP1,BQ1,"@lancesoft.com")</f>
        <v>RamuK@lancesoft.com</v>
      </c>
      <c r="BS1" s="19" t="s">
        <v>423</v>
      </c>
      <c r="BT1" s="14" t="s">
        <v>204</v>
      </c>
      <c r="BU1" s="19" t="s">
        <v>306</v>
      </c>
      <c r="BV1" s="23" t="s">
        <v>347</v>
      </c>
      <c r="BW1" s="14">
        <v>65901</v>
      </c>
      <c r="BX1" s="14" t="s">
        <v>1</v>
      </c>
      <c r="BY1" s="14" t="s">
        <v>228</v>
      </c>
      <c r="BZ1" s="14" t="s">
        <v>229</v>
      </c>
      <c r="CA1" s="14" t="s">
        <v>230</v>
      </c>
      <c r="CB1" s="14" t="s">
        <v>46</v>
      </c>
      <c r="CC1" s="19" t="s">
        <v>78</v>
      </c>
      <c r="CD1" s="19" t="s">
        <v>205</v>
      </c>
      <c r="CE1" s="14" t="s">
        <v>51</v>
      </c>
      <c r="CF1" s="14" t="s">
        <v>52</v>
      </c>
      <c r="CG1" s="14" t="s">
        <v>54</v>
      </c>
      <c r="CH1" s="14" t="s">
        <v>66</v>
      </c>
      <c r="CI1" s="14" t="s">
        <v>67</v>
      </c>
      <c r="CJ1" s="14" t="str">
        <f t="shared" ref="CJ1:CJ42" si="3">CI1</f>
        <v>Technology</v>
      </c>
      <c r="CK1" s="25" t="s">
        <v>368</v>
      </c>
      <c r="CL1" s="25" t="s">
        <v>369</v>
      </c>
      <c r="CM1" s="25" t="s">
        <v>274</v>
      </c>
      <c r="CN1" s="19" t="s">
        <v>68</v>
      </c>
      <c r="CO1" s="19" t="s">
        <v>69</v>
      </c>
      <c r="CP1" s="1" t="s">
        <v>31</v>
      </c>
      <c r="CQ1" s="1" t="s">
        <v>31</v>
      </c>
      <c r="CR1" s="1" t="s">
        <v>31</v>
      </c>
      <c r="CS1" s="2" t="s">
        <v>341</v>
      </c>
      <c r="CT1" s="2" t="s">
        <v>341</v>
      </c>
      <c r="CU1" s="19" t="str">
        <f t="shared" ref="CU1:CU42" si="4">BS1</f>
        <v>3109342012</v>
      </c>
      <c r="CV1" s="19" t="s">
        <v>233</v>
      </c>
      <c r="CW1" s="19" t="s">
        <v>234</v>
      </c>
      <c r="CX1" s="19" t="s">
        <v>284</v>
      </c>
      <c r="CY1" s="14" t="s">
        <v>71</v>
      </c>
      <c r="CZ1" s="14" t="s">
        <v>298</v>
      </c>
      <c r="DA1" s="35" t="s">
        <v>370</v>
      </c>
      <c r="DB1" s="28" t="s">
        <v>422</v>
      </c>
      <c r="DC1" s="19" t="s">
        <v>180</v>
      </c>
      <c r="DD1" s="14" t="s">
        <v>345</v>
      </c>
      <c r="DE1" s="14" t="s">
        <v>101</v>
      </c>
      <c r="DF1" s="14" t="s">
        <v>1</v>
      </c>
      <c r="DG1" s="19" t="s">
        <v>102</v>
      </c>
      <c r="DH1" s="19" t="s">
        <v>287</v>
      </c>
      <c r="DI1" s="19" t="s">
        <v>349</v>
      </c>
      <c r="DJ1" s="14" t="s">
        <v>103</v>
      </c>
      <c r="DK1" s="19" t="s">
        <v>104</v>
      </c>
      <c r="DL1" s="25" t="s">
        <v>374</v>
      </c>
      <c r="DM1" s="25" t="str">
        <f t="shared" ref="DM1:DM42" si="5">CM1</f>
        <v>05/15/2024</v>
      </c>
      <c r="DN1" s="5" t="s">
        <v>4</v>
      </c>
      <c r="DO1" s="20" t="s">
        <v>70</v>
      </c>
      <c r="DP1" s="20" t="s">
        <v>70</v>
      </c>
      <c r="DQ1" s="20" t="s">
        <v>210</v>
      </c>
      <c r="DR1" s="19" t="s">
        <v>78</v>
      </c>
      <c r="DS1" s="19" t="str">
        <f t="shared" ref="DS1:DS42" si="6">CW1</f>
        <v>90</v>
      </c>
      <c r="DT1" s="19" t="s">
        <v>78</v>
      </c>
      <c r="DU1" s="19" t="s">
        <v>78</v>
      </c>
      <c r="DV1" s="19">
        <v>130</v>
      </c>
      <c r="DW1" s="19" t="s">
        <v>363</v>
      </c>
      <c r="DX1" s="14" t="s">
        <v>105</v>
      </c>
      <c r="DY1" s="2" t="s">
        <v>342</v>
      </c>
      <c r="DZ1" s="2" t="s">
        <v>282</v>
      </c>
      <c r="EA1" s="2" t="str">
        <f t="shared" ref="EA1:EA42" si="7">DY1</f>
        <v>42</v>
      </c>
      <c r="EB1" s="14" t="str">
        <f t="shared" ref="EB1:EB42" si="8">CP1</f>
        <v>Hourly</v>
      </c>
      <c r="EC1" s="19" t="str">
        <f t="shared" ref="EC1:EC42" si="9">CT1</f>
        <v>5</v>
      </c>
      <c r="ED1" s="14" t="s">
        <v>182</v>
      </c>
      <c r="EE1" s="14" t="s">
        <v>181</v>
      </c>
      <c r="EF1" s="14" t="str">
        <f t="shared" ref="EF1:EF42" si="10">CONCATENATE(ED1," ",EE1)</f>
        <v>Alex f</v>
      </c>
      <c r="EG1" s="14" t="s">
        <v>278</v>
      </c>
      <c r="EH1" s="14" t="s">
        <v>106</v>
      </c>
      <c r="EI1" s="14" t="s">
        <v>107</v>
      </c>
      <c r="EJ1" s="14" t="s">
        <v>192</v>
      </c>
      <c r="EK1" s="14">
        <v>76345</v>
      </c>
      <c r="EL1" s="14" t="s">
        <v>192</v>
      </c>
      <c r="EM1" s="14">
        <v>100</v>
      </c>
      <c r="EN1" s="14" t="s">
        <v>244</v>
      </c>
      <c r="EO1" s="14" t="str">
        <f t="shared" ref="EO1:EO42" si="11">CONCATENATE("New Onboard:"," ",BP1," ",BQ1)</f>
        <v>New Onboard: Ramu K</v>
      </c>
      <c r="EP1" s="14" t="s">
        <v>327</v>
      </c>
      <c r="EQ1" s="14" t="s">
        <v>111</v>
      </c>
      <c r="ER1" s="14" t="s">
        <v>246</v>
      </c>
      <c r="ES1" s="14" t="s">
        <v>114</v>
      </c>
      <c r="ET1" s="15" t="s">
        <v>701</v>
      </c>
      <c r="EU1" s="14" t="s">
        <v>705</v>
      </c>
      <c r="EV1" s="14" t="s">
        <v>706</v>
      </c>
      <c r="EW1" s="14" t="s">
        <v>712</v>
      </c>
      <c r="EX1" s="14" t="s">
        <v>713</v>
      </c>
      <c r="EY1" s="14" t="s">
        <v>712</v>
      </c>
      <c r="EZ1" s="14" t="s">
        <v>714</v>
      </c>
      <c r="FA1" s="14" t="s">
        <v>713</v>
      </c>
      <c r="FB1" s="14" t="s">
        <v>138</v>
      </c>
      <c r="FC1" s="14" t="str">
        <f t="shared" ref="FC1:FC42" si="12">FB1</f>
        <v>Lanceb1</v>
      </c>
      <c r="FD1" s="14" t="str">
        <f t="shared" ref="FD1:FD42" si="13">DA1</f>
        <v>295153013</v>
      </c>
      <c r="FE1" s="14" t="str">
        <f t="shared" ref="FE1:FE42" si="14">DC1</f>
        <v>07/12/1988</v>
      </c>
      <c r="FF1" s="19" t="s">
        <v>139</v>
      </c>
      <c r="FG1" s="19" t="s">
        <v>140</v>
      </c>
      <c r="FH1" s="14" t="s">
        <v>141</v>
      </c>
      <c r="FI1" s="14" t="s">
        <v>142</v>
      </c>
      <c r="FJ1" s="19" t="s">
        <v>183</v>
      </c>
      <c r="FK1" s="14" t="s">
        <v>143</v>
      </c>
      <c r="FL1" s="14" t="s">
        <v>144</v>
      </c>
      <c r="FM1" s="14" t="s">
        <v>145</v>
      </c>
      <c r="FN1" s="19" t="s">
        <v>364</v>
      </c>
      <c r="FO1" s="19" t="s">
        <v>328</v>
      </c>
      <c r="FP1" s="19">
        <v>4000</v>
      </c>
      <c r="FQ1" s="19">
        <v>2000</v>
      </c>
      <c r="FR1" s="19">
        <v>10000</v>
      </c>
      <c r="FS1" s="19">
        <v>1000</v>
      </c>
      <c r="FT1" s="19">
        <v>5000</v>
      </c>
      <c r="FU1" s="19">
        <v>12950</v>
      </c>
      <c r="FV1" s="19" t="s">
        <v>257</v>
      </c>
      <c r="FW1" s="19" t="s">
        <v>258</v>
      </c>
      <c r="FX1" s="19" t="s">
        <v>229</v>
      </c>
      <c r="FY1" s="14" t="s">
        <v>259</v>
      </c>
      <c r="FZ1" s="19" t="s">
        <v>260</v>
      </c>
      <c r="GA1" s="14" t="s">
        <v>261</v>
      </c>
      <c r="GB1" s="19" t="s">
        <v>262</v>
      </c>
      <c r="GC1" s="14" t="s">
        <v>263</v>
      </c>
      <c r="GD1" s="14" t="s">
        <v>1</v>
      </c>
      <c r="GE1" s="21" t="s">
        <v>264</v>
      </c>
      <c r="GF1" s="6" t="s">
        <v>329</v>
      </c>
      <c r="GG1" s="6" t="s">
        <v>330</v>
      </c>
      <c r="GH1" s="7" t="s">
        <v>331</v>
      </c>
      <c r="GI1" s="6" t="s">
        <v>332</v>
      </c>
      <c r="GJ1" s="6" t="s">
        <v>1</v>
      </c>
      <c r="GK1" s="6" t="s">
        <v>333</v>
      </c>
      <c r="GL1" s="7" t="s">
        <v>334</v>
      </c>
      <c r="GM1" s="5" t="s">
        <v>335</v>
      </c>
      <c r="GN1" s="5" t="s">
        <v>336</v>
      </c>
      <c r="GO1" s="6" t="s">
        <v>337</v>
      </c>
      <c r="GP1" s="14" t="s">
        <v>266</v>
      </c>
      <c r="GQ1" s="14" t="s">
        <v>268</v>
      </c>
      <c r="GR1" s="19" t="s">
        <v>270</v>
      </c>
      <c r="GS1" s="20" t="s">
        <v>338</v>
      </c>
      <c r="GT1" s="22">
        <v>2023</v>
      </c>
      <c r="GU1" s="22">
        <v>1</v>
      </c>
      <c r="GV1" s="22" t="s">
        <v>377</v>
      </c>
      <c r="GW1" s="22">
        <v>5</v>
      </c>
      <c r="GX1" s="22">
        <v>3</v>
      </c>
      <c r="GY1" s="22">
        <v>200</v>
      </c>
      <c r="GZ1" s="22">
        <v>1</v>
      </c>
      <c r="HA1" s="22" t="s">
        <v>384</v>
      </c>
      <c r="HB1" s="22">
        <v>5</v>
      </c>
      <c r="HC1" s="22">
        <v>300</v>
      </c>
      <c r="HD1" s="22" t="s">
        <v>397</v>
      </c>
      <c r="HE1" s="22" t="s">
        <v>296</v>
      </c>
      <c r="HF1" s="22" t="s">
        <v>296</v>
      </c>
      <c r="HG1" s="22">
        <v>3</v>
      </c>
      <c r="HH1" s="22">
        <v>200</v>
      </c>
      <c r="HI1" s="22">
        <v>2</v>
      </c>
      <c r="HJ1" s="22" t="s">
        <v>296</v>
      </c>
      <c r="HK1" s="22" t="s">
        <v>339</v>
      </c>
      <c r="HL1" s="22">
        <v>6</v>
      </c>
      <c r="HM1" s="22">
        <v>3</v>
      </c>
      <c r="HN1" s="22">
        <v>2000</v>
      </c>
      <c r="HO1" s="22">
        <v>1000</v>
      </c>
      <c r="HP1" s="22">
        <v>1000</v>
      </c>
      <c r="HQ1" s="22" t="s">
        <v>409</v>
      </c>
      <c r="HR1" s="22">
        <v>1</v>
      </c>
      <c r="HS1" s="22">
        <v>1</v>
      </c>
      <c r="HT1" s="22">
        <v>3</v>
      </c>
      <c r="HU1" s="22">
        <v>150</v>
      </c>
      <c r="HV1" s="22">
        <v>2</v>
      </c>
      <c r="HW1" s="22" t="s">
        <v>416</v>
      </c>
      <c r="HX1" s="22">
        <v>2000</v>
      </c>
      <c r="HY1" s="22">
        <v>1000</v>
      </c>
      <c r="HZ1" s="22">
        <v>800</v>
      </c>
      <c r="IA1" s="22">
        <v>500</v>
      </c>
      <c r="IB1" s="22" t="s">
        <v>407</v>
      </c>
      <c r="IC1" s="22" t="s">
        <v>409</v>
      </c>
      <c r="ID1" s="22" t="s">
        <v>425</v>
      </c>
      <c r="IE1" s="22">
        <v>3</v>
      </c>
      <c r="IF1" s="22">
        <v>2</v>
      </c>
      <c r="IG1" s="22" t="s">
        <v>431</v>
      </c>
      <c r="IH1" s="22">
        <v>5</v>
      </c>
      <c r="II1" s="22">
        <v>2200</v>
      </c>
      <c r="IJ1" s="22" t="s">
        <v>438</v>
      </c>
      <c r="IK1" s="22" t="s">
        <v>464</v>
      </c>
      <c r="IL1" s="22">
        <v>2035</v>
      </c>
      <c r="IM1" s="22" t="s">
        <v>296</v>
      </c>
      <c r="IN1" s="22" t="s">
        <v>296</v>
      </c>
      <c r="IO1" s="22">
        <v>3</v>
      </c>
      <c r="IP1" s="22">
        <v>2000</v>
      </c>
      <c r="IQ1" s="22" t="s">
        <v>139</v>
      </c>
      <c r="IR1" s="22">
        <v>3</v>
      </c>
      <c r="IS1" s="22">
        <v>1600</v>
      </c>
      <c r="IT1" s="22" t="s">
        <v>145</v>
      </c>
      <c r="IU1" s="22" t="s">
        <v>145</v>
      </c>
      <c r="IV1" s="22">
        <v>3</v>
      </c>
      <c r="IW1" s="22">
        <v>400</v>
      </c>
      <c r="IX1" s="22" t="s">
        <v>472</v>
      </c>
      <c r="IY1" s="22">
        <v>1</v>
      </c>
      <c r="IZ1" s="22" t="s">
        <v>476</v>
      </c>
      <c r="JA1" s="22">
        <v>1</v>
      </c>
      <c r="JB1" s="22">
        <v>0</v>
      </c>
      <c r="JC1" s="22">
        <v>2</v>
      </c>
      <c r="JD1" s="22">
        <v>1</v>
      </c>
      <c r="JE1" s="22">
        <v>1</v>
      </c>
      <c r="JF1" s="22">
        <v>1</v>
      </c>
      <c r="JG1" s="22" t="s">
        <v>71</v>
      </c>
      <c r="JH1" s="22">
        <v>76825</v>
      </c>
      <c r="JI1" s="22">
        <v>300</v>
      </c>
      <c r="JJ1" s="19" t="s">
        <v>489</v>
      </c>
      <c r="JK1" s="22" t="s">
        <v>409</v>
      </c>
      <c r="JL1" s="34" t="s">
        <v>505</v>
      </c>
      <c r="JM1" s="19">
        <v>250</v>
      </c>
      <c r="JN1" s="19" t="s">
        <v>298</v>
      </c>
      <c r="JO1" s="19" t="s">
        <v>145</v>
      </c>
      <c r="JP1" s="14">
        <v>2</v>
      </c>
      <c r="JQ1" s="22" t="s">
        <v>510</v>
      </c>
      <c r="JR1" s="22">
        <v>2</v>
      </c>
      <c r="JS1" s="22">
        <v>1</v>
      </c>
      <c r="JT1" s="22">
        <v>150</v>
      </c>
      <c r="JU1" s="22">
        <v>180</v>
      </c>
      <c r="JV1" s="22" t="s">
        <v>409</v>
      </c>
      <c r="JW1" s="22" t="s">
        <v>296</v>
      </c>
      <c r="JX1" s="22" t="s">
        <v>340</v>
      </c>
      <c r="JY1" s="22">
        <v>2</v>
      </c>
      <c r="JZ1" s="22">
        <v>300</v>
      </c>
      <c r="KA1" s="22" t="s">
        <v>521</v>
      </c>
      <c r="KB1" s="22" t="s">
        <v>409</v>
      </c>
      <c r="KC1" s="22">
        <v>1</v>
      </c>
      <c r="KD1" s="22" t="s">
        <v>548</v>
      </c>
      <c r="KE1" s="22">
        <v>2</v>
      </c>
      <c r="KF1" s="22">
        <v>180</v>
      </c>
      <c r="KG1" s="22" t="s">
        <v>558</v>
      </c>
      <c r="KH1" s="22">
        <v>250</v>
      </c>
      <c r="KI1" s="22">
        <v>150</v>
      </c>
      <c r="KJ1" s="22">
        <v>2</v>
      </c>
      <c r="KK1" s="22" t="s">
        <v>522</v>
      </c>
      <c r="KL1" s="22" t="s">
        <v>564</v>
      </c>
      <c r="KM1" s="22">
        <v>200</v>
      </c>
      <c r="KN1" s="22" t="s">
        <v>563</v>
      </c>
      <c r="KO1" s="22" t="s">
        <v>409</v>
      </c>
      <c r="KP1" s="22" t="s">
        <v>139</v>
      </c>
      <c r="KQ1" s="22" t="s">
        <v>298</v>
      </c>
      <c r="KR1" s="22" t="s">
        <v>145</v>
      </c>
      <c r="KS1" s="22" t="s">
        <v>298</v>
      </c>
      <c r="KT1" s="22">
        <v>2</v>
      </c>
      <c r="KU1" s="22">
        <v>200</v>
      </c>
      <c r="KV1" s="22">
        <v>1</v>
      </c>
      <c r="KW1" s="22">
        <v>3</v>
      </c>
      <c r="KX1" s="22">
        <v>150</v>
      </c>
      <c r="KY1" s="22" t="s">
        <v>586</v>
      </c>
      <c r="KZ1" s="22" t="s">
        <v>588</v>
      </c>
      <c r="LA1" s="22" t="s">
        <v>591</v>
      </c>
      <c r="LB1" s="22" t="s">
        <v>577</v>
      </c>
      <c r="LC1" s="22">
        <v>220</v>
      </c>
      <c r="LD1" s="22">
        <v>2</v>
      </c>
      <c r="LE1" s="22">
        <v>2</v>
      </c>
      <c r="LF1" s="22">
        <v>150</v>
      </c>
      <c r="LG1" s="22">
        <v>6</v>
      </c>
      <c r="LH1" s="22" t="s">
        <v>522</v>
      </c>
      <c r="LI1" s="22" t="s">
        <v>298</v>
      </c>
      <c r="LJ1" s="22" t="s">
        <v>145</v>
      </c>
      <c r="LK1" s="22">
        <v>2</v>
      </c>
      <c r="LL1" s="22">
        <v>3</v>
      </c>
      <c r="LM1" s="22">
        <v>150</v>
      </c>
      <c r="LN1" s="22" t="s">
        <v>643</v>
      </c>
      <c r="LO1" s="22">
        <v>2</v>
      </c>
      <c r="LP1" s="22">
        <v>200</v>
      </c>
      <c r="LQ1" s="22">
        <v>2</v>
      </c>
      <c r="LR1" s="22" t="s">
        <v>382</v>
      </c>
      <c r="LS1" s="22">
        <v>2</v>
      </c>
      <c r="LT1" s="22">
        <v>150</v>
      </c>
      <c r="LU1" s="22" t="s">
        <v>654</v>
      </c>
      <c r="LV1" s="22">
        <v>130</v>
      </c>
      <c r="LW1" s="22" t="s">
        <v>658</v>
      </c>
      <c r="LX1" s="22" t="s">
        <v>659</v>
      </c>
      <c r="LY1" s="22">
        <v>2</v>
      </c>
      <c r="LZ1" s="22">
        <v>150</v>
      </c>
      <c r="MA1" s="22" t="s">
        <v>298</v>
      </c>
      <c r="MB1" s="22" t="s">
        <v>145</v>
      </c>
      <c r="MC1" s="22" t="s">
        <v>653</v>
      </c>
      <c r="MD1" s="22" t="s">
        <v>522</v>
      </c>
      <c r="ME1" s="22" t="s">
        <v>139</v>
      </c>
      <c r="MF1" s="22">
        <v>3</v>
      </c>
      <c r="MG1" s="22">
        <v>180</v>
      </c>
      <c r="MH1" s="22">
        <v>1</v>
      </c>
      <c r="MI1" s="22">
        <v>1</v>
      </c>
      <c r="MJ1" s="22">
        <v>1</v>
      </c>
      <c r="MK1" s="22">
        <v>3</v>
      </c>
      <c r="ML1" s="22">
        <v>1</v>
      </c>
      <c r="MM1" s="22">
        <v>2</v>
      </c>
      <c r="MN1" s="22">
        <v>190</v>
      </c>
      <c r="MO1" s="22" t="s">
        <v>298</v>
      </c>
      <c r="MP1" s="22" t="s">
        <v>298</v>
      </c>
      <c r="MQ1" s="22" t="s">
        <v>298</v>
      </c>
      <c r="MR1" s="22">
        <v>1</v>
      </c>
      <c r="MS1" s="22">
        <v>1</v>
      </c>
      <c r="MT1" s="22">
        <v>1</v>
      </c>
      <c r="MU1" s="22">
        <v>2</v>
      </c>
      <c r="MV1" s="22">
        <v>1</v>
      </c>
      <c r="MW1" s="22" t="s">
        <v>298</v>
      </c>
      <c r="MX1" s="22" t="s">
        <v>145</v>
      </c>
      <c r="MY1" s="22">
        <v>1</v>
      </c>
      <c r="MZ1" s="22">
        <v>2</v>
      </c>
      <c r="NA1" s="22">
        <v>200</v>
      </c>
      <c r="NB1" s="22" t="s">
        <v>139</v>
      </c>
      <c r="NC1" s="22" t="s">
        <v>730</v>
      </c>
      <c r="ND1" s="22">
        <v>2</v>
      </c>
      <c r="NE1" s="22">
        <v>1</v>
      </c>
      <c r="NF1" s="22">
        <v>2</v>
      </c>
      <c r="NG1" s="22">
        <v>3</v>
      </c>
      <c r="NH1" s="22">
        <v>2</v>
      </c>
      <c r="NI1" s="22">
        <v>200</v>
      </c>
      <c r="NJ1" s="22" t="s">
        <v>298</v>
      </c>
      <c r="NK1" s="22">
        <v>2</v>
      </c>
      <c r="NL1" s="22">
        <v>200</v>
      </c>
      <c r="NM1" s="22">
        <v>1</v>
      </c>
      <c r="NN1" s="22">
        <v>2</v>
      </c>
      <c r="NO1" s="22">
        <v>200</v>
      </c>
      <c r="NP1" s="22" t="s">
        <v>296</v>
      </c>
      <c r="NQ1" s="22">
        <v>2</v>
      </c>
      <c r="NR1" s="22">
        <v>1</v>
      </c>
      <c r="NS1" s="22" t="s">
        <v>296</v>
      </c>
      <c r="NT1" s="22" t="s">
        <v>339</v>
      </c>
      <c r="NU1" s="22">
        <v>1</v>
      </c>
      <c r="NV1" s="22">
        <v>200</v>
      </c>
      <c r="NW1" s="22">
        <v>1</v>
      </c>
      <c r="NX1" s="22">
        <v>2</v>
      </c>
      <c r="NY1" s="22">
        <v>200</v>
      </c>
      <c r="NZ1" s="22">
        <v>2</v>
      </c>
      <c r="OA1" s="22" t="s">
        <v>296</v>
      </c>
      <c r="OB1" s="22" t="s">
        <v>339</v>
      </c>
      <c r="OC1" s="22">
        <v>2</v>
      </c>
      <c r="OD1" s="22" t="s">
        <v>296</v>
      </c>
      <c r="OE1" s="22">
        <v>190</v>
      </c>
      <c r="OF1" s="22">
        <v>1</v>
      </c>
      <c r="OG1" s="22">
        <v>2</v>
      </c>
      <c r="OH1" s="22">
        <v>200</v>
      </c>
      <c r="OI1" s="22">
        <v>1</v>
      </c>
      <c r="OJ1" s="22">
        <v>1</v>
      </c>
      <c r="OK1" s="22">
        <v>1</v>
      </c>
      <c r="OL1" s="22">
        <v>3</v>
      </c>
      <c r="OM1" s="22">
        <v>1</v>
      </c>
      <c r="ON1" s="22">
        <v>1</v>
      </c>
      <c r="OO1" s="22">
        <v>190</v>
      </c>
      <c r="OP1" s="22">
        <v>2</v>
      </c>
      <c r="OQ1" s="22" t="s">
        <v>146</v>
      </c>
      <c r="OR1" s="14" t="s">
        <v>147</v>
      </c>
      <c r="OS1" s="14" t="str">
        <f t="shared" ref="OS1:OS42" si="15">OR1</f>
        <v>RNB Bank</v>
      </c>
      <c r="OT1" s="19" t="s">
        <v>148</v>
      </c>
      <c r="OU1" s="14" t="str">
        <f t="shared" ref="OU1:OU42" si="16">OT1</f>
        <v>198475725652</v>
      </c>
      <c r="OV1" s="19" t="s">
        <v>149</v>
      </c>
      <c r="OW1" s="14" t="str">
        <f t="shared" ref="OW1:OW42" si="17">OV1</f>
        <v>216267546</v>
      </c>
      <c r="OX1" s="14" t="s">
        <v>150</v>
      </c>
      <c r="OY1" s="14" t="str">
        <f t="shared" ref="OY1:OY42" si="18">OX1</f>
        <v>Savings</v>
      </c>
      <c r="OZ1" s="19" t="s">
        <v>273</v>
      </c>
      <c r="PA1" s="14" t="str">
        <f t="shared" ref="PA1:PA42" si="19">BR1</f>
        <v>RamuK@lancesoft.com</v>
      </c>
      <c r="PB1" s="14" t="str">
        <f t="shared" ref="PB1:PB42" si="20">FC1</f>
        <v>Lanceb1</v>
      </c>
      <c r="PC1" s="14" t="str">
        <f t="shared" ref="PC1:PC42" si="21">DA1</f>
        <v>295153013</v>
      </c>
      <c r="PD1" s="17" t="s">
        <v>203</v>
      </c>
      <c r="PE1" s="17" t="s">
        <v>203</v>
      </c>
      <c r="PF1" s="14" t="s">
        <v>152</v>
      </c>
      <c r="PG1" s="14" t="s">
        <v>153</v>
      </c>
      <c r="PH1" s="14" t="s">
        <v>112</v>
      </c>
      <c r="PI1" s="14" t="s">
        <v>112</v>
      </c>
      <c r="PJ1" s="19" t="s">
        <v>341</v>
      </c>
      <c r="PK1" s="19" t="s">
        <v>342</v>
      </c>
      <c r="PL1" s="19" t="s">
        <v>282</v>
      </c>
      <c r="PM1" s="19" t="str">
        <f t="shared" ref="PM1:PM42" si="22">CP1</f>
        <v>Hourly</v>
      </c>
      <c r="PN1" s="19" t="s">
        <v>341</v>
      </c>
      <c r="PO1" s="19" t="str">
        <f t="shared" ref="PO1:PO42" si="23">PK1</f>
        <v>42</v>
      </c>
      <c r="PP1" s="14" t="str">
        <f t="shared" ref="PP1:PP42" si="24">CONCATENATE(BP1," ",BQ1)</f>
        <v>Ramu K</v>
      </c>
      <c r="PQ1" s="14" t="s">
        <v>287</v>
      </c>
      <c r="PR1" s="15" t="s">
        <v>395</v>
      </c>
      <c r="PS1" s="14" t="str">
        <f t="shared" ref="PS1:PS42" si="25">CONCATENATE("New State W4 document for:"," ",PP1)</f>
        <v>New State W4 document for: Ramu K</v>
      </c>
    </row>
    <row r="2" spans="1:435" x14ac:dyDescent="0.25">
      <c r="A2" s="14" t="s">
        <v>346</v>
      </c>
      <c r="B2" s="14" t="s">
        <v>177</v>
      </c>
      <c r="C2" s="15" t="s">
        <v>174</v>
      </c>
      <c r="D2" s="15" t="s">
        <v>173</v>
      </c>
      <c r="E2" s="14" t="s">
        <v>212</v>
      </c>
      <c r="F2" s="14" t="s">
        <v>216</v>
      </c>
      <c r="G2" s="14" t="s">
        <v>217</v>
      </c>
      <c r="H2" s="14" t="s">
        <v>0</v>
      </c>
      <c r="I2" s="14" t="s">
        <v>1</v>
      </c>
      <c r="J2" s="14" t="s">
        <v>2</v>
      </c>
      <c r="K2" s="14">
        <v>75006</v>
      </c>
      <c r="L2" s="15" t="s">
        <v>218</v>
      </c>
      <c r="M2" s="14" t="s">
        <v>3</v>
      </c>
      <c r="N2" s="14" t="s">
        <v>70</v>
      </c>
      <c r="O2" s="14" t="s">
        <v>210</v>
      </c>
      <c r="P2" s="14" t="s">
        <v>211</v>
      </c>
      <c r="Q2" s="14" t="s">
        <v>197</v>
      </c>
      <c r="R2" s="14" t="s">
        <v>196</v>
      </c>
      <c r="S2" s="14" t="s">
        <v>4</v>
      </c>
      <c r="T2" s="14" t="s">
        <v>70</v>
      </c>
      <c r="U2" s="14" t="s">
        <v>5</v>
      </c>
      <c r="V2" s="14" t="s">
        <v>6</v>
      </c>
      <c r="W2" s="15" t="s">
        <v>7</v>
      </c>
      <c r="X2" s="14" t="s">
        <v>8</v>
      </c>
      <c r="Y2" s="7" t="s">
        <v>296</v>
      </c>
      <c r="Z2" s="7" t="s">
        <v>296</v>
      </c>
      <c r="AA2" s="7" t="s">
        <v>296</v>
      </c>
      <c r="AB2" s="7" t="s">
        <v>296</v>
      </c>
      <c r="AC2" s="14" t="s">
        <v>208</v>
      </c>
      <c r="AD2" s="14" t="s">
        <v>219</v>
      </c>
      <c r="AE2" s="14" t="s">
        <v>10</v>
      </c>
      <c r="AF2" s="6" t="s">
        <v>291</v>
      </c>
      <c r="AG2" s="14" t="s">
        <v>189</v>
      </c>
      <c r="AH2" s="14" t="s">
        <v>224</v>
      </c>
      <c r="AI2" s="17" t="s">
        <v>300</v>
      </c>
      <c r="AJ2" s="18" t="s">
        <v>365</v>
      </c>
      <c r="AK2" s="14" t="s">
        <v>300</v>
      </c>
      <c r="AL2" s="2" t="s">
        <v>230</v>
      </c>
      <c r="AM2" s="2" t="s">
        <v>366</v>
      </c>
      <c r="AN2" s="25" t="s">
        <v>303</v>
      </c>
      <c r="AO2" s="20" t="s">
        <v>188</v>
      </c>
      <c r="AP2" s="19" t="s">
        <v>74</v>
      </c>
      <c r="AQ2" s="19" t="s">
        <v>304</v>
      </c>
      <c r="AR2" s="19" t="s">
        <v>305</v>
      </c>
      <c r="AS2" s="14" t="s">
        <v>223</v>
      </c>
      <c r="AT2" s="14" t="s">
        <v>195</v>
      </c>
      <c r="AU2" s="14" t="str">
        <f t="shared" si="0"/>
        <v>Aamir K</v>
      </c>
      <c r="AV2" s="25" t="s">
        <v>367</v>
      </c>
      <c r="AW2" s="14" t="s">
        <v>31</v>
      </c>
      <c r="AX2" s="19" t="s">
        <v>75</v>
      </c>
      <c r="AY2" s="19" t="s">
        <v>76</v>
      </c>
      <c r="AZ2" s="14" t="s">
        <v>31</v>
      </c>
      <c r="BA2" s="19" t="s">
        <v>77</v>
      </c>
      <c r="BB2" s="19" t="s">
        <v>78</v>
      </c>
      <c r="BC2" s="19" t="s">
        <v>700</v>
      </c>
      <c r="BD2" s="14" t="s">
        <v>32</v>
      </c>
      <c r="BE2" s="14" t="s">
        <v>32</v>
      </c>
      <c r="BF2" s="14" t="s">
        <v>33</v>
      </c>
      <c r="BG2" s="14" t="s">
        <v>34</v>
      </c>
      <c r="BH2" s="14" t="s">
        <v>1</v>
      </c>
      <c r="BI2" s="14" t="s">
        <v>35</v>
      </c>
      <c r="BJ2" s="19">
        <v>75901</v>
      </c>
      <c r="BK2" s="14" t="str">
        <f t="shared" si="1"/>
        <v>Office Address</v>
      </c>
      <c r="BL2" s="14" t="s">
        <v>200</v>
      </c>
      <c r="BM2" s="17" t="s">
        <v>343</v>
      </c>
      <c r="BN2" s="14" t="s">
        <v>344</v>
      </c>
      <c r="BO2" s="14" t="s">
        <v>36</v>
      </c>
      <c r="BP2" s="14" t="s">
        <v>434</v>
      </c>
      <c r="BQ2" s="14" t="s">
        <v>435</v>
      </c>
      <c r="BR2" s="15" t="str">
        <f t="shared" si="2"/>
        <v>RamyaSri@lancesoft.com</v>
      </c>
      <c r="BS2" s="19" t="s">
        <v>436</v>
      </c>
      <c r="BT2" s="14" t="s">
        <v>204</v>
      </c>
      <c r="BU2" s="19" t="s">
        <v>306</v>
      </c>
      <c r="BV2" s="23" t="s">
        <v>347</v>
      </c>
      <c r="BW2" s="14">
        <v>65901</v>
      </c>
      <c r="BX2" s="14" t="s">
        <v>1</v>
      </c>
      <c r="BY2" s="14" t="s">
        <v>228</v>
      </c>
      <c r="BZ2" s="14" t="s">
        <v>229</v>
      </c>
      <c r="CA2" s="14" t="s">
        <v>230</v>
      </c>
      <c r="CB2" s="14" t="s">
        <v>46</v>
      </c>
      <c r="CC2" s="19" t="s">
        <v>78</v>
      </c>
      <c r="CD2" s="19" t="s">
        <v>205</v>
      </c>
      <c r="CE2" s="14" t="s">
        <v>51</v>
      </c>
      <c r="CF2" s="14" t="s">
        <v>52</v>
      </c>
      <c r="CG2" s="14" t="s">
        <v>54</v>
      </c>
      <c r="CH2" s="14" t="s">
        <v>66</v>
      </c>
      <c r="CI2" s="14" t="s">
        <v>67</v>
      </c>
      <c r="CJ2" s="14" t="str">
        <f t="shared" si="3"/>
        <v>Technology</v>
      </c>
      <c r="CK2" s="25" t="s">
        <v>368</v>
      </c>
      <c r="CL2" s="25" t="s">
        <v>369</v>
      </c>
      <c r="CM2" s="25" t="s">
        <v>274</v>
      </c>
      <c r="CN2" s="19" t="s">
        <v>68</v>
      </c>
      <c r="CO2" s="19" t="s">
        <v>69</v>
      </c>
      <c r="CP2" s="1" t="s">
        <v>31</v>
      </c>
      <c r="CQ2" s="1" t="s">
        <v>31</v>
      </c>
      <c r="CR2" s="1" t="s">
        <v>31</v>
      </c>
      <c r="CS2" s="2" t="s">
        <v>341</v>
      </c>
      <c r="CT2" s="2" t="s">
        <v>341</v>
      </c>
      <c r="CU2" s="19" t="str">
        <f t="shared" si="4"/>
        <v>3109342013</v>
      </c>
      <c r="CV2" s="19" t="s">
        <v>233</v>
      </c>
      <c r="CW2" s="19" t="s">
        <v>234</v>
      </c>
      <c r="CX2" s="19" t="s">
        <v>284</v>
      </c>
      <c r="CY2" s="14" t="s">
        <v>71</v>
      </c>
      <c r="CZ2" s="14" t="s">
        <v>298</v>
      </c>
      <c r="DA2" s="35" t="s">
        <v>371</v>
      </c>
      <c r="DB2" s="28" t="s">
        <v>422</v>
      </c>
      <c r="DC2" s="19" t="s">
        <v>180</v>
      </c>
      <c r="DD2" s="14" t="s">
        <v>345</v>
      </c>
      <c r="DE2" s="14" t="s">
        <v>101</v>
      </c>
      <c r="DF2" s="14" t="s">
        <v>1</v>
      </c>
      <c r="DG2" s="19" t="s">
        <v>102</v>
      </c>
      <c r="DH2" s="19" t="s">
        <v>287</v>
      </c>
      <c r="DI2" s="19" t="s">
        <v>349</v>
      </c>
      <c r="DJ2" s="14" t="s">
        <v>103</v>
      </c>
      <c r="DK2" s="19" t="s">
        <v>104</v>
      </c>
      <c r="DL2" s="25" t="s">
        <v>374</v>
      </c>
      <c r="DM2" s="25" t="str">
        <f t="shared" si="5"/>
        <v>05/15/2024</v>
      </c>
      <c r="DN2" s="5" t="s">
        <v>4</v>
      </c>
      <c r="DO2" s="20" t="s">
        <v>70</v>
      </c>
      <c r="DP2" s="20" t="s">
        <v>70</v>
      </c>
      <c r="DQ2" s="20" t="s">
        <v>210</v>
      </c>
      <c r="DR2" s="19" t="s">
        <v>78</v>
      </c>
      <c r="DS2" s="19" t="str">
        <f t="shared" si="6"/>
        <v>90</v>
      </c>
      <c r="DT2" s="19" t="s">
        <v>78</v>
      </c>
      <c r="DU2" s="19" t="s">
        <v>78</v>
      </c>
      <c r="DV2" s="19">
        <v>130</v>
      </c>
      <c r="DW2" s="19" t="s">
        <v>363</v>
      </c>
      <c r="DX2" s="14" t="s">
        <v>105</v>
      </c>
      <c r="DY2" s="2" t="s">
        <v>342</v>
      </c>
      <c r="DZ2" s="2" t="s">
        <v>282</v>
      </c>
      <c r="EA2" s="2" t="str">
        <f t="shared" si="7"/>
        <v>42</v>
      </c>
      <c r="EB2" s="14" t="str">
        <f t="shared" si="8"/>
        <v>Hourly</v>
      </c>
      <c r="EC2" s="19" t="str">
        <f t="shared" si="9"/>
        <v>5</v>
      </c>
      <c r="ED2" s="14" t="s">
        <v>182</v>
      </c>
      <c r="EE2" s="14" t="s">
        <v>181</v>
      </c>
      <c r="EF2" s="14" t="str">
        <f t="shared" si="10"/>
        <v>Alex f</v>
      </c>
      <c r="EG2" s="14" t="s">
        <v>278</v>
      </c>
      <c r="EH2" s="14" t="s">
        <v>106</v>
      </c>
      <c r="EI2" s="14" t="s">
        <v>107</v>
      </c>
      <c r="EJ2" s="14" t="s">
        <v>192</v>
      </c>
      <c r="EK2" s="14">
        <v>76345</v>
      </c>
      <c r="EL2" s="14" t="s">
        <v>192</v>
      </c>
      <c r="EM2" s="14">
        <v>100</v>
      </c>
      <c r="EN2" s="14" t="s">
        <v>244</v>
      </c>
      <c r="EO2" s="14" t="str">
        <f t="shared" si="11"/>
        <v>New Onboard: Ramya Sri</v>
      </c>
      <c r="EP2" s="14" t="s">
        <v>327</v>
      </c>
      <c r="EQ2" s="14" t="s">
        <v>111</v>
      </c>
      <c r="ER2" s="14" t="s">
        <v>246</v>
      </c>
      <c r="ES2" s="14" t="s">
        <v>114</v>
      </c>
      <c r="ET2" s="15" t="s">
        <v>701</v>
      </c>
      <c r="EU2" s="14" t="s">
        <v>705</v>
      </c>
      <c r="EV2" s="14" t="s">
        <v>706</v>
      </c>
      <c r="EW2" s="14" t="s">
        <v>712</v>
      </c>
      <c r="EX2" s="14" t="s">
        <v>713</v>
      </c>
      <c r="EY2" s="14" t="s">
        <v>712</v>
      </c>
      <c r="EZ2" s="14" t="s">
        <v>714</v>
      </c>
      <c r="FA2" s="14" t="s">
        <v>713</v>
      </c>
      <c r="FB2" s="14" t="s">
        <v>138</v>
      </c>
      <c r="FC2" s="14" t="str">
        <f t="shared" si="12"/>
        <v>Lanceb1</v>
      </c>
      <c r="FD2" s="14" t="str">
        <f t="shared" si="13"/>
        <v>295153014</v>
      </c>
      <c r="FE2" s="14" t="str">
        <f t="shared" si="14"/>
        <v>07/12/1988</v>
      </c>
      <c r="FF2" s="19" t="s">
        <v>139</v>
      </c>
      <c r="FG2" s="19" t="s">
        <v>140</v>
      </c>
      <c r="FH2" s="14" t="s">
        <v>141</v>
      </c>
      <c r="FI2" s="14" t="s">
        <v>142</v>
      </c>
      <c r="FJ2" s="19" t="s">
        <v>183</v>
      </c>
      <c r="FK2" s="14" t="s">
        <v>143</v>
      </c>
      <c r="FL2" s="14" t="s">
        <v>144</v>
      </c>
      <c r="FM2" s="14" t="s">
        <v>145</v>
      </c>
      <c r="FN2" s="19" t="s">
        <v>364</v>
      </c>
      <c r="FO2" s="19" t="s">
        <v>328</v>
      </c>
      <c r="FP2" s="19">
        <v>4000</v>
      </c>
      <c r="FQ2" s="19">
        <v>2000</v>
      </c>
      <c r="FR2" s="19">
        <v>10000</v>
      </c>
      <c r="FS2" s="19">
        <v>1000</v>
      </c>
      <c r="FT2" s="19">
        <v>5000</v>
      </c>
      <c r="FU2" s="19">
        <v>12950</v>
      </c>
      <c r="FV2" s="19" t="s">
        <v>257</v>
      </c>
      <c r="FW2" s="19" t="s">
        <v>258</v>
      </c>
      <c r="FX2" s="19" t="s">
        <v>229</v>
      </c>
      <c r="FY2" s="14" t="s">
        <v>259</v>
      </c>
      <c r="FZ2" s="19" t="s">
        <v>260</v>
      </c>
      <c r="GA2" s="14" t="s">
        <v>261</v>
      </c>
      <c r="GB2" s="19" t="s">
        <v>262</v>
      </c>
      <c r="GC2" s="14" t="s">
        <v>263</v>
      </c>
      <c r="GD2" s="14" t="s">
        <v>1</v>
      </c>
      <c r="GE2" s="21" t="s">
        <v>264</v>
      </c>
      <c r="GF2" s="6" t="s">
        <v>329</v>
      </c>
      <c r="GG2" s="6" t="s">
        <v>330</v>
      </c>
      <c r="GH2" s="7" t="s">
        <v>331</v>
      </c>
      <c r="GI2" s="6" t="s">
        <v>332</v>
      </c>
      <c r="GJ2" s="6" t="s">
        <v>1</v>
      </c>
      <c r="GK2" s="6" t="s">
        <v>333</v>
      </c>
      <c r="GL2" s="7" t="s">
        <v>334</v>
      </c>
      <c r="GM2" s="5" t="s">
        <v>335</v>
      </c>
      <c r="GN2" s="5" t="s">
        <v>336</v>
      </c>
      <c r="GO2" s="6" t="s">
        <v>337</v>
      </c>
      <c r="GP2" s="14" t="s">
        <v>266</v>
      </c>
      <c r="GQ2" s="14" t="s">
        <v>268</v>
      </c>
      <c r="GR2" s="19" t="s">
        <v>270</v>
      </c>
      <c r="GS2" s="20" t="s">
        <v>338</v>
      </c>
      <c r="GT2" s="22">
        <v>2023</v>
      </c>
      <c r="GU2" s="22">
        <v>1</v>
      </c>
      <c r="GV2" s="22" t="s">
        <v>377</v>
      </c>
      <c r="GW2" s="22">
        <v>5</v>
      </c>
      <c r="GX2" s="22">
        <v>3</v>
      </c>
      <c r="GY2" s="22">
        <v>200</v>
      </c>
      <c r="GZ2" s="22">
        <v>1</v>
      </c>
      <c r="HA2" s="22" t="s">
        <v>384</v>
      </c>
      <c r="HB2" s="22">
        <v>5</v>
      </c>
      <c r="HC2" s="22">
        <v>300</v>
      </c>
      <c r="HD2" s="22" t="s">
        <v>397</v>
      </c>
      <c r="HE2" s="22" t="s">
        <v>296</v>
      </c>
      <c r="HF2" s="22" t="s">
        <v>296</v>
      </c>
      <c r="HG2" s="22">
        <v>3</v>
      </c>
      <c r="HH2" s="22">
        <v>200</v>
      </c>
      <c r="HI2" s="22">
        <v>2</v>
      </c>
      <c r="HJ2" s="22" t="s">
        <v>296</v>
      </c>
      <c r="HK2" s="22" t="s">
        <v>339</v>
      </c>
      <c r="HL2" s="22">
        <v>6</v>
      </c>
      <c r="HM2" s="22">
        <v>3</v>
      </c>
      <c r="HN2" s="22">
        <v>2000</v>
      </c>
      <c r="HO2" s="22">
        <v>1000</v>
      </c>
      <c r="HP2" s="22">
        <v>1000</v>
      </c>
      <c r="HQ2" s="22" t="s">
        <v>409</v>
      </c>
      <c r="HR2" s="22">
        <v>1</v>
      </c>
      <c r="HS2" s="22">
        <v>1</v>
      </c>
      <c r="HT2" s="22">
        <v>3</v>
      </c>
      <c r="HU2" s="22">
        <v>150</v>
      </c>
      <c r="HV2" s="22">
        <v>2</v>
      </c>
      <c r="HW2" s="22" t="s">
        <v>416</v>
      </c>
      <c r="HX2" s="22">
        <v>2000</v>
      </c>
      <c r="HY2" s="22">
        <v>1000</v>
      </c>
      <c r="HZ2" s="22">
        <v>800</v>
      </c>
      <c r="IA2" s="22">
        <v>500</v>
      </c>
      <c r="IB2" s="22" t="s">
        <v>407</v>
      </c>
      <c r="IC2" s="22" t="s">
        <v>409</v>
      </c>
      <c r="ID2" s="22" t="s">
        <v>425</v>
      </c>
      <c r="IE2" s="22">
        <v>3</v>
      </c>
      <c r="IF2" s="22">
        <v>2</v>
      </c>
      <c r="IG2" s="22" t="s">
        <v>431</v>
      </c>
      <c r="IH2" s="22">
        <v>5</v>
      </c>
      <c r="II2" s="22">
        <v>2200</v>
      </c>
      <c r="IJ2" s="22" t="s">
        <v>438</v>
      </c>
      <c r="IK2" s="22" t="s">
        <v>464</v>
      </c>
      <c r="IL2" s="22">
        <v>2035</v>
      </c>
      <c r="IM2" s="22" t="s">
        <v>296</v>
      </c>
      <c r="IN2" s="22" t="s">
        <v>296</v>
      </c>
      <c r="IO2" s="22">
        <v>3</v>
      </c>
      <c r="IP2" s="22">
        <v>2000</v>
      </c>
      <c r="IQ2" s="22" t="s">
        <v>139</v>
      </c>
      <c r="IR2" s="22">
        <v>3</v>
      </c>
      <c r="IS2" s="22">
        <v>1600</v>
      </c>
      <c r="IT2" s="22" t="s">
        <v>145</v>
      </c>
      <c r="IU2" s="22" t="s">
        <v>145</v>
      </c>
      <c r="IV2" s="22">
        <v>3</v>
      </c>
      <c r="IW2" s="22">
        <v>400</v>
      </c>
      <c r="IX2" s="22" t="s">
        <v>472</v>
      </c>
      <c r="IY2" s="22">
        <v>1</v>
      </c>
      <c r="IZ2" s="22" t="s">
        <v>476</v>
      </c>
      <c r="JA2" s="22">
        <v>1</v>
      </c>
      <c r="JB2" s="22">
        <v>0</v>
      </c>
      <c r="JC2" s="22">
        <v>2</v>
      </c>
      <c r="JD2" s="22">
        <v>1</v>
      </c>
      <c r="JE2" s="22">
        <v>1</v>
      </c>
      <c r="JF2" s="22">
        <v>1</v>
      </c>
      <c r="JG2" s="22" t="s">
        <v>71</v>
      </c>
      <c r="JH2" s="22">
        <v>76825</v>
      </c>
      <c r="JI2" s="22">
        <v>300</v>
      </c>
      <c r="JJ2" s="19" t="s">
        <v>489</v>
      </c>
      <c r="JK2" s="22" t="s">
        <v>409</v>
      </c>
      <c r="JL2" s="34" t="s">
        <v>505</v>
      </c>
      <c r="JM2" s="19">
        <v>250</v>
      </c>
      <c r="JN2" s="19" t="s">
        <v>298</v>
      </c>
      <c r="JO2" s="19" t="s">
        <v>145</v>
      </c>
      <c r="JP2" s="14">
        <v>2</v>
      </c>
      <c r="JQ2" s="22" t="s">
        <v>510</v>
      </c>
      <c r="JR2" s="22">
        <v>2</v>
      </c>
      <c r="JS2" s="22">
        <v>1</v>
      </c>
      <c r="JT2" s="22">
        <v>150</v>
      </c>
      <c r="JU2" s="22">
        <v>180</v>
      </c>
      <c r="JV2" s="22" t="s">
        <v>409</v>
      </c>
      <c r="JW2" s="22" t="s">
        <v>296</v>
      </c>
      <c r="JX2" s="22" t="s">
        <v>340</v>
      </c>
      <c r="JY2" s="22">
        <v>2</v>
      </c>
      <c r="JZ2" s="22">
        <v>300</v>
      </c>
      <c r="KA2" s="22" t="s">
        <v>521</v>
      </c>
      <c r="KB2" s="22" t="s">
        <v>409</v>
      </c>
      <c r="KC2" s="22">
        <v>1</v>
      </c>
      <c r="KD2" s="22" t="s">
        <v>548</v>
      </c>
      <c r="KE2" s="22">
        <v>2</v>
      </c>
      <c r="KF2" s="22">
        <v>180</v>
      </c>
      <c r="KG2" s="22" t="s">
        <v>558</v>
      </c>
      <c r="KH2" s="22">
        <v>250</v>
      </c>
      <c r="KI2" s="22">
        <v>150</v>
      </c>
      <c r="KJ2" s="22">
        <v>2</v>
      </c>
      <c r="KK2" s="22" t="s">
        <v>522</v>
      </c>
      <c r="KL2" s="22" t="s">
        <v>564</v>
      </c>
      <c r="KM2" s="22">
        <v>200</v>
      </c>
      <c r="KN2" s="22" t="s">
        <v>563</v>
      </c>
      <c r="KO2" s="22" t="s">
        <v>409</v>
      </c>
      <c r="KP2" s="22" t="s">
        <v>139</v>
      </c>
      <c r="KQ2" s="22" t="s">
        <v>298</v>
      </c>
      <c r="KR2" s="22" t="s">
        <v>145</v>
      </c>
      <c r="KS2" s="22" t="s">
        <v>298</v>
      </c>
      <c r="KT2" s="22">
        <v>2</v>
      </c>
      <c r="KU2" s="22">
        <v>200</v>
      </c>
      <c r="KV2" s="22">
        <v>1</v>
      </c>
      <c r="KW2" s="22">
        <v>3</v>
      </c>
      <c r="KX2" s="22">
        <v>150</v>
      </c>
      <c r="KY2" s="22" t="s">
        <v>586</v>
      </c>
      <c r="KZ2" s="22" t="s">
        <v>588</v>
      </c>
      <c r="LA2" s="22" t="s">
        <v>591</v>
      </c>
      <c r="LB2" s="22" t="s">
        <v>577</v>
      </c>
      <c r="LC2" s="22">
        <v>220</v>
      </c>
      <c r="LD2" s="22">
        <v>2</v>
      </c>
      <c r="LE2" s="22">
        <v>2</v>
      </c>
      <c r="LF2" s="22">
        <v>150</v>
      </c>
      <c r="LG2" s="22">
        <v>6</v>
      </c>
      <c r="LH2" s="22" t="s">
        <v>522</v>
      </c>
      <c r="LI2" s="22" t="s">
        <v>298</v>
      </c>
      <c r="LJ2" s="22" t="s">
        <v>145</v>
      </c>
      <c r="LK2" s="22">
        <v>2</v>
      </c>
      <c r="LL2" s="22">
        <v>3</v>
      </c>
      <c r="LM2" s="22">
        <v>150</v>
      </c>
      <c r="LN2" s="22" t="s">
        <v>643</v>
      </c>
      <c r="LO2" s="22">
        <v>2</v>
      </c>
      <c r="LP2" s="22">
        <v>200</v>
      </c>
      <c r="LQ2" s="22">
        <v>2</v>
      </c>
      <c r="LR2" s="22" t="s">
        <v>382</v>
      </c>
      <c r="LS2" s="22">
        <v>2</v>
      </c>
      <c r="LT2" s="22">
        <v>150</v>
      </c>
      <c r="LU2" s="22" t="s">
        <v>654</v>
      </c>
      <c r="LV2" s="22">
        <v>130</v>
      </c>
      <c r="LW2" s="22" t="s">
        <v>658</v>
      </c>
      <c r="LX2" s="22" t="s">
        <v>659</v>
      </c>
      <c r="LY2" s="22">
        <v>2</v>
      </c>
      <c r="LZ2" s="22">
        <v>150</v>
      </c>
      <c r="MA2" s="22" t="s">
        <v>298</v>
      </c>
      <c r="MB2" s="22" t="s">
        <v>145</v>
      </c>
      <c r="MC2" s="22" t="s">
        <v>653</v>
      </c>
      <c r="MD2" s="22" t="s">
        <v>522</v>
      </c>
      <c r="ME2" s="22" t="s">
        <v>139</v>
      </c>
      <c r="MF2" s="22">
        <v>3</v>
      </c>
      <c r="MG2" s="22">
        <v>180</v>
      </c>
      <c r="MH2" s="22">
        <v>1</v>
      </c>
      <c r="MI2" s="22">
        <v>1</v>
      </c>
      <c r="MJ2" s="22">
        <v>1</v>
      </c>
      <c r="MK2" s="22">
        <v>3</v>
      </c>
      <c r="ML2" s="22">
        <v>1</v>
      </c>
      <c r="MM2" s="22">
        <v>2</v>
      </c>
      <c r="MN2" s="22">
        <v>190</v>
      </c>
      <c r="MO2" s="22" t="s">
        <v>298</v>
      </c>
      <c r="MP2" s="22" t="s">
        <v>298</v>
      </c>
      <c r="MQ2" s="22" t="s">
        <v>298</v>
      </c>
      <c r="MR2" s="22">
        <v>1</v>
      </c>
      <c r="MS2" s="22">
        <v>1</v>
      </c>
      <c r="MT2" s="22">
        <v>1</v>
      </c>
      <c r="MU2" s="22">
        <v>2</v>
      </c>
      <c r="MV2" s="22">
        <v>1</v>
      </c>
      <c r="MW2" s="22" t="s">
        <v>298</v>
      </c>
      <c r="MX2" s="22" t="s">
        <v>145</v>
      </c>
      <c r="MY2" s="22">
        <v>1</v>
      </c>
      <c r="MZ2" s="22">
        <v>2</v>
      </c>
      <c r="NA2" s="22">
        <v>200</v>
      </c>
      <c r="NB2" s="22" t="s">
        <v>139</v>
      </c>
      <c r="NC2" s="22" t="s">
        <v>730</v>
      </c>
      <c r="ND2" s="22">
        <v>2</v>
      </c>
      <c r="NE2" s="22">
        <v>1</v>
      </c>
      <c r="NF2" s="22">
        <v>2</v>
      </c>
      <c r="NG2" s="22">
        <v>3</v>
      </c>
      <c r="NH2" s="22">
        <v>2</v>
      </c>
      <c r="NI2" s="22">
        <v>200</v>
      </c>
      <c r="NJ2" s="22" t="s">
        <v>298</v>
      </c>
      <c r="NK2" s="22">
        <v>2</v>
      </c>
      <c r="NL2" s="22">
        <v>200</v>
      </c>
      <c r="NM2" s="22">
        <v>1</v>
      </c>
      <c r="NN2" s="22">
        <v>2</v>
      </c>
      <c r="NO2" s="22">
        <v>200</v>
      </c>
      <c r="NP2" s="22" t="s">
        <v>296</v>
      </c>
      <c r="NQ2" s="22">
        <v>2</v>
      </c>
      <c r="NR2" s="22">
        <v>1</v>
      </c>
      <c r="NS2" s="22" t="s">
        <v>296</v>
      </c>
      <c r="NT2" s="22" t="s">
        <v>339</v>
      </c>
      <c r="NU2" s="22">
        <v>1</v>
      </c>
      <c r="NV2" s="22">
        <v>200</v>
      </c>
      <c r="NW2" s="22">
        <v>1</v>
      </c>
      <c r="NX2" s="22">
        <v>2</v>
      </c>
      <c r="NY2" s="22">
        <v>200</v>
      </c>
      <c r="NZ2" s="22">
        <v>2</v>
      </c>
      <c r="OA2" s="22" t="s">
        <v>296</v>
      </c>
      <c r="OB2" s="22" t="s">
        <v>339</v>
      </c>
      <c r="OC2" s="22">
        <v>2</v>
      </c>
      <c r="OD2" s="22" t="s">
        <v>296</v>
      </c>
      <c r="OE2" s="22">
        <v>190</v>
      </c>
      <c r="OF2" s="22">
        <v>1</v>
      </c>
      <c r="OG2" s="22">
        <v>2</v>
      </c>
      <c r="OH2" s="22">
        <v>200</v>
      </c>
      <c r="OI2" s="22">
        <v>1</v>
      </c>
      <c r="OJ2" s="22">
        <v>1</v>
      </c>
      <c r="OK2" s="22">
        <v>1</v>
      </c>
      <c r="OL2" s="22">
        <v>3</v>
      </c>
      <c r="OM2" s="22">
        <v>1</v>
      </c>
      <c r="ON2" s="22">
        <v>1</v>
      </c>
      <c r="OO2" s="22">
        <v>190</v>
      </c>
      <c r="OP2" s="22">
        <v>2</v>
      </c>
      <c r="OQ2" s="22" t="s">
        <v>146</v>
      </c>
      <c r="OR2" s="14" t="s">
        <v>147</v>
      </c>
      <c r="OS2" s="14" t="str">
        <f t="shared" si="15"/>
        <v>RNB Bank</v>
      </c>
      <c r="OT2" s="19" t="s">
        <v>148</v>
      </c>
      <c r="OU2" s="14" t="str">
        <f t="shared" si="16"/>
        <v>198475725652</v>
      </c>
      <c r="OV2" s="19" t="s">
        <v>149</v>
      </c>
      <c r="OW2" s="14" t="str">
        <f t="shared" si="17"/>
        <v>216267546</v>
      </c>
      <c r="OX2" s="14" t="s">
        <v>150</v>
      </c>
      <c r="OY2" s="14" t="str">
        <f t="shared" si="18"/>
        <v>Savings</v>
      </c>
      <c r="OZ2" s="19" t="s">
        <v>273</v>
      </c>
      <c r="PA2" s="14" t="str">
        <f t="shared" si="19"/>
        <v>RamyaSri@lancesoft.com</v>
      </c>
      <c r="PB2" s="14" t="str">
        <f t="shared" si="20"/>
        <v>Lanceb1</v>
      </c>
      <c r="PC2" s="14" t="str">
        <f t="shared" si="21"/>
        <v>295153014</v>
      </c>
      <c r="PD2" s="17" t="s">
        <v>203</v>
      </c>
      <c r="PE2" s="17" t="s">
        <v>203</v>
      </c>
      <c r="PF2" s="14" t="s">
        <v>152</v>
      </c>
      <c r="PG2" s="14" t="s">
        <v>153</v>
      </c>
      <c r="PH2" s="14" t="s">
        <v>112</v>
      </c>
      <c r="PI2" s="14" t="s">
        <v>112</v>
      </c>
      <c r="PJ2" s="19" t="s">
        <v>341</v>
      </c>
      <c r="PK2" s="19" t="s">
        <v>342</v>
      </c>
      <c r="PL2" s="19" t="s">
        <v>282</v>
      </c>
      <c r="PM2" s="19" t="str">
        <f t="shared" si="22"/>
        <v>Hourly</v>
      </c>
      <c r="PN2" s="19" t="s">
        <v>341</v>
      </c>
      <c r="PO2" s="19" t="str">
        <f t="shared" si="23"/>
        <v>42</v>
      </c>
      <c r="PP2" s="14" t="str">
        <f t="shared" si="24"/>
        <v>Ramya Sri</v>
      </c>
      <c r="PQ2" s="14" t="s">
        <v>287</v>
      </c>
      <c r="PR2" s="15" t="s">
        <v>395</v>
      </c>
      <c r="PS2" s="14" t="str">
        <f t="shared" si="25"/>
        <v>New State W4 document for: Ramya Sri</v>
      </c>
    </row>
    <row r="3" spans="1:435" x14ac:dyDescent="0.25">
      <c r="A3" s="14" t="s">
        <v>350</v>
      </c>
      <c r="B3" s="14" t="s">
        <v>177</v>
      </c>
      <c r="C3" s="15" t="s">
        <v>174</v>
      </c>
      <c r="D3" s="15" t="s">
        <v>173</v>
      </c>
      <c r="E3" s="14" t="s">
        <v>212</v>
      </c>
      <c r="F3" s="14" t="s">
        <v>216</v>
      </c>
      <c r="G3" s="14" t="s">
        <v>217</v>
      </c>
      <c r="H3" s="14" t="s">
        <v>0</v>
      </c>
      <c r="I3" s="14" t="s">
        <v>1</v>
      </c>
      <c r="J3" s="14" t="s">
        <v>2</v>
      </c>
      <c r="K3" s="14">
        <v>75006</v>
      </c>
      <c r="L3" s="15" t="s">
        <v>218</v>
      </c>
      <c r="M3" s="14" t="s">
        <v>3</v>
      </c>
      <c r="N3" s="14" t="s">
        <v>70</v>
      </c>
      <c r="O3" s="14" t="s">
        <v>210</v>
      </c>
      <c r="P3" s="14" t="s">
        <v>211</v>
      </c>
      <c r="Q3" s="14" t="s">
        <v>197</v>
      </c>
      <c r="R3" s="14" t="s">
        <v>196</v>
      </c>
      <c r="S3" s="14" t="s">
        <v>4</v>
      </c>
      <c r="T3" s="14" t="s">
        <v>70</v>
      </c>
      <c r="U3" s="14" t="s">
        <v>5</v>
      </c>
      <c r="V3" s="14" t="s">
        <v>6</v>
      </c>
      <c r="W3" s="15" t="s">
        <v>7</v>
      </c>
      <c r="X3" s="14" t="s">
        <v>8</v>
      </c>
      <c r="Y3" s="7" t="s">
        <v>296</v>
      </c>
      <c r="Z3" s="7" t="s">
        <v>296</v>
      </c>
      <c r="AA3" s="7" t="s">
        <v>296</v>
      </c>
      <c r="AB3" s="7" t="s">
        <v>296</v>
      </c>
      <c r="AC3" s="14" t="s">
        <v>208</v>
      </c>
      <c r="AD3" s="14" t="s">
        <v>219</v>
      </c>
      <c r="AE3" s="14" t="s">
        <v>10</v>
      </c>
      <c r="AF3" s="6" t="s">
        <v>291</v>
      </c>
      <c r="AG3" s="14" t="s">
        <v>189</v>
      </c>
      <c r="AH3" s="14" t="s">
        <v>224</v>
      </c>
      <c r="AI3" s="17" t="s">
        <v>300</v>
      </c>
      <c r="AJ3" s="18" t="s">
        <v>365</v>
      </c>
      <c r="AK3" s="14" t="s">
        <v>300</v>
      </c>
      <c r="AL3" s="2" t="s">
        <v>230</v>
      </c>
      <c r="AM3" s="2" t="s">
        <v>366</v>
      </c>
      <c r="AN3" s="25" t="s">
        <v>303</v>
      </c>
      <c r="AO3" s="20" t="s">
        <v>188</v>
      </c>
      <c r="AP3" s="19" t="s">
        <v>74</v>
      </c>
      <c r="AQ3" s="19" t="s">
        <v>304</v>
      </c>
      <c r="AR3" s="19" t="s">
        <v>305</v>
      </c>
      <c r="AS3" s="14" t="s">
        <v>223</v>
      </c>
      <c r="AT3" s="14" t="s">
        <v>195</v>
      </c>
      <c r="AU3" s="14" t="str">
        <f t="shared" si="0"/>
        <v>Aamir K</v>
      </c>
      <c r="AV3" s="25" t="s">
        <v>367</v>
      </c>
      <c r="AW3" s="14" t="s">
        <v>31</v>
      </c>
      <c r="AX3" s="19" t="s">
        <v>75</v>
      </c>
      <c r="AY3" s="19" t="s">
        <v>76</v>
      </c>
      <c r="AZ3" s="14" t="s">
        <v>31</v>
      </c>
      <c r="BA3" s="19" t="s">
        <v>77</v>
      </c>
      <c r="BB3" s="19" t="s">
        <v>78</v>
      </c>
      <c r="BC3" s="19" t="s">
        <v>700</v>
      </c>
      <c r="BD3" s="14" t="s">
        <v>32</v>
      </c>
      <c r="BE3" s="14" t="s">
        <v>32</v>
      </c>
      <c r="BF3" s="14" t="s">
        <v>33</v>
      </c>
      <c r="BG3" s="14" t="s">
        <v>34</v>
      </c>
      <c r="BH3" s="14" t="s">
        <v>1</v>
      </c>
      <c r="BI3" s="14" t="s">
        <v>35</v>
      </c>
      <c r="BJ3" s="19">
        <v>75901</v>
      </c>
      <c r="BK3" s="14" t="str">
        <f t="shared" si="1"/>
        <v>Office Address</v>
      </c>
      <c r="BL3" s="14" t="s">
        <v>200</v>
      </c>
      <c r="BM3" s="17" t="s">
        <v>343</v>
      </c>
      <c r="BN3" s="14" t="s">
        <v>344</v>
      </c>
      <c r="BO3" s="14" t="s">
        <v>36</v>
      </c>
      <c r="BP3" s="14" t="s">
        <v>440</v>
      </c>
      <c r="BQ3" s="14" t="s">
        <v>441</v>
      </c>
      <c r="BR3" s="15" t="str">
        <f t="shared" si="2"/>
        <v>SaiKumar@lancesoft.com</v>
      </c>
      <c r="BS3" s="19" t="s">
        <v>439</v>
      </c>
      <c r="BT3" s="14" t="s">
        <v>204</v>
      </c>
      <c r="BU3" s="19" t="s">
        <v>306</v>
      </c>
      <c r="BV3" s="23" t="s">
        <v>347</v>
      </c>
      <c r="BW3" s="14">
        <v>65901</v>
      </c>
      <c r="BX3" s="14" t="s">
        <v>1</v>
      </c>
      <c r="BY3" s="14" t="s">
        <v>228</v>
      </c>
      <c r="BZ3" s="14" t="s">
        <v>229</v>
      </c>
      <c r="CA3" s="14" t="s">
        <v>230</v>
      </c>
      <c r="CB3" s="14" t="s">
        <v>46</v>
      </c>
      <c r="CC3" s="19" t="s">
        <v>78</v>
      </c>
      <c r="CD3" s="19" t="s">
        <v>205</v>
      </c>
      <c r="CE3" s="14" t="s">
        <v>51</v>
      </c>
      <c r="CF3" s="14" t="s">
        <v>52</v>
      </c>
      <c r="CG3" s="14" t="s">
        <v>54</v>
      </c>
      <c r="CH3" s="14" t="s">
        <v>66</v>
      </c>
      <c r="CI3" s="14" t="s">
        <v>67</v>
      </c>
      <c r="CJ3" s="14" t="str">
        <f t="shared" si="3"/>
        <v>Technology</v>
      </c>
      <c r="CK3" s="25" t="s">
        <v>368</v>
      </c>
      <c r="CL3" s="25" t="s">
        <v>369</v>
      </c>
      <c r="CM3" s="25" t="s">
        <v>274</v>
      </c>
      <c r="CN3" s="19" t="s">
        <v>68</v>
      </c>
      <c r="CO3" s="19" t="s">
        <v>69</v>
      </c>
      <c r="CP3" s="1" t="s">
        <v>31</v>
      </c>
      <c r="CQ3" s="1" t="s">
        <v>31</v>
      </c>
      <c r="CR3" s="1" t="s">
        <v>31</v>
      </c>
      <c r="CS3" s="2" t="s">
        <v>341</v>
      </c>
      <c r="CT3" s="2" t="s">
        <v>341</v>
      </c>
      <c r="CU3" s="19" t="str">
        <f t="shared" si="4"/>
        <v>3109342014</v>
      </c>
      <c r="CV3" s="19" t="s">
        <v>233</v>
      </c>
      <c r="CW3" s="19" t="s">
        <v>234</v>
      </c>
      <c r="CX3" s="19" t="s">
        <v>284</v>
      </c>
      <c r="CY3" s="14" t="s">
        <v>71</v>
      </c>
      <c r="CZ3" s="14" t="s">
        <v>298</v>
      </c>
      <c r="DA3" s="35" t="s">
        <v>372</v>
      </c>
      <c r="DB3" s="28" t="s">
        <v>442</v>
      </c>
      <c r="DC3" s="19" t="s">
        <v>180</v>
      </c>
      <c r="DD3" s="14" t="s">
        <v>345</v>
      </c>
      <c r="DE3" s="14" t="s">
        <v>101</v>
      </c>
      <c r="DF3" s="14" t="s">
        <v>1</v>
      </c>
      <c r="DG3" s="19" t="s">
        <v>102</v>
      </c>
      <c r="DH3" s="19" t="s">
        <v>287</v>
      </c>
      <c r="DI3" s="19" t="s">
        <v>349</v>
      </c>
      <c r="DJ3" s="14" t="s">
        <v>103</v>
      </c>
      <c r="DK3" s="19" t="s">
        <v>104</v>
      </c>
      <c r="DL3" s="25" t="s">
        <v>374</v>
      </c>
      <c r="DM3" s="25" t="str">
        <f t="shared" si="5"/>
        <v>05/15/2024</v>
      </c>
      <c r="DN3" s="5" t="s">
        <v>4</v>
      </c>
      <c r="DO3" s="20" t="s">
        <v>70</v>
      </c>
      <c r="DP3" s="20" t="s">
        <v>70</v>
      </c>
      <c r="DQ3" s="20" t="s">
        <v>210</v>
      </c>
      <c r="DR3" s="19" t="s">
        <v>78</v>
      </c>
      <c r="DS3" s="19" t="str">
        <f t="shared" si="6"/>
        <v>90</v>
      </c>
      <c r="DT3" s="19" t="s">
        <v>78</v>
      </c>
      <c r="DU3" s="19" t="s">
        <v>78</v>
      </c>
      <c r="DV3" s="19">
        <v>130</v>
      </c>
      <c r="DW3" s="19" t="s">
        <v>363</v>
      </c>
      <c r="DX3" s="14" t="s">
        <v>105</v>
      </c>
      <c r="DY3" s="2" t="s">
        <v>342</v>
      </c>
      <c r="DZ3" s="2" t="s">
        <v>282</v>
      </c>
      <c r="EA3" s="2" t="str">
        <f t="shared" si="7"/>
        <v>42</v>
      </c>
      <c r="EB3" s="14" t="str">
        <f t="shared" si="8"/>
        <v>Hourly</v>
      </c>
      <c r="EC3" s="19" t="str">
        <f t="shared" si="9"/>
        <v>5</v>
      </c>
      <c r="ED3" s="14" t="s">
        <v>182</v>
      </c>
      <c r="EE3" s="14" t="s">
        <v>181</v>
      </c>
      <c r="EF3" s="14" t="str">
        <f t="shared" si="10"/>
        <v>Alex f</v>
      </c>
      <c r="EG3" s="14" t="s">
        <v>278</v>
      </c>
      <c r="EH3" s="14" t="s">
        <v>106</v>
      </c>
      <c r="EI3" s="14" t="s">
        <v>107</v>
      </c>
      <c r="EJ3" s="14" t="s">
        <v>192</v>
      </c>
      <c r="EK3" s="14">
        <v>76345</v>
      </c>
      <c r="EL3" s="14" t="s">
        <v>192</v>
      </c>
      <c r="EM3" s="14">
        <v>100</v>
      </c>
      <c r="EN3" s="14" t="s">
        <v>244</v>
      </c>
      <c r="EO3" s="14" t="str">
        <f t="shared" si="11"/>
        <v>New Onboard: Sai Kumar</v>
      </c>
      <c r="EP3" s="14" t="s">
        <v>327</v>
      </c>
      <c r="EQ3" s="14" t="s">
        <v>111</v>
      </c>
      <c r="ER3" s="14" t="s">
        <v>246</v>
      </c>
      <c r="ES3" s="14" t="s">
        <v>114</v>
      </c>
      <c r="ET3" s="15" t="s">
        <v>701</v>
      </c>
      <c r="EU3" s="14" t="s">
        <v>705</v>
      </c>
      <c r="EV3" s="14" t="s">
        <v>706</v>
      </c>
      <c r="EW3" s="14" t="s">
        <v>712</v>
      </c>
      <c r="EX3" s="14" t="s">
        <v>713</v>
      </c>
      <c r="EY3" s="14" t="s">
        <v>712</v>
      </c>
      <c r="EZ3" s="14" t="s">
        <v>714</v>
      </c>
      <c r="FA3" s="14" t="s">
        <v>713</v>
      </c>
      <c r="FB3" s="14" t="s">
        <v>138</v>
      </c>
      <c r="FC3" s="14" t="str">
        <f t="shared" si="12"/>
        <v>Lanceb1</v>
      </c>
      <c r="FD3" s="14" t="str">
        <f t="shared" si="13"/>
        <v>295153015</v>
      </c>
      <c r="FE3" s="14" t="str">
        <f t="shared" si="14"/>
        <v>07/12/1988</v>
      </c>
      <c r="FF3" s="19" t="s">
        <v>139</v>
      </c>
      <c r="FG3" s="19" t="s">
        <v>140</v>
      </c>
      <c r="FH3" s="14" t="s">
        <v>141</v>
      </c>
      <c r="FI3" s="14" t="s">
        <v>142</v>
      </c>
      <c r="FJ3" s="19" t="s">
        <v>183</v>
      </c>
      <c r="FK3" s="14" t="s">
        <v>143</v>
      </c>
      <c r="FL3" s="14" t="s">
        <v>144</v>
      </c>
      <c r="FM3" s="14" t="s">
        <v>145</v>
      </c>
      <c r="FN3" s="19" t="s">
        <v>364</v>
      </c>
      <c r="FO3" s="19" t="s">
        <v>328</v>
      </c>
      <c r="FP3" s="19">
        <v>4000</v>
      </c>
      <c r="FQ3" s="19">
        <v>2000</v>
      </c>
      <c r="FR3" s="19">
        <v>10000</v>
      </c>
      <c r="FS3" s="19">
        <v>1000</v>
      </c>
      <c r="FT3" s="19">
        <v>5000</v>
      </c>
      <c r="FU3" s="19">
        <v>12950</v>
      </c>
      <c r="FV3" s="19" t="s">
        <v>257</v>
      </c>
      <c r="FW3" s="19" t="s">
        <v>258</v>
      </c>
      <c r="FX3" s="19" t="s">
        <v>229</v>
      </c>
      <c r="FY3" s="14" t="s">
        <v>259</v>
      </c>
      <c r="FZ3" s="19" t="s">
        <v>260</v>
      </c>
      <c r="GA3" s="14" t="s">
        <v>261</v>
      </c>
      <c r="GB3" s="19" t="s">
        <v>262</v>
      </c>
      <c r="GC3" s="14" t="s">
        <v>263</v>
      </c>
      <c r="GD3" s="14" t="s">
        <v>1</v>
      </c>
      <c r="GE3" s="21" t="s">
        <v>264</v>
      </c>
      <c r="GF3" s="6" t="s">
        <v>329</v>
      </c>
      <c r="GG3" s="6" t="s">
        <v>330</v>
      </c>
      <c r="GH3" s="7" t="s">
        <v>331</v>
      </c>
      <c r="GI3" s="6" t="s">
        <v>332</v>
      </c>
      <c r="GJ3" s="6" t="s">
        <v>1</v>
      </c>
      <c r="GK3" s="6" t="s">
        <v>333</v>
      </c>
      <c r="GL3" s="7" t="s">
        <v>334</v>
      </c>
      <c r="GM3" s="5" t="s">
        <v>335</v>
      </c>
      <c r="GN3" s="5" t="s">
        <v>336</v>
      </c>
      <c r="GO3" s="6" t="s">
        <v>337</v>
      </c>
      <c r="GP3" s="14" t="s">
        <v>266</v>
      </c>
      <c r="GQ3" s="14" t="s">
        <v>268</v>
      </c>
      <c r="GR3" s="19" t="s">
        <v>270</v>
      </c>
      <c r="GS3" s="20" t="s">
        <v>338</v>
      </c>
      <c r="GT3" s="22">
        <v>2023</v>
      </c>
      <c r="GU3" s="22">
        <v>1</v>
      </c>
      <c r="GV3" s="22" t="s">
        <v>377</v>
      </c>
      <c r="GW3" s="22">
        <v>5</v>
      </c>
      <c r="GX3" s="22">
        <v>3</v>
      </c>
      <c r="GY3" s="22">
        <v>200</v>
      </c>
      <c r="GZ3" s="22">
        <v>1</v>
      </c>
      <c r="HA3" s="22" t="s">
        <v>384</v>
      </c>
      <c r="HB3" s="22">
        <v>5</v>
      </c>
      <c r="HC3" s="22">
        <v>300</v>
      </c>
      <c r="HD3" s="22" t="s">
        <v>397</v>
      </c>
      <c r="HE3" s="22" t="s">
        <v>296</v>
      </c>
      <c r="HF3" s="22" t="s">
        <v>296</v>
      </c>
      <c r="HG3" s="22">
        <v>3</v>
      </c>
      <c r="HH3" s="22">
        <v>200</v>
      </c>
      <c r="HI3" s="22">
        <v>2</v>
      </c>
      <c r="HJ3" s="22" t="s">
        <v>296</v>
      </c>
      <c r="HK3" s="22" t="s">
        <v>339</v>
      </c>
      <c r="HL3" s="22">
        <v>6</v>
      </c>
      <c r="HM3" s="22">
        <v>3</v>
      </c>
      <c r="HN3" s="22">
        <v>2000</v>
      </c>
      <c r="HO3" s="22">
        <v>1000</v>
      </c>
      <c r="HP3" s="22">
        <v>1000</v>
      </c>
      <c r="HQ3" s="22" t="s">
        <v>409</v>
      </c>
      <c r="HR3" s="22">
        <v>1</v>
      </c>
      <c r="HS3" s="22">
        <v>1</v>
      </c>
      <c r="HT3" s="22">
        <v>3</v>
      </c>
      <c r="HU3" s="22">
        <v>150</v>
      </c>
      <c r="HV3" s="22">
        <v>2</v>
      </c>
      <c r="HW3" s="22" t="s">
        <v>416</v>
      </c>
      <c r="HX3" s="22">
        <v>2000</v>
      </c>
      <c r="HY3" s="22">
        <v>1000</v>
      </c>
      <c r="HZ3" s="22">
        <v>800</v>
      </c>
      <c r="IA3" s="22">
        <v>500</v>
      </c>
      <c r="IB3" s="22" t="s">
        <v>407</v>
      </c>
      <c r="IC3" s="22" t="s">
        <v>409</v>
      </c>
      <c r="ID3" s="22" t="s">
        <v>425</v>
      </c>
      <c r="IE3" s="22">
        <v>3</v>
      </c>
      <c r="IF3" s="22">
        <v>2</v>
      </c>
      <c r="IG3" s="22" t="s">
        <v>431</v>
      </c>
      <c r="IH3" s="22">
        <v>5</v>
      </c>
      <c r="II3" s="22">
        <v>2200</v>
      </c>
      <c r="IJ3" s="22" t="s">
        <v>438</v>
      </c>
      <c r="IK3" s="22" t="s">
        <v>464</v>
      </c>
      <c r="IL3" s="22">
        <v>2035</v>
      </c>
      <c r="IM3" s="22" t="s">
        <v>296</v>
      </c>
      <c r="IN3" s="22" t="s">
        <v>296</v>
      </c>
      <c r="IO3" s="22">
        <v>3</v>
      </c>
      <c r="IP3" s="22">
        <v>2000</v>
      </c>
      <c r="IQ3" s="22" t="s">
        <v>139</v>
      </c>
      <c r="IR3" s="22">
        <v>3</v>
      </c>
      <c r="IS3" s="22">
        <v>1600</v>
      </c>
      <c r="IT3" s="22" t="s">
        <v>145</v>
      </c>
      <c r="IU3" s="22" t="s">
        <v>145</v>
      </c>
      <c r="IV3" s="22">
        <v>3</v>
      </c>
      <c r="IW3" s="22">
        <v>400</v>
      </c>
      <c r="IX3" s="22" t="s">
        <v>472</v>
      </c>
      <c r="IY3" s="22">
        <v>1</v>
      </c>
      <c r="IZ3" s="22" t="s">
        <v>476</v>
      </c>
      <c r="JA3" s="22">
        <v>1</v>
      </c>
      <c r="JB3" s="22">
        <v>0</v>
      </c>
      <c r="JC3" s="22">
        <v>2</v>
      </c>
      <c r="JD3" s="22">
        <v>1</v>
      </c>
      <c r="JE3" s="22">
        <v>1</v>
      </c>
      <c r="JF3" s="22">
        <v>1</v>
      </c>
      <c r="JG3" s="22" t="s">
        <v>71</v>
      </c>
      <c r="JH3" s="22">
        <v>76825</v>
      </c>
      <c r="JI3" s="22">
        <v>300</v>
      </c>
      <c r="JJ3" s="19" t="s">
        <v>489</v>
      </c>
      <c r="JK3" s="22" t="s">
        <v>409</v>
      </c>
      <c r="JL3" s="34" t="s">
        <v>505</v>
      </c>
      <c r="JM3" s="19">
        <v>250</v>
      </c>
      <c r="JN3" s="19" t="s">
        <v>298</v>
      </c>
      <c r="JO3" s="19" t="s">
        <v>145</v>
      </c>
      <c r="JP3" s="14">
        <v>2</v>
      </c>
      <c r="JQ3" s="22" t="s">
        <v>510</v>
      </c>
      <c r="JR3" s="22">
        <v>2</v>
      </c>
      <c r="JS3" s="22">
        <v>1</v>
      </c>
      <c r="JT3" s="22">
        <v>150</v>
      </c>
      <c r="JU3" s="22">
        <v>180</v>
      </c>
      <c r="JV3" s="22" t="s">
        <v>409</v>
      </c>
      <c r="JW3" s="22" t="s">
        <v>296</v>
      </c>
      <c r="JX3" s="22" t="s">
        <v>340</v>
      </c>
      <c r="JY3" s="22">
        <v>2</v>
      </c>
      <c r="JZ3" s="22">
        <v>300</v>
      </c>
      <c r="KA3" s="22" t="s">
        <v>521</v>
      </c>
      <c r="KB3" s="22" t="s">
        <v>409</v>
      </c>
      <c r="KC3" s="22">
        <v>1</v>
      </c>
      <c r="KD3" s="22" t="s">
        <v>548</v>
      </c>
      <c r="KE3" s="22">
        <v>2</v>
      </c>
      <c r="KF3" s="22">
        <v>180</v>
      </c>
      <c r="KG3" s="22" t="s">
        <v>558</v>
      </c>
      <c r="KH3" s="22">
        <v>250</v>
      </c>
      <c r="KI3" s="22">
        <v>150</v>
      </c>
      <c r="KJ3" s="22">
        <v>2</v>
      </c>
      <c r="KK3" s="22" t="s">
        <v>522</v>
      </c>
      <c r="KL3" s="22" t="s">
        <v>564</v>
      </c>
      <c r="KM3" s="22">
        <v>200</v>
      </c>
      <c r="KN3" s="22" t="s">
        <v>563</v>
      </c>
      <c r="KO3" s="22" t="s">
        <v>409</v>
      </c>
      <c r="KP3" s="22" t="s">
        <v>139</v>
      </c>
      <c r="KQ3" s="22" t="s">
        <v>298</v>
      </c>
      <c r="KR3" s="22" t="s">
        <v>145</v>
      </c>
      <c r="KS3" s="22" t="s">
        <v>298</v>
      </c>
      <c r="KT3" s="22">
        <v>2</v>
      </c>
      <c r="KU3" s="22">
        <v>200</v>
      </c>
      <c r="KV3" s="22">
        <v>1</v>
      </c>
      <c r="KW3" s="22">
        <v>3</v>
      </c>
      <c r="KX3" s="22">
        <v>150</v>
      </c>
      <c r="KY3" s="22" t="s">
        <v>586</v>
      </c>
      <c r="KZ3" s="22" t="s">
        <v>588</v>
      </c>
      <c r="LA3" s="22" t="s">
        <v>591</v>
      </c>
      <c r="LB3" s="22" t="s">
        <v>577</v>
      </c>
      <c r="LC3" s="22">
        <v>220</v>
      </c>
      <c r="LD3" s="22">
        <v>2</v>
      </c>
      <c r="LE3" s="22">
        <v>2</v>
      </c>
      <c r="LF3" s="22">
        <v>150</v>
      </c>
      <c r="LG3" s="22">
        <v>6</v>
      </c>
      <c r="LH3" s="22" t="s">
        <v>522</v>
      </c>
      <c r="LI3" s="22" t="s">
        <v>298</v>
      </c>
      <c r="LJ3" s="22" t="s">
        <v>145</v>
      </c>
      <c r="LK3" s="22">
        <v>2</v>
      </c>
      <c r="LL3" s="22">
        <v>3</v>
      </c>
      <c r="LM3" s="22">
        <v>150</v>
      </c>
      <c r="LN3" s="22" t="s">
        <v>643</v>
      </c>
      <c r="LO3" s="22">
        <v>2</v>
      </c>
      <c r="LP3" s="22">
        <v>200</v>
      </c>
      <c r="LQ3" s="22">
        <v>2</v>
      </c>
      <c r="LR3" s="22" t="s">
        <v>382</v>
      </c>
      <c r="LS3" s="22">
        <v>2</v>
      </c>
      <c r="LT3" s="22">
        <v>150</v>
      </c>
      <c r="LU3" s="22" t="s">
        <v>654</v>
      </c>
      <c r="LV3" s="22">
        <v>130</v>
      </c>
      <c r="LW3" s="22" t="s">
        <v>658</v>
      </c>
      <c r="LX3" s="22" t="s">
        <v>659</v>
      </c>
      <c r="LY3" s="22">
        <v>2</v>
      </c>
      <c r="LZ3" s="22">
        <v>150</v>
      </c>
      <c r="MA3" s="22" t="s">
        <v>298</v>
      </c>
      <c r="MB3" s="22" t="s">
        <v>145</v>
      </c>
      <c r="MC3" s="22" t="s">
        <v>653</v>
      </c>
      <c r="MD3" s="22" t="s">
        <v>522</v>
      </c>
      <c r="ME3" s="22" t="s">
        <v>139</v>
      </c>
      <c r="MF3" s="22">
        <v>3</v>
      </c>
      <c r="MG3" s="22">
        <v>180</v>
      </c>
      <c r="MH3" s="22">
        <v>1</v>
      </c>
      <c r="MI3" s="22">
        <v>1</v>
      </c>
      <c r="MJ3" s="22">
        <v>1</v>
      </c>
      <c r="MK3" s="22">
        <v>3</v>
      </c>
      <c r="ML3" s="22">
        <v>1</v>
      </c>
      <c r="MM3" s="22">
        <v>2</v>
      </c>
      <c r="MN3" s="22">
        <v>190</v>
      </c>
      <c r="MO3" s="22" t="s">
        <v>298</v>
      </c>
      <c r="MP3" s="22" t="s">
        <v>298</v>
      </c>
      <c r="MQ3" s="22" t="s">
        <v>298</v>
      </c>
      <c r="MR3" s="22">
        <v>1</v>
      </c>
      <c r="MS3" s="22">
        <v>1</v>
      </c>
      <c r="MT3" s="22">
        <v>1</v>
      </c>
      <c r="MU3" s="22">
        <v>2</v>
      </c>
      <c r="MV3" s="22">
        <v>1</v>
      </c>
      <c r="MW3" s="22" t="s">
        <v>298</v>
      </c>
      <c r="MX3" s="22" t="s">
        <v>145</v>
      </c>
      <c r="MY3" s="22">
        <v>1</v>
      </c>
      <c r="MZ3" s="22">
        <v>2</v>
      </c>
      <c r="NA3" s="22">
        <v>200</v>
      </c>
      <c r="NB3" s="22" t="s">
        <v>139</v>
      </c>
      <c r="NC3" s="22" t="s">
        <v>730</v>
      </c>
      <c r="ND3" s="22">
        <v>2</v>
      </c>
      <c r="NE3" s="22">
        <v>1</v>
      </c>
      <c r="NF3" s="22">
        <v>2</v>
      </c>
      <c r="NG3" s="22">
        <v>3</v>
      </c>
      <c r="NH3" s="22">
        <v>2</v>
      </c>
      <c r="NI3" s="22">
        <v>200</v>
      </c>
      <c r="NJ3" s="22" t="s">
        <v>298</v>
      </c>
      <c r="NK3" s="22">
        <v>2</v>
      </c>
      <c r="NL3" s="22">
        <v>200</v>
      </c>
      <c r="NM3" s="22">
        <v>1</v>
      </c>
      <c r="NN3" s="22">
        <v>2</v>
      </c>
      <c r="NO3" s="22">
        <v>200</v>
      </c>
      <c r="NP3" s="22" t="s">
        <v>296</v>
      </c>
      <c r="NQ3" s="22">
        <v>2</v>
      </c>
      <c r="NR3" s="22">
        <v>1</v>
      </c>
      <c r="NS3" s="22" t="s">
        <v>296</v>
      </c>
      <c r="NT3" s="22" t="s">
        <v>339</v>
      </c>
      <c r="NU3" s="22">
        <v>1</v>
      </c>
      <c r="NV3" s="22">
        <v>200</v>
      </c>
      <c r="NW3" s="22">
        <v>1</v>
      </c>
      <c r="NX3" s="22">
        <v>2</v>
      </c>
      <c r="NY3" s="22">
        <v>200</v>
      </c>
      <c r="NZ3" s="22">
        <v>2</v>
      </c>
      <c r="OA3" s="22" t="s">
        <v>296</v>
      </c>
      <c r="OB3" s="22" t="s">
        <v>339</v>
      </c>
      <c r="OC3" s="22">
        <v>2</v>
      </c>
      <c r="OD3" s="22" t="s">
        <v>296</v>
      </c>
      <c r="OE3" s="22">
        <v>190</v>
      </c>
      <c r="OF3" s="22">
        <v>1</v>
      </c>
      <c r="OG3" s="22">
        <v>2</v>
      </c>
      <c r="OH3" s="22">
        <v>200</v>
      </c>
      <c r="OI3" s="22">
        <v>1</v>
      </c>
      <c r="OJ3" s="22">
        <v>1</v>
      </c>
      <c r="OK3" s="22">
        <v>1</v>
      </c>
      <c r="OL3" s="22">
        <v>3</v>
      </c>
      <c r="OM3" s="22">
        <v>1</v>
      </c>
      <c r="ON3" s="22">
        <v>1</v>
      </c>
      <c r="OO3" s="22">
        <v>190</v>
      </c>
      <c r="OP3" s="22">
        <v>2</v>
      </c>
      <c r="OQ3" s="22" t="s">
        <v>146</v>
      </c>
      <c r="OR3" s="14" t="s">
        <v>147</v>
      </c>
      <c r="OS3" s="14" t="str">
        <f t="shared" si="15"/>
        <v>RNB Bank</v>
      </c>
      <c r="OT3" s="19" t="s">
        <v>148</v>
      </c>
      <c r="OU3" s="14" t="str">
        <f t="shared" si="16"/>
        <v>198475725652</v>
      </c>
      <c r="OV3" s="19" t="s">
        <v>149</v>
      </c>
      <c r="OW3" s="14" t="str">
        <f t="shared" si="17"/>
        <v>216267546</v>
      </c>
      <c r="OX3" s="14" t="s">
        <v>150</v>
      </c>
      <c r="OY3" s="14" t="str">
        <f t="shared" si="18"/>
        <v>Savings</v>
      </c>
      <c r="OZ3" s="19" t="s">
        <v>273</v>
      </c>
      <c r="PA3" s="14" t="str">
        <f t="shared" si="19"/>
        <v>SaiKumar@lancesoft.com</v>
      </c>
      <c r="PB3" s="14" t="str">
        <f t="shared" si="20"/>
        <v>Lanceb1</v>
      </c>
      <c r="PC3" s="14" t="str">
        <f t="shared" si="21"/>
        <v>295153015</v>
      </c>
      <c r="PD3" s="17" t="s">
        <v>203</v>
      </c>
      <c r="PE3" s="17" t="s">
        <v>203</v>
      </c>
      <c r="PF3" s="14" t="s">
        <v>152</v>
      </c>
      <c r="PG3" s="14" t="s">
        <v>153</v>
      </c>
      <c r="PH3" s="14" t="s">
        <v>112</v>
      </c>
      <c r="PI3" s="14" t="s">
        <v>112</v>
      </c>
      <c r="PJ3" s="19" t="s">
        <v>341</v>
      </c>
      <c r="PK3" s="19" t="s">
        <v>342</v>
      </c>
      <c r="PL3" s="19" t="s">
        <v>282</v>
      </c>
      <c r="PM3" s="19" t="str">
        <f t="shared" si="22"/>
        <v>Hourly</v>
      </c>
      <c r="PN3" s="19" t="s">
        <v>341</v>
      </c>
      <c r="PO3" s="19" t="str">
        <f t="shared" si="23"/>
        <v>42</v>
      </c>
      <c r="PP3" s="14" t="str">
        <f t="shared" si="24"/>
        <v>Sai Kumar</v>
      </c>
      <c r="PQ3" s="14" t="s">
        <v>287</v>
      </c>
      <c r="PR3" s="15" t="s">
        <v>395</v>
      </c>
      <c r="PS3" s="14" t="str">
        <f t="shared" si="25"/>
        <v>New State W4 document for: Sai Kumar</v>
      </c>
    </row>
    <row r="4" spans="1:435" x14ac:dyDescent="0.25">
      <c r="A4" s="14" t="s">
        <v>351</v>
      </c>
      <c r="B4" s="14" t="s">
        <v>177</v>
      </c>
      <c r="C4" s="15" t="s">
        <v>174</v>
      </c>
      <c r="D4" s="15" t="s">
        <v>173</v>
      </c>
      <c r="E4" s="14" t="s">
        <v>212</v>
      </c>
      <c r="F4" s="14" t="s">
        <v>216</v>
      </c>
      <c r="G4" s="14" t="s">
        <v>217</v>
      </c>
      <c r="H4" s="14" t="s">
        <v>0</v>
      </c>
      <c r="I4" s="14" t="s">
        <v>1</v>
      </c>
      <c r="J4" s="14" t="s">
        <v>2</v>
      </c>
      <c r="K4" s="14">
        <v>75006</v>
      </c>
      <c r="L4" s="15" t="s">
        <v>218</v>
      </c>
      <c r="M4" s="14" t="s">
        <v>3</v>
      </c>
      <c r="N4" s="14" t="s">
        <v>70</v>
      </c>
      <c r="O4" s="14" t="s">
        <v>210</v>
      </c>
      <c r="P4" s="14" t="s">
        <v>211</v>
      </c>
      <c r="Q4" s="14" t="s">
        <v>197</v>
      </c>
      <c r="R4" s="14" t="s">
        <v>196</v>
      </c>
      <c r="S4" s="14" t="s">
        <v>4</v>
      </c>
      <c r="T4" s="14" t="s">
        <v>70</v>
      </c>
      <c r="U4" s="14" t="s">
        <v>5</v>
      </c>
      <c r="V4" s="14" t="s">
        <v>6</v>
      </c>
      <c r="W4" s="15" t="s">
        <v>7</v>
      </c>
      <c r="X4" s="14" t="s">
        <v>8</v>
      </c>
      <c r="Y4" s="7" t="s">
        <v>296</v>
      </c>
      <c r="Z4" s="7" t="s">
        <v>296</v>
      </c>
      <c r="AA4" s="7" t="s">
        <v>296</v>
      </c>
      <c r="AB4" s="7" t="s">
        <v>296</v>
      </c>
      <c r="AC4" s="14" t="s">
        <v>208</v>
      </c>
      <c r="AD4" s="14" t="s">
        <v>219</v>
      </c>
      <c r="AE4" s="14" t="s">
        <v>10</v>
      </c>
      <c r="AF4" s="6" t="s">
        <v>291</v>
      </c>
      <c r="AG4" s="14" t="s">
        <v>189</v>
      </c>
      <c r="AH4" s="14" t="s">
        <v>224</v>
      </c>
      <c r="AI4" s="17" t="s">
        <v>300</v>
      </c>
      <c r="AJ4" s="18" t="s">
        <v>365</v>
      </c>
      <c r="AK4" s="14" t="s">
        <v>300</v>
      </c>
      <c r="AL4" s="2" t="s">
        <v>230</v>
      </c>
      <c r="AM4" s="2" t="s">
        <v>366</v>
      </c>
      <c r="AN4" s="25" t="s">
        <v>303</v>
      </c>
      <c r="AO4" s="20" t="s">
        <v>188</v>
      </c>
      <c r="AP4" s="19" t="s">
        <v>74</v>
      </c>
      <c r="AQ4" s="19" t="s">
        <v>304</v>
      </c>
      <c r="AR4" s="19" t="s">
        <v>305</v>
      </c>
      <c r="AS4" s="14" t="s">
        <v>223</v>
      </c>
      <c r="AT4" s="14" t="s">
        <v>195</v>
      </c>
      <c r="AU4" s="14" t="str">
        <f t="shared" si="0"/>
        <v>Aamir K</v>
      </c>
      <c r="AV4" s="25" t="s">
        <v>367</v>
      </c>
      <c r="AW4" s="14" t="s">
        <v>31</v>
      </c>
      <c r="AX4" s="19" t="s">
        <v>75</v>
      </c>
      <c r="AY4" s="19" t="s">
        <v>76</v>
      </c>
      <c r="AZ4" s="14" t="s">
        <v>31</v>
      </c>
      <c r="BA4" s="19" t="s">
        <v>77</v>
      </c>
      <c r="BB4" s="19" t="s">
        <v>78</v>
      </c>
      <c r="BC4" s="19" t="s">
        <v>700</v>
      </c>
      <c r="BD4" s="14" t="s">
        <v>32</v>
      </c>
      <c r="BE4" s="14" t="s">
        <v>32</v>
      </c>
      <c r="BF4" s="14" t="s">
        <v>33</v>
      </c>
      <c r="BG4" s="14" t="s">
        <v>34</v>
      </c>
      <c r="BH4" s="14" t="s">
        <v>1</v>
      </c>
      <c r="BI4" s="14" t="s">
        <v>35</v>
      </c>
      <c r="BJ4" s="19">
        <v>75901</v>
      </c>
      <c r="BK4" s="14" t="str">
        <f t="shared" si="1"/>
        <v>Office Address</v>
      </c>
      <c r="BL4" s="14" t="s">
        <v>200</v>
      </c>
      <c r="BM4" s="17" t="s">
        <v>343</v>
      </c>
      <c r="BN4" s="14" t="s">
        <v>344</v>
      </c>
      <c r="BO4" s="14" t="s">
        <v>36</v>
      </c>
      <c r="BP4" s="14" t="s">
        <v>445</v>
      </c>
      <c r="BQ4" s="14" t="s">
        <v>446</v>
      </c>
      <c r="BR4" s="15" t="str">
        <f t="shared" si="2"/>
        <v>SasiReddy@lancesoft.com</v>
      </c>
      <c r="BS4" s="19" t="s">
        <v>444</v>
      </c>
      <c r="BT4" s="14" t="s">
        <v>204</v>
      </c>
      <c r="BU4" s="19" t="s">
        <v>306</v>
      </c>
      <c r="BV4" s="23" t="s">
        <v>347</v>
      </c>
      <c r="BW4" s="14">
        <v>65901</v>
      </c>
      <c r="BX4" s="14" t="s">
        <v>1</v>
      </c>
      <c r="BY4" s="14" t="s">
        <v>228</v>
      </c>
      <c r="BZ4" s="14" t="s">
        <v>229</v>
      </c>
      <c r="CA4" s="14" t="s">
        <v>230</v>
      </c>
      <c r="CB4" s="14" t="s">
        <v>46</v>
      </c>
      <c r="CC4" s="19" t="s">
        <v>78</v>
      </c>
      <c r="CD4" s="19" t="s">
        <v>205</v>
      </c>
      <c r="CE4" s="14" t="s">
        <v>51</v>
      </c>
      <c r="CF4" s="14" t="s">
        <v>52</v>
      </c>
      <c r="CG4" s="14" t="s">
        <v>54</v>
      </c>
      <c r="CH4" s="14" t="s">
        <v>66</v>
      </c>
      <c r="CI4" s="14" t="s">
        <v>67</v>
      </c>
      <c r="CJ4" s="14" t="str">
        <f t="shared" si="3"/>
        <v>Technology</v>
      </c>
      <c r="CK4" s="25" t="s">
        <v>368</v>
      </c>
      <c r="CL4" s="25" t="s">
        <v>369</v>
      </c>
      <c r="CM4" s="25" t="s">
        <v>274</v>
      </c>
      <c r="CN4" s="19" t="s">
        <v>68</v>
      </c>
      <c r="CO4" s="19" t="s">
        <v>69</v>
      </c>
      <c r="CP4" s="1" t="s">
        <v>31</v>
      </c>
      <c r="CQ4" s="1" t="s">
        <v>31</v>
      </c>
      <c r="CR4" s="1" t="s">
        <v>31</v>
      </c>
      <c r="CS4" s="2" t="s">
        <v>341</v>
      </c>
      <c r="CT4" s="2" t="s">
        <v>341</v>
      </c>
      <c r="CU4" s="19" t="str">
        <f t="shared" si="4"/>
        <v>3109342015</v>
      </c>
      <c r="CV4" s="19" t="s">
        <v>233</v>
      </c>
      <c r="CW4" s="19" t="s">
        <v>234</v>
      </c>
      <c r="CX4" s="19" t="s">
        <v>284</v>
      </c>
      <c r="CY4" s="14" t="s">
        <v>71</v>
      </c>
      <c r="CZ4" s="14" t="s">
        <v>298</v>
      </c>
      <c r="DA4" s="35" t="s">
        <v>373</v>
      </c>
      <c r="DB4" s="28" t="s">
        <v>443</v>
      </c>
      <c r="DC4" s="19" t="s">
        <v>180</v>
      </c>
      <c r="DD4" s="14" t="s">
        <v>345</v>
      </c>
      <c r="DE4" s="14" t="s">
        <v>101</v>
      </c>
      <c r="DF4" s="14" t="s">
        <v>1</v>
      </c>
      <c r="DG4" s="19" t="s">
        <v>102</v>
      </c>
      <c r="DH4" s="19" t="s">
        <v>287</v>
      </c>
      <c r="DI4" s="19" t="s">
        <v>349</v>
      </c>
      <c r="DJ4" s="14" t="s">
        <v>103</v>
      </c>
      <c r="DK4" s="19" t="s">
        <v>104</v>
      </c>
      <c r="DL4" s="25" t="s">
        <v>374</v>
      </c>
      <c r="DM4" s="25" t="str">
        <f t="shared" si="5"/>
        <v>05/15/2024</v>
      </c>
      <c r="DN4" s="5" t="s">
        <v>4</v>
      </c>
      <c r="DO4" s="20" t="s">
        <v>70</v>
      </c>
      <c r="DP4" s="20" t="s">
        <v>70</v>
      </c>
      <c r="DQ4" s="20" t="s">
        <v>210</v>
      </c>
      <c r="DR4" s="19" t="s">
        <v>78</v>
      </c>
      <c r="DS4" s="19" t="str">
        <f t="shared" si="6"/>
        <v>90</v>
      </c>
      <c r="DT4" s="19" t="s">
        <v>78</v>
      </c>
      <c r="DU4" s="19" t="s">
        <v>78</v>
      </c>
      <c r="DV4" s="19">
        <v>130</v>
      </c>
      <c r="DW4" s="19" t="s">
        <v>363</v>
      </c>
      <c r="DX4" s="14" t="s">
        <v>105</v>
      </c>
      <c r="DY4" s="2" t="s">
        <v>342</v>
      </c>
      <c r="DZ4" s="2" t="s">
        <v>282</v>
      </c>
      <c r="EA4" s="2" t="str">
        <f t="shared" si="7"/>
        <v>42</v>
      </c>
      <c r="EB4" s="14" t="str">
        <f t="shared" si="8"/>
        <v>Hourly</v>
      </c>
      <c r="EC4" s="19" t="str">
        <f t="shared" si="9"/>
        <v>5</v>
      </c>
      <c r="ED4" s="14" t="s">
        <v>182</v>
      </c>
      <c r="EE4" s="14" t="s">
        <v>181</v>
      </c>
      <c r="EF4" s="14" t="str">
        <f t="shared" si="10"/>
        <v>Alex f</v>
      </c>
      <c r="EG4" s="14" t="s">
        <v>278</v>
      </c>
      <c r="EH4" s="14" t="s">
        <v>106</v>
      </c>
      <c r="EI4" s="14" t="s">
        <v>107</v>
      </c>
      <c r="EJ4" s="14" t="s">
        <v>192</v>
      </c>
      <c r="EK4" s="14">
        <v>76345</v>
      </c>
      <c r="EL4" s="14" t="s">
        <v>192</v>
      </c>
      <c r="EM4" s="14">
        <v>100</v>
      </c>
      <c r="EN4" s="14" t="s">
        <v>244</v>
      </c>
      <c r="EO4" s="14" t="str">
        <f t="shared" si="11"/>
        <v>New Onboard: Sasi Reddy</v>
      </c>
      <c r="EP4" s="14" t="s">
        <v>327</v>
      </c>
      <c r="EQ4" s="14" t="s">
        <v>111</v>
      </c>
      <c r="ER4" s="14" t="s">
        <v>246</v>
      </c>
      <c r="ES4" s="14" t="s">
        <v>114</v>
      </c>
      <c r="ET4" s="15" t="s">
        <v>701</v>
      </c>
      <c r="EU4" s="14" t="s">
        <v>705</v>
      </c>
      <c r="EV4" s="14" t="s">
        <v>706</v>
      </c>
      <c r="EW4" s="14" t="s">
        <v>712</v>
      </c>
      <c r="EX4" s="14" t="s">
        <v>713</v>
      </c>
      <c r="EY4" s="14" t="s">
        <v>712</v>
      </c>
      <c r="EZ4" s="14" t="s">
        <v>714</v>
      </c>
      <c r="FA4" s="14" t="s">
        <v>713</v>
      </c>
      <c r="FB4" s="14" t="s">
        <v>138</v>
      </c>
      <c r="FC4" s="14" t="str">
        <f t="shared" si="12"/>
        <v>Lanceb1</v>
      </c>
      <c r="FD4" s="14" t="str">
        <f t="shared" si="13"/>
        <v>295153016</v>
      </c>
      <c r="FE4" s="14" t="str">
        <f t="shared" si="14"/>
        <v>07/12/1988</v>
      </c>
      <c r="FF4" s="19" t="s">
        <v>139</v>
      </c>
      <c r="FG4" s="19" t="s">
        <v>140</v>
      </c>
      <c r="FH4" s="14" t="s">
        <v>141</v>
      </c>
      <c r="FI4" s="14" t="s">
        <v>142</v>
      </c>
      <c r="FJ4" s="19" t="s">
        <v>183</v>
      </c>
      <c r="FK4" s="14" t="s">
        <v>143</v>
      </c>
      <c r="FL4" s="14" t="s">
        <v>144</v>
      </c>
      <c r="FM4" s="14" t="s">
        <v>145</v>
      </c>
      <c r="FN4" s="19" t="s">
        <v>364</v>
      </c>
      <c r="FO4" s="19" t="s">
        <v>328</v>
      </c>
      <c r="FP4" s="19">
        <v>4000</v>
      </c>
      <c r="FQ4" s="19">
        <v>2000</v>
      </c>
      <c r="FR4" s="19">
        <v>10000</v>
      </c>
      <c r="FS4" s="19">
        <v>1000</v>
      </c>
      <c r="FT4" s="19">
        <v>5000</v>
      </c>
      <c r="FU4" s="19">
        <v>12950</v>
      </c>
      <c r="FV4" s="19" t="s">
        <v>257</v>
      </c>
      <c r="FW4" s="19" t="s">
        <v>258</v>
      </c>
      <c r="FX4" s="19" t="s">
        <v>229</v>
      </c>
      <c r="FY4" s="14" t="s">
        <v>259</v>
      </c>
      <c r="FZ4" s="19" t="s">
        <v>260</v>
      </c>
      <c r="GA4" s="14" t="s">
        <v>261</v>
      </c>
      <c r="GB4" s="19" t="s">
        <v>262</v>
      </c>
      <c r="GC4" s="14" t="s">
        <v>263</v>
      </c>
      <c r="GD4" s="14" t="s">
        <v>1</v>
      </c>
      <c r="GE4" s="21" t="s">
        <v>264</v>
      </c>
      <c r="GF4" s="6" t="s">
        <v>329</v>
      </c>
      <c r="GG4" s="6" t="s">
        <v>330</v>
      </c>
      <c r="GH4" s="7" t="s">
        <v>331</v>
      </c>
      <c r="GI4" s="6" t="s">
        <v>332</v>
      </c>
      <c r="GJ4" s="6" t="s">
        <v>1</v>
      </c>
      <c r="GK4" s="6" t="s">
        <v>333</v>
      </c>
      <c r="GL4" s="7" t="s">
        <v>334</v>
      </c>
      <c r="GM4" s="5" t="s">
        <v>335</v>
      </c>
      <c r="GN4" s="5" t="s">
        <v>336</v>
      </c>
      <c r="GO4" s="6" t="s">
        <v>337</v>
      </c>
      <c r="GP4" s="14" t="s">
        <v>266</v>
      </c>
      <c r="GQ4" s="14" t="s">
        <v>268</v>
      </c>
      <c r="GR4" s="19" t="s">
        <v>270</v>
      </c>
      <c r="GS4" s="20" t="s">
        <v>338</v>
      </c>
      <c r="GT4" s="22">
        <v>2023</v>
      </c>
      <c r="GU4" s="22">
        <v>1</v>
      </c>
      <c r="GV4" s="22" t="s">
        <v>377</v>
      </c>
      <c r="GW4" s="22">
        <v>5</v>
      </c>
      <c r="GX4" s="22">
        <v>3</v>
      </c>
      <c r="GY4" s="22">
        <v>200</v>
      </c>
      <c r="GZ4" s="22">
        <v>1</v>
      </c>
      <c r="HA4" s="22" t="s">
        <v>384</v>
      </c>
      <c r="HB4" s="22">
        <v>5</v>
      </c>
      <c r="HC4" s="22">
        <v>300</v>
      </c>
      <c r="HD4" s="22" t="s">
        <v>397</v>
      </c>
      <c r="HE4" s="22" t="s">
        <v>296</v>
      </c>
      <c r="HF4" s="22" t="s">
        <v>296</v>
      </c>
      <c r="HG4" s="22">
        <v>3</v>
      </c>
      <c r="HH4" s="22">
        <v>200</v>
      </c>
      <c r="HI4" s="22">
        <v>2</v>
      </c>
      <c r="HJ4" s="22" t="s">
        <v>296</v>
      </c>
      <c r="HK4" s="22" t="s">
        <v>339</v>
      </c>
      <c r="HL4" s="22">
        <v>6</v>
      </c>
      <c r="HM4" s="22">
        <v>3</v>
      </c>
      <c r="HN4" s="22">
        <v>2000</v>
      </c>
      <c r="HO4" s="22">
        <v>1000</v>
      </c>
      <c r="HP4" s="22">
        <v>1000</v>
      </c>
      <c r="HQ4" s="22" t="s">
        <v>409</v>
      </c>
      <c r="HR4" s="22">
        <v>1</v>
      </c>
      <c r="HS4" s="22">
        <v>1</v>
      </c>
      <c r="HT4" s="22">
        <v>3</v>
      </c>
      <c r="HU4" s="22">
        <v>150</v>
      </c>
      <c r="HV4" s="22">
        <v>2</v>
      </c>
      <c r="HW4" s="22" t="s">
        <v>416</v>
      </c>
      <c r="HX4" s="22">
        <v>2000</v>
      </c>
      <c r="HY4" s="22">
        <v>1000</v>
      </c>
      <c r="HZ4" s="22">
        <v>800</v>
      </c>
      <c r="IA4" s="22">
        <v>500</v>
      </c>
      <c r="IB4" s="22" t="s">
        <v>407</v>
      </c>
      <c r="IC4" s="22" t="s">
        <v>409</v>
      </c>
      <c r="ID4" s="22" t="s">
        <v>425</v>
      </c>
      <c r="IE4" s="22">
        <v>3</v>
      </c>
      <c r="IF4" s="22">
        <v>2</v>
      </c>
      <c r="IG4" s="22" t="s">
        <v>431</v>
      </c>
      <c r="IH4" s="22">
        <v>5</v>
      </c>
      <c r="II4" s="22">
        <v>2200</v>
      </c>
      <c r="IJ4" s="22" t="s">
        <v>438</v>
      </c>
      <c r="IK4" s="22" t="s">
        <v>464</v>
      </c>
      <c r="IL4" s="22">
        <v>2035</v>
      </c>
      <c r="IM4" s="22" t="s">
        <v>296</v>
      </c>
      <c r="IN4" s="22" t="s">
        <v>296</v>
      </c>
      <c r="IO4" s="22">
        <v>3</v>
      </c>
      <c r="IP4" s="22">
        <v>2000</v>
      </c>
      <c r="IQ4" s="22" t="s">
        <v>139</v>
      </c>
      <c r="IR4" s="22">
        <v>3</v>
      </c>
      <c r="IS4" s="22">
        <v>1600</v>
      </c>
      <c r="IT4" s="22" t="s">
        <v>145</v>
      </c>
      <c r="IU4" s="22" t="s">
        <v>145</v>
      </c>
      <c r="IV4" s="22">
        <v>3</v>
      </c>
      <c r="IW4" s="22">
        <v>400</v>
      </c>
      <c r="IX4" s="22" t="s">
        <v>472</v>
      </c>
      <c r="IY4" s="22">
        <v>1</v>
      </c>
      <c r="IZ4" s="22" t="s">
        <v>476</v>
      </c>
      <c r="JA4" s="22">
        <v>1</v>
      </c>
      <c r="JB4" s="22">
        <v>0</v>
      </c>
      <c r="JC4" s="22">
        <v>2</v>
      </c>
      <c r="JD4" s="22">
        <v>1</v>
      </c>
      <c r="JE4" s="22">
        <v>1</v>
      </c>
      <c r="JF4" s="22">
        <v>1</v>
      </c>
      <c r="JG4" s="22" t="s">
        <v>71</v>
      </c>
      <c r="JH4" s="22">
        <v>76825</v>
      </c>
      <c r="JI4" s="22">
        <v>300</v>
      </c>
      <c r="JJ4" s="19" t="s">
        <v>489</v>
      </c>
      <c r="JK4" s="22" t="s">
        <v>409</v>
      </c>
      <c r="JL4" s="34" t="s">
        <v>505</v>
      </c>
      <c r="JM4" s="19">
        <v>250</v>
      </c>
      <c r="JN4" s="19" t="s">
        <v>298</v>
      </c>
      <c r="JO4" s="19" t="s">
        <v>145</v>
      </c>
      <c r="JP4" s="14">
        <v>2</v>
      </c>
      <c r="JQ4" s="22" t="s">
        <v>510</v>
      </c>
      <c r="JR4" s="22">
        <v>2</v>
      </c>
      <c r="JS4" s="22">
        <v>1</v>
      </c>
      <c r="JT4" s="22">
        <v>150</v>
      </c>
      <c r="JU4" s="22">
        <v>180</v>
      </c>
      <c r="JV4" s="22" t="s">
        <v>409</v>
      </c>
      <c r="JW4" s="22" t="s">
        <v>296</v>
      </c>
      <c r="JX4" s="22" t="s">
        <v>340</v>
      </c>
      <c r="JY4" s="22">
        <v>2</v>
      </c>
      <c r="JZ4" s="22">
        <v>300</v>
      </c>
      <c r="KA4" s="22" t="s">
        <v>521</v>
      </c>
      <c r="KB4" s="22" t="s">
        <v>409</v>
      </c>
      <c r="KC4" s="22">
        <v>1</v>
      </c>
      <c r="KD4" s="22" t="s">
        <v>548</v>
      </c>
      <c r="KE4" s="22">
        <v>2</v>
      </c>
      <c r="KF4" s="22">
        <v>180</v>
      </c>
      <c r="KG4" s="22" t="s">
        <v>558</v>
      </c>
      <c r="KH4" s="22">
        <v>250</v>
      </c>
      <c r="KI4" s="22">
        <v>150</v>
      </c>
      <c r="KJ4" s="22">
        <v>2</v>
      </c>
      <c r="KK4" s="22" t="s">
        <v>522</v>
      </c>
      <c r="KL4" s="22" t="s">
        <v>564</v>
      </c>
      <c r="KM4" s="22">
        <v>200</v>
      </c>
      <c r="KN4" s="22" t="s">
        <v>563</v>
      </c>
      <c r="KO4" s="22" t="s">
        <v>409</v>
      </c>
      <c r="KP4" s="22" t="s">
        <v>139</v>
      </c>
      <c r="KQ4" s="22" t="s">
        <v>298</v>
      </c>
      <c r="KR4" s="22" t="s">
        <v>145</v>
      </c>
      <c r="KS4" s="22" t="s">
        <v>298</v>
      </c>
      <c r="KT4" s="22">
        <v>2</v>
      </c>
      <c r="KU4" s="22">
        <v>200</v>
      </c>
      <c r="KV4" s="22">
        <v>1</v>
      </c>
      <c r="KW4" s="22">
        <v>3</v>
      </c>
      <c r="KX4" s="22">
        <v>150</v>
      </c>
      <c r="KY4" s="22" t="s">
        <v>586</v>
      </c>
      <c r="KZ4" s="22" t="s">
        <v>588</v>
      </c>
      <c r="LA4" s="22" t="s">
        <v>591</v>
      </c>
      <c r="LB4" s="22" t="s">
        <v>577</v>
      </c>
      <c r="LC4" s="22">
        <v>220</v>
      </c>
      <c r="LD4" s="22">
        <v>2</v>
      </c>
      <c r="LE4" s="22">
        <v>2</v>
      </c>
      <c r="LF4" s="22">
        <v>150</v>
      </c>
      <c r="LG4" s="22">
        <v>6</v>
      </c>
      <c r="LH4" s="22" t="s">
        <v>522</v>
      </c>
      <c r="LI4" s="22" t="s">
        <v>298</v>
      </c>
      <c r="LJ4" s="22" t="s">
        <v>145</v>
      </c>
      <c r="LK4" s="22">
        <v>2</v>
      </c>
      <c r="LL4" s="22">
        <v>3</v>
      </c>
      <c r="LM4" s="22">
        <v>150</v>
      </c>
      <c r="LN4" s="22" t="s">
        <v>643</v>
      </c>
      <c r="LO4" s="22">
        <v>2</v>
      </c>
      <c r="LP4" s="22">
        <v>200</v>
      </c>
      <c r="LQ4" s="22">
        <v>2</v>
      </c>
      <c r="LR4" s="22" t="s">
        <v>382</v>
      </c>
      <c r="LS4" s="22">
        <v>2</v>
      </c>
      <c r="LT4" s="22">
        <v>150</v>
      </c>
      <c r="LU4" s="22" t="s">
        <v>654</v>
      </c>
      <c r="LV4" s="22">
        <v>130</v>
      </c>
      <c r="LW4" s="22" t="s">
        <v>658</v>
      </c>
      <c r="LX4" s="22" t="s">
        <v>659</v>
      </c>
      <c r="LY4" s="22">
        <v>2</v>
      </c>
      <c r="LZ4" s="22">
        <v>150</v>
      </c>
      <c r="MA4" s="22" t="s">
        <v>298</v>
      </c>
      <c r="MB4" s="22" t="s">
        <v>145</v>
      </c>
      <c r="MC4" s="22" t="s">
        <v>653</v>
      </c>
      <c r="MD4" s="22" t="s">
        <v>522</v>
      </c>
      <c r="ME4" s="22" t="s">
        <v>139</v>
      </c>
      <c r="MF4" s="22">
        <v>3</v>
      </c>
      <c r="MG4" s="22">
        <v>180</v>
      </c>
      <c r="MH4" s="22">
        <v>1</v>
      </c>
      <c r="MI4" s="22">
        <v>1</v>
      </c>
      <c r="MJ4" s="22">
        <v>1</v>
      </c>
      <c r="MK4" s="22">
        <v>3</v>
      </c>
      <c r="ML4" s="22">
        <v>1</v>
      </c>
      <c r="MM4" s="22">
        <v>2</v>
      </c>
      <c r="MN4" s="22">
        <v>190</v>
      </c>
      <c r="MO4" s="22" t="s">
        <v>298</v>
      </c>
      <c r="MP4" s="22" t="s">
        <v>298</v>
      </c>
      <c r="MQ4" s="22" t="s">
        <v>298</v>
      </c>
      <c r="MR4" s="22">
        <v>1</v>
      </c>
      <c r="MS4" s="22">
        <v>1</v>
      </c>
      <c r="MT4" s="22">
        <v>1</v>
      </c>
      <c r="MU4" s="22">
        <v>2</v>
      </c>
      <c r="MV4" s="22">
        <v>1</v>
      </c>
      <c r="MW4" s="22" t="s">
        <v>298</v>
      </c>
      <c r="MX4" s="22" t="s">
        <v>145</v>
      </c>
      <c r="MY4" s="22">
        <v>1</v>
      </c>
      <c r="MZ4" s="22">
        <v>2</v>
      </c>
      <c r="NA4" s="22">
        <v>200</v>
      </c>
      <c r="NB4" s="22" t="s">
        <v>139</v>
      </c>
      <c r="NC4" s="22" t="s">
        <v>730</v>
      </c>
      <c r="ND4" s="22">
        <v>2</v>
      </c>
      <c r="NE4" s="22">
        <v>1</v>
      </c>
      <c r="NF4" s="22">
        <v>2</v>
      </c>
      <c r="NG4" s="22">
        <v>3</v>
      </c>
      <c r="NH4" s="22">
        <v>2</v>
      </c>
      <c r="NI4" s="22">
        <v>200</v>
      </c>
      <c r="NJ4" s="22" t="s">
        <v>298</v>
      </c>
      <c r="NK4" s="22">
        <v>2</v>
      </c>
      <c r="NL4" s="22">
        <v>200</v>
      </c>
      <c r="NM4" s="22">
        <v>1</v>
      </c>
      <c r="NN4" s="22">
        <v>2</v>
      </c>
      <c r="NO4" s="22">
        <v>200</v>
      </c>
      <c r="NP4" s="22" t="s">
        <v>296</v>
      </c>
      <c r="NQ4" s="22">
        <v>2</v>
      </c>
      <c r="NR4" s="22">
        <v>1</v>
      </c>
      <c r="NS4" s="22" t="s">
        <v>296</v>
      </c>
      <c r="NT4" s="22" t="s">
        <v>339</v>
      </c>
      <c r="NU4" s="22">
        <v>1</v>
      </c>
      <c r="NV4" s="22">
        <v>200</v>
      </c>
      <c r="NW4" s="22">
        <v>1</v>
      </c>
      <c r="NX4" s="22">
        <v>2</v>
      </c>
      <c r="NY4" s="22">
        <v>200</v>
      </c>
      <c r="NZ4" s="22">
        <v>2</v>
      </c>
      <c r="OA4" s="22" t="s">
        <v>296</v>
      </c>
      <c r="OB4" s="22" t="s">
        <v>339</v>
      </c>
      <c r="OC4" s="22">
        <v>2</v>
      </c>
      <c r="OD4" s="22" t="s">
        <v>296</v>
      </c>
      <c r="OE4" s="22">
        <v>190</v>
      </c>
      <c r="OF4" s="22">
        <v>1</v>
      </c>
      <c r="OG4" s="22">
        <v>2</v>
      </c>
      <c r="OH4" s="22">
        <v>200</v>
      </c>
      <c r="OI4" s="22">
        <v>1</v>
      </c>
      <c r="OJ4" s="22">
        <v>1</v>
      </c>
      <c r="OK4" s="22">
        <v>1</v>
      </c>
      <c r="OL4" s="22">
        <v>3</v>
      </c>
      <c r="OM4" s="22">
        <v>1</v>
      </c>
      <c r="ON4" s="22">
        <v>1</v>
      </c>
      <c r="OO4" s="22">
        <v>190</v>
      </c>
      <c r="OP4" s="22">
        <v>2</v>
      </c>
      <c r="OQ4" s="22" t="s">
        <v>146</v>
      </c>
      <c r="OR4" s="14" t="s">
        <v>147</v>
      </c>
      <c r="OS4" s="14" t="str">
        <f t="shared" si="15"/>
        <v>RNB Bank</v>
      </c>
      <c r="OT4" s="19" t="s">
        <v>148</v>
      </c>
      <c r="OU4" s="14" t="str">
        <f t="shared" si="16"/>
        <v>198475725652</v>
      </c>
      <c r="OV4" s="19" t="s">
        <v>149</v>
      </c>
      <c r="OW4" s="14" t="str">
        <f t="shared" si="17"/>
        <v>216267546</v>
      </c>
      <c r="OX4" s="14" t="s">
        <v>150</v>
      </c>
      <c r="OY4" s="14" t="str">
        <f t="shared" si="18"/>
        <v>Savings</v>
      </c>
      <c r="OZ4" s="19" t="s">
        <v>273</v>
      </c>
      <c r="PA4" s="14" t="str">
        <f t="shared" si="19"/>
        <v>SasiReddy@lancesoft.com</v>
      </c>
      <c r="PB4" s="14" t="str">
        <f t="shared" si="20"/>
        <v>Lanceb1</v>
      </c>
      <c r="PC4" s="14" t="str">
        <f t="shared" si="21"/>
        <v>295153016</v>
      </c>
      <c r="PD4" s="17" t="s">
        <v>203</v>
      </c>
      <c r="PE4" s="17" t="s">
        <v>203</v>
      </c>
      <c r="PF4" s="14" t="s">
        <v>152</v>
      </c>
      <c r="PG4" s="14" t="s">
        <v>153</v>
      </c>
      <c r="PH4" s="14" t="s">
        <v>112</v>
      </c>
      <c r="PI4" s="14" t="s">
        <v>112</v>
      </c>
      <c r="PJ4" s="19" t="s">
        <v>341</v>
      </c>
      <c r="PK4" s="19" t="s">
        <v>342</v>
      </c>
      <c r="PL4" s="19" t="s">
        <v>282</v>
      </c>
      <c r="PM4" s="19" t="str">
        <f t="shared" si="22"/>
        <v>Hourly</v>
      </c>
      <c r="PN4" s="19" t="s">
        <v>341</v>
      </c>
      <c r="PO4" s="19" t="str">
        <f t="shared" si="23"/>
        <v>42</v>
      </c>
      <c r="PP4" s="14" t="str">
        <f t="shared" si="24"/>
        <v>Sasi Reddy</v>
      </c>
      <c r="PQ4" s="14" t="s">
        <v>287</v>
      </c>
      <c r="PR4" s="15" t="s">
        <v>395</v>
      </c>
      <c r="PS4" s="14" t="str">
        <f t="shared" si="25"/>
        <v>New State W4 document for: Sasi Reddy</v>
      </c>
    </row>
    <row r="5" spans="1:435" x14ac:dyDescent="0.25">
      <c r="A5" s="14" t="s">
        <v>352</v>
      </c>
      <c r="B5" s="14" t="s">
        <v>177</v>
      </c>
      <c r="C5" s="15" t="s">
        <v>174</v>
      </c>
      <c r="D5" s="15" t="s">
        <v>173</v>
      </c>
      <c r="E5" s="14" t="s">
        <v>212</v>
      </c>
      <c r="F5" s="14" t="s">
        <v>216</v>
      </c>
      <c r="G5" s="14" t="s">
        <v>217</v>
      </c>
      <c r="H5" s="14" t="s">
        <v>0</v>
      </c>
      <c r="I5" s="14" t="s">
        <v>1</v>
      </c>
      <c r="J5" s="14" t="s">
        <v>2</v>
      </c>
      <c r="K5" s="14">
        <v>75006</v>
      </c>
      <c r="L5" s="15" t="s">
        <v>218</v>
      </c>
      <c r="M5" s="14" t="s">
        <v>3</v>
      </c>
      <c r="N5" s="14" t="s">
        <v>70</v>
      </c>
      <c r="O5" s="14" t="s">
        <v>210</v>
      </c>
      <c r="P5" s="14" t="s">
        <v>211</v>
      </c>
      <c r="Q5" s="14" t="s">
        <v>197</v>
      </c>
      <c r="R5" s="14" t="s">
        <v>196</v>
      </c>
      <c r="S5" s="14" t="s">
        <v>4</v>
      </c>
      <c r="T5" s="14" t="s">
        <v>70</v>
      </c>
      <c r="U5" s="14" t="s">
        <v>5</v>
      </c>
      <c r="V5" s="14" t="s">
        <v>6</v>
      </c>
      <c r="W5" s="15" t="s">
        <v>7</v>
      </c>
      <c r="X5" s="14" t="s">
        <v>8</v>
      </c>
      <c r="Y5" s="7" t="s">
        <v>296</v>
      </c>
      <c r="Z5" s="7" t="s">
        <v>296</v>
      </c>
      <c r="AA5" s="7" t="s">
        <v>296</v>
      </c>
      <c r="AB5" s="7" t="s">
        <v>296</v>
      </c>
      <c r="AC5" s="14" t="s">
        <v>208</v>
      </c>
      <c r="AD5" s="14" t="s">
        <v>219</v>
      </c>
      <c r="AE5" s="14" t="s">
        <v>10</v>
      </c>
      <c r="AF5" s="6" t="s">
        <v>291</v>
      </c>
      <c r="AG5" s="14" t="s">
        <v>189</v>
      </c>
      <c r="AH5" s="14" t="s">
        <v>224</v>
      </c>
      <c r="AI5" s="17" t="s">
        <v>300</v>
      </c>
      <c r="AJ5" s="18" t="s">
        <v>365</v>
      </c>
      <c r="AK5" s="14" t="s">
        <v>300</v>
      </c>
      <c r="AL5" s="2" t="s">
        <v>230</v>
      </c>
      <c r="AM5" s="2" t="s">
        <v>366</v>
      </c>
      <c r="AN5" s="25" t="s">
        <v>303</v>
      </c>
      <c r="AO5" s="20" t="s">
        <v>188</v>
      </c>
      <c r="AP5" s="19" t="s">
        <v>74</v>
      </c>
      <c r="AQ5" s="19" t="s">
        <v>304</v>
      </c>
      <c r="AR5" s="19" t="s">
        <v>305</v>
      </c>
      <c r="AS5" s="14" t="s">
        <v>223</v>
      </c>
      <c r="AT5" s="14" t="s">
        <v>195</v>
      </c>
      <c r="AU5" s="14" t="str">
        <f t="shared" si="0"/>
        <v>Aamir K</v>
      </c>
      <c r="AV5" s="25" t="s">
        <v>367</v>
      </c>
      <c r="AW5" s="14" t="s">
        <v>31</v>
      </c>
      <c r="AX5" s="19" t="s">
        <v>75</v>
      </c>
      <c r="AY5" s="19" t="s">
        <v>76</v>
      </c>
      <c r="AZ5" s="14" t="s">
        <v>31</v>
      </c>
      <c r="BA5" s="19" t="s">
        <v>77</v>
      </c>
      <c r="BB5" s="19" t="s">
        <v>78</v>
      </c>
      <c r="BC5" s="19" t="s">
        <v>700</v>
      </c>
      <c r="BD5" s="14" t="s">
        <v>32</v>
      </c>
      <c r="BE5" s="14" t="s">
        <v>32</v>
      </c>
      <c r="BF5" s="14" t="s">
        <v>33</v>
      </c>
      <c r="BG5" s="14" t="s">
        <v>34</v>
      </c>
      <c r="BH5" s="14" t="s">
        <v>1</v>
      </c>
      <c r="BI5" s="14" t="s">
        <v>35</v>
      </c>
      <c r="BJ5" s="19">
        <v>75901</v>
      </c>
      <c r="BK5" s="14" t="str">
        <f t="shared" si="1"/>
        <v>Office Address</v>
      </c>
      <c r="BL5" s="14" t="s">
        <v>200</v>
      </c>
      <c r="BM5" s="17" t="s">
        <v>343</v>
      </c>
      <c r="BN5" s="14" t="s">
        <v>344</v>
      </c>
      <c r="BO5" s="14" t="s">
        <v>36</v>
      </c>
      <c r="BP5" s="14" t="s">
        <v>450</v>
      </c>
      <c r="BQ5" s="14" t="s">
        <v>446</v>
      </c>
      <c r="BR5" s="15" t="str">
        <f t="shared" si="2"/>
        <v>KinneraReddy@lancesoft.com</v>
      </c>
      <c r="BS5" s="19" t="s">
        <v>447</v>
      </c>
      <c r="BT5" s="14" t="s">
        <v>204</v>
      </c>
      <c r="BU5" s="19" t="s">
        <v>306</v>
      </c>
      <c r="BV5" s="23" t="s">
        <v>347</v>
      </c>
      <c r="BW5" s="14">
        <v>65901</v>
      </c>
      <c r="BX5" s="14" t="s">
        <v>1</v>
      </c>
      <c r="BY5" s="14" t="s">
        <v>228</v>
      </c>
      <c r="BZ5" s="14" t="s">
        <v>229</v>
      </c>
      <c r="CA5" s="14" t="s">
        <v>230</v>
      </c>
      <c r="CB5" s="14" t="s">
        <v>46</v>
      </c>
      <c r="CC5" s="19" t="s">
        <v>78</v>
      </c>
      <c r="CD5" s="19" t="s">
        <v>205</v>
      </c>
      <c r="CE5" s="14" t="s">
        <v>51</v>
      </c>
      <c r="CF5" s="14" t="s">
        <v>52</v>
      </c>
      <c r="CG5" s="14" t="s">
        <v>54</v>
      </c>
      <c r="CH5" s="14" t="s">
        <v>66</v>
      </c>
      <c r="CI5" s="14" t="s">
        <v>67</v>
      </c>
      <c r="CJ5" s="14" t="str">
        <f t="shared" si="3"/>
        <v>Technology</v>
      </c>
      <c r="CK5" s="25" t="s">
        <v>368</v>
      </c>
      <c r="CL5" s="25" t="s">
        <v>369</v>
      </c>
      <c r="CM5" s="25" t="s">
        <v>274</v>
      </c>
      <c r="CN5" s="19" t="s">
        <v>68</v>
      </c>
      <c r="CO5" s="19" t="s">
        <v>69</v>
      </c>
      <c r="CP5" s="1" t="s">
        <v>31</v>
      </c>
      <c r="CQ5" s="1" t="s">
        <v>31</v>
      </c>
      <c r="CR5" s="1" t="s">
        <v>31</v>
      </c>
      <c r="CS5" s="2" t="s">
        <v>341</v>
      </c>
      <c r="CT5" s="2" t="s">
        <v>341</v>
      </c>
      <c r="CU5" s="19" t="str">
        <f t="shared" si="4"/>
        <v>3109342016</v>
      </c>
      <c r="CV5" s="19" t="s">
        <v>233</v>
      </c>
      <c r="CW5" s="19" t="s">
        <v>234</v>
      </c>
      <c r="CX5" s="19" t="s">
        <v>284</v>
      </c>
      <c r="CY5" s="14" t="s">
        <v>71</v>
      </c>
      <c r="CZ5" s="14" t="s">
        <v>298</v>
      </c>
      <c r="DA5" s="35" t="s">
        <v>452</v>
      </c>
      <c r="DB5" s="28" t="s">
        <v>455</v>
      </c>
      <c r="DC5" s="19" t="s">
        <v>180</v>
      </c>
      <c r="DD5" s="14" t="s">
        <v>345</v>
      </c>
      <c r="DE5" s="14" t="s">
        <v>101</v>
      </c>
      <c r="DF5" s="14" t="s">
        <v>1</v>
      </c>
      <c r="DG5" s="19" t="s">
        <v>102</v>
      </c>
      <c r="DH5" s="19" t="s">
        <v>287</v>
      </c>
      <c r="DI5" s="19" t="s">
        <v>349</v>
      </c>
      <c r="DJ5" s="14" t="s">
        <v>103</v>
      </c>
      <c r="DK5" s="19" t="s">
        <v>104</v>
      </c>
      <c r="DL5" s="25" t="s">
        <v>374</v>
      </c>
      <c r="DM5" s="25" t="str">
        <f t="shared" si="5"/>
        <v>05/15/2024</v>
      </c>
      <c r="DN5" s="5" t="s">
        <v>4</v>
      </c>
      <c r="DO5" s="20" t="s">
        <v>70</v>
      </c>
      <c r="DP5" s="20" t="s">
        <v>70</v>
      </c>
      <c r="DQ5" s="20" t="s">
        <v>210</v>
      </c>
      <c r="DR5" s="19" t="s">
        <v>78</v>
      </c>
      <c r="DS5" s="19" t="str">
        <f t="shared" si="6"/>
        <v>90</v>
      </c>
      <c r="DT5" s="19" t="s">
        <v>78</v>
      </c>
      <c r="DU5" s="19" t="s">
        <v>78</v>
      </c>
      <c r="DV5" s="19">
        <v>130</v>
      </c>
      <c r="DW5" s="19" t="s">
        <v>363</v>
      </c>
      <c r="DX5" s="14" t="s">
        <v>105</v>
      </c>
      <c r="DY5" s="2" t="s">
        <v>342</v>
      </c>
      <c r="DZ5" s="2" t="s">
        <v>282</v>
      </c>
      <c r="EA5" s="2" t="str">
        <f t="shared" si="7"/>
        <v>42</v>
      </c>
      <c r="EB5" s="14" t="str">
        <f t="shared" si="8"/>
        <v>Hourly</v>
      </c>
      <c r="EC5" s="19" t="str">
        <f t="shared" si="9"/>
        <v>5</v>
      </c>
      <c r="ED5" s="14" t="s">
        <v>182</v>
      </c>
      <c r="EE5" s="14" t="s">
        <v>181</v>
      </c>
      <c r="EF5" s="14" t="str">
        <f t="shared" si="10"/>
        <v>Alex f</v>
      </c>
      <c r="EG5" s="14" t="s">
        <v>278</v>
      </c>
      <c r="EH5" s="14" t="s">
        <v>106</v>
      </c>
      <c r="EI5" s="14" t="s">
        <v>107</v>
      </c>
      <c r="EJ5" s="14" t="s">
        <v>192</v>
      </c>
      <c r="EK5" s="14">
        <v>76345</v>
      </c>
      <c r="EL5" s="14" t="s">
        <v>192</v>
      </c>
      <c r="EM5" s="14">
        <v>100</v>
      </c>
      <c r="EN5" s="14" t="s">
        <v>244</v>
      </c>
      <c r="EO5" s="14" t="str">
        <f t="shared" si="11"/>
        <v>New Onboard: Kinnera Reddy</v>
      </c>
      <c r="EP5" s="14" t="s">
        <v>327</v>
      </c>
      <c r="EQ5" s="14" t="s">
        <v>111</v>
      </c>
      <c r="ER5" s="14" t="s">
        <v>246</v>
      </c>
      <c r="ES5" s="14" t="s">
        <v>114</v>
      </c>
      <c r="ET5" s="15" t="s">
        <v>701</v>
      </c>
      <c r="EU5" s="14" t="s">
        <v>705</v>
      </c>
      <c r="EV5" s="14" t="s">
        <v>706</v>
      </c>
      <c r="EW5" s="14" t="s">
        <v>712</v>
      </c>
      <c r="EX5" s="14" t="s">
        <v>713</v>
      </c>
      <c r="EY5" s="14" t="s">
        <v>712</v>
      </c>
      <c r="EZ5" s="14" t="s">
        <v>714</v>
      </c>
      <c r="FA5" s="14" t="s">
        <v>713</v>
      </c>
      <c r="FB5" s="14" t="s">
        <v>138</v>
      </c>
      <c r="FC5" s="14" t="str">
        <f t="shared" si="12"/>
        <v>Lanceb1</v>
      </c>
      <c r="FD5" s="14" t="str">
        <f t="shared" si="13"/>
        <v>295153017</v>
      </c>
      <c r="FE5" s="14" t="str">
        <f t="shared" si="14"/>
        <v>07/12/1988</v>
      </c>
      <c r="FF5" s="19" t="s">
        <v>139</v>
      </c>
      <c r="FG5" s="19" t="s">
        <v>140</v>
      </c>
      <c r="FH5" s="14" t="s">
        <v>141</v>
      </c>
      <c r="FI5" s="14" t="s">
        <v>142</v>
      </c>
      <c r="FJ5" s="19" t="s">
        <v>183</v>
      </c>
      <c r="FK5" s="14" t="s">
        <v>143</v>
      </c>
      <c r="FL5" s="14" t="s">
        <v>144</v>
      </c>
      <c r="FM5" s="14" t="s">
        <v>145</v>
      </c>
      <c r="FN5" s="19" t="s">
        <v>364</v>
      </c>
      <c r="FO5" s="19" t="s">
        <v>328</v>
      </c>
      <c r="FP5" s="19">
        <v>4000</v>
      </c>
      <c r="FQ5" s="19">
        <v>2000</v>
      </c>
      <c r="FR5" s="19">
        <v>10000</v>
      </c>
      <c r="FS5" s="19">
        <v>1000</v>
      </c>
      <c r="FT5" s="19">
        <v>5000</v>
      </c>
      <c r="FU5" s="19">
        <v>12950</v>
      </c>
      <c r="FV5" s="19" t="s">
        <v>257</v>
      </c>
      <c r="FW5" s="19" t="s">
        <v>258</v>
      </c>
      <c r="FX5" s="19" t="s">
        <v>229</v>
      </c>
      <c r="FY5" s="14" t="s">
        <v>259</v>
      </c>
      <c r="FZ5" s="19" t="s">
        <v>260</v>
      </c>
      <c r="GA5" s="14" t="s">
        <v>261</v>
      </c>
      <c r="GB5" s="19" t="s">
        <v>262</v>
      </c>
      <c r="GC5" s="14" t="s">
        <v>263</v>
      </c>
      <c r="GD5" s="14" t="s">
        <v>1</v>
      </c>
      <c r="GE5" s="21" t="s">
        <v>264</v>
      </c>
      <c r="GF5" s="6" t="s">
        <v>329</v>
      </c>
      <c r="GG5" s="6" t="s">
        <v>330</v>
      </c>
      <c r="GH5" s="7" t="s">
        <v>331</v>
      </c>
      <c r="GI5" s="6" t="s">
        <v>332</v>
      </c>
      <c r="GJ5" s="6" t="s">
        <v>1</v>
      </c>
      <c r="GK5" s="6" t="s">
        <v>333</v>
      </c>
      <c r="GL5" s="7" t="s">
        <v>334</v>
      </c>
      <c r="GM5" s="5" t="s">
        <v>335</v>
      </c>
      <c r="GN5" s="5" t="s">
        <v>336</v>
      </c>
      <c r="GO5" s="6" t="s">
        <v>337</v>
      </c>
      <c r="GP5" s="14" t="s">
        <v>266</v>
      </c>
      <c r="GQ5" s="14" t="s">
        <v>268</v>
      </c>
      <c r="GR5" s="19" t="s">
        <v>270</v>
      </c>
      <c r="GS5" s="20" t="s">
        <v>338</v>
      </c>
      <c r="GT5" s="22">
        <v>2023</v>
      </c>
      <c r="GU5" s="22">
        <v>1</v>
      </c>
      <c r="GV5" s="22" t="s">
        <v>377</v>
      </c>
      <c r="GW5" s="22">
        <v>5</v>
      </c>
      <c r="GX5" s="22">
        <v>3</v>
      </c>
      <c r="GY5" s="22">
        <v>200</v>
      </c>
      <c r="GZ5" s="22">
        <v>1</v>
      </c>
      <c r="HA5" s="22" t="s">
        <v>384</v>
      </c>
      <c r="HB5" s="22">
        <v>5</v>
      </c>
      <c r="HC5" s="22">
        <v>300</v>
      </c>
      <c r="HD5" s="22" t="s">
        <v>397</v>
      </c>
      <c r="HE5" s="22" t="s">
        <v>296</v>
      </c>
      <c r="HF5" s="22" t="s">
        <v>296</v>
      </c>
      <c r="HG5" s="22">
        <v>3</v>
      </c>
      <c r="HH5" s="22">
        <v>200</v>
      </c>
      <c r="HI5" s="22">
        <v>2</v>
      </c>
      <c r="HJ5" s="22" t="s">
        <v>296</v>
      </c>
      <c r="HK5" s="22" t="s">
        <v>339</v>
      </c>
      <c r="HL5" s="22">
        <v>6</v>
      </c>
      <c r="HM5" s="22">
        <v>3</v>
      </c>
      <c r="HN5" s="22">
        <v>2000</v>
      </c>
      <c r="HO5" s="22">
        <v>1000</v>
      </c>
      <c r="HP5" s="22">
        <v>1000</v>
      </c>
      <c r="HQ5" s="22" t="s">
        <v>409</v>
      </c>
      <c r="HR5" s="22">
        <v>1</v>
      </c>
      <c r="HS5" s="22">
        <v>1</v>
      </c>
      <c r="HT5" s="22">
        <v>3</v>
      </c>
      <c r="HU5" s="22">
        <v>150</v>
      </c>
      <c r="HV5" s="22">
        <v>2</v>
      </c>
      <c r="HW5" s="22" t="s">
        <v>416</v>
      </c>
      <c r="HX5" s="22">
        <v>2000</v>
      </c>
      <c r="HY5" s="22">
        <v>1000</v>
      </c>
      <c r="HZ5" s="22">
        <v>800</v>
      </c>
      <c r="IA5" s="22">
        <v>500</v>
      </c>
      <c r="IB5" s="22" t="s">
        <v>407</v>
      </c>
      <c r="IC5" s="22" t="s">
        <v>409</v>
      </c>
      <c r="ID5" s="22" t="s">
        <v>425</v>
      </c>
      <c r="IE5" s="22">
        <v>3</v>
      </c>
      <c r="IF5" s="22">
        <v>2</v>
      </c>
      <c r="IG5" s="22" t="s">
        <v>431</v>
      </c>
      <c r="IH5" s="22">
        <v>5</v>
      </c>
      <c r="II5" s="22">
        <v>2200</v>
      </c>
      <c r="IJ5" s="22" t="s">
        <v>438</v>
      </c>
      <c r="IK5" s="22" t="s">
        <v>464</v>
      </c>
      <c r="IL5" s="22">
        <v>2035</v>
      </c>
      <c r="IM5" s="22" t="s">
        <v>296</v>
      </c>
      <c r="IN5" s="22" t="s">
        <v>296</v>
      </c>
      <c r="IO5" s="22">
        <v>3</v>
      </c>
      <c r="IP5" s="22">
        <v>2000</v>
      </c>
      <c r="IQ5" s="22" t="s">
        <v>139</v>
      </c>
      <c r="IR5" s="22">
        <v>3</v>
      </c>
      <c r="IS5" s="22">
        <v>1600</v>
      </c>
      <c r="IT5" s="22" t="s">
        <v>145</v>
      </c>
      <c r="IU5" s="22" t="s">
        <v>145</v>
      </c>
      <c r="IV5" s="22">
        <v>3</v>
      </c>
      <c r="IW5" s="22">
        <v>400</v>
      </c>
      <c r="IX5" s="22" t="s">
        <v>472</v>
      </c>
      <c r="IY5" s="22">
        <v>1</v>
      </c>
      <c r="IZ5" s="22" t="s">
        <v>476</v>
      </c>
      <c r="JA5" s="22">
        <v>1</v>
      </c>
      <c r="JB5" s="22">
        <v>0</v>
      </c>
      <c r="JC5" s="22">
        <v>2</v>
      </c>
      <c r="JD5" s="22">
        <v>1</v>
      </c>
      <c r="JE5" s="22">
        <v>1</v>
      </c>
      <c r="JF5" s="22">
        <v>1</v>
      </c>
      <c r="JG5" s="22" t="s">
        <v>71</v>
      </c>
      <c r="JH5" s="22">
        <v>76825</v>
      </c>
      <c r="JI5" s="22">
        <v>300</v>
      </c>
      <c r="JJ5" s="19" t="s">
        <v>489</v>
      </c>
      <c r="JK5" s="22" t="s">
        <v>409</v>
      </c>
      <c r="JL5" s="34" t="s">
        <v>505</v>
      </c>
      <c r="JM5" s="19">
        <v>250</v>
      </c>
      <c r="JN5" s="19" t="s">
        <v>298</v>
      </c>
      <c r="JO5" s="19" t="s">
        <v>145</v>
      </c>
      <c r="JP5" s="14">
        <v>2</v>
      </c>
      <c r="JQ5" s="22" t="s">
        <v>510</v>
      </c>
      <c r="JR5" s="22">
        <v>2</v>
      </c>
      <c r="JS5" s="22">
        <v>1</v>
      </c>
      <c r="JT5" s="22">
        <v>150</v>
      </c>
      <c r="JU5" s="22">
        <v>180</v>
      </c>
      <c r="JV5" s="22" t="s">
        <v>409</v>
      </c>
      <c r="JW5" s="22" t="s">
        <v>296</v>
      </c>
      <c r="JX5" s="22" t="s">
        <v>340</v>
      </c>
      <c r="JY5" s="22">
        <v>2</v>
      </c>
      <c r="JZ5" s="22">
        <v>300</v>
      </c>
      <c r="KA5" s="22" t="s">
        <v>521</v>
      </c>
      <c r="KB5" s="22" t="s">
        <v>409</v>
      </c>
      <c r="KC5" s="22">
        <v>1</v>
      </c>
      <c r="KD5" s="22" t="s">
        <v>548</v>
      </c>
      <c r="KE5" s="22">
        <v>2</v>
      </c>
      <c r="KF5" s="22">
        <v>180</v>
      </c>
      <c r="KG5" s="22" t="s">
        <v>558</v>
      </c>
      <c r="KH5" s="22">
        <v>250</v>
      </c>
      <c r="KI5" s="22">
        <v>150</v>
      </c>
      <c r="KJ5" s="22">
        <v>2</v>
      </c>
      <c r="KK5" s="22" t="s">
        <v>522</v>
      </c>
      <c r="KL5" s="22" t="s">
        <v>564</v>
      </c>
      <c r="KM5" s="22">
        <v>200</v>
      </c>
      <c r="KN5" s="22" t="s">
        <v>563</v>
      </c>
      <c r="KO5" s="22" t="s">
        <v>409</v>
      </c>
      <c r="KP5" s="22" t="s">
        <v>139</v>
      </c>
      <c r="KQ5" s="22" t="s">
        <v>298</v>
      </c>
      <c r="KR5" s="22" t="s">
        <v>145</v>
      </c>
      <c r="KS5" s="22" t="s">
        <v>298</v>
      </c>
      <c r="KT5" s="22">
        <v>2</v>
      </c>
      <c r="KU5" s="22">
        <v>200</v>
      </c>
      <c r="KV5" s="22">
        <v>1</v>
      </c>
      <c r="KW5" s="22">
        <v>3</v>
      </c>
      <c r="KX5" s="22">
        <v>150</v>
      </c>
      <c r="KY5" s="22" t="s">
        <v>586</v>
      </c>
      <c r="KZ5" s="22" t="s">
        <v>588</v>
      </c>
      <c r="LA5" s="22" t="s">
        <v>591</v>
      </c>
      <c r="LB5" s="22" t="s">
        <v>577</v>
      </c>
      <c r="LC5" s="22">
        <v>220</v>
      </c>
      <c r="LD5" s="22">
        <v>2</v>
      </c>
      <c r="LE5" s="22">
        <v>2</v>
      </c>
      <c r="LF5" s="22">
        <v>150</v>
      </c>
      <c r="LG5" s="22">
        <v>6</v>
      </c>
      <c r="LH5" s="22" t="s">
        <v>522</v>
      </c>
      <c r="LI5" s="22" t="s">
        <v>298</v>
      </c>
      <c r="LJ5" s="22" t="s">
        <v>145</v>
      </c>
      <c r="LK5" s="22">
        <v>2</v>
      </c>
      <c r="LL5" s="22">
        <v>3</v>
      </c>
      <c r="LM5" s="22">
        <v>150</v>
      </c>
      <c r="LN5" s="22" t="s">
        <v>643</v>
      </c>
      <c r="LO5" s="22">
        <v>2</v>
      </c>
      <c r="LP5" s="22">
        <v>200</v>
      </c>
      <c r="LQ5" s="22">
        <v>2</v>
      </c>
      <c r="LR5" s="22" t="s">
        <v>382</v>
      </c>
      <c r="LS5" s="22">
        <v>2</v>
      </c>
      <c r="LT5" s="22">
        <v>150</v>
      </c>
      <c r="LU5" s="22" t="s">
        <v>654</v>
      </c>
      <c r="LV5" s="22">
        <v>130</v>
      </c>
      <c r="LW5" s="22" t="s">
        <v>658</v>
      </c>
      <c r="LX5" s="22" t="s">
        <v>659</v>
      </c>
      <c r="LY5" s="22">
        <v>2</v>
      </c>
      <c r="LZ5" s="22">
        <v>150</v>
      </c>
      <c r="MA5" s="22" t="s">
        <v>298</v>
      </c>
      <c r="MB5" s="22" t="s">
        <v>145</v>
      </c>
      <c r="MC5" s="22" t="s">
        <v>653</v>
      </c>
      <c r="MD5" s="22" t="s">
        <v>522</v>
      </c>
      <c r="ME5" s="22" t="s">
        <v>139</v>
      </c>
      <c r="MF5" s="22">
        <v>3</v>
      </c>
      <c r="MG5" s="22">
        <v>180</v>
      </c>
      <c r="MH5" s="22">
        <v>1</v>
      </c>
      <c r="MI5" s="22">
        <v>1</v>
      </c>
      <c r="MJ5" s="22">
        <v>1</v>
      </c>
      <c r="MK5" s="22">
        <v>3</v>
      </c>
      <c r="ML5" s="22">
        <v>1</v>
      </c>
      <c r="MM5" s="22">
        <v>2</v>
      </c>
      <c r="MN5" s="22">
        <v>190</v>
      </c>
      <c r="MO5" s="22" t="s">
        <v>298</v>
      </c>
      <c r="MP5" s="22" t="s">
        <v>298</v>
      </c>
      <c r="MQ5" s="22" t="s">
        <v>298</v>
      </c>
      <c r="MR5" s="22">
        <v>1</v>
      </c>
      <c r="MS5" s="22">
        <v>1</v>
      </c>
      <c r="MT5" s="22">
        <v>1</v>
      </c>
      <c r="MU5" s="22">
        <v>2</v>
      </c>
      <c r="MV5" s="22">
        <v>1</v>
      </c>
      <c r="MW5" s="22" t="s">
        <v>298</v>
      </c>
      <c r="MX5" s="22" t="s">
        <v>145</v>
      </c>
      <c r="MY5" s="22">
        <v>1</v>
      </c>
      <c r="MZ5" s="22">
        <v>2</v>
      </c>
      <c r="NA5" s="22">
        <v>200</v>
      </c>
      <c r="NB5" s="22" t="s">
        <v>139</v>
      </c>
      <c r="NC5" s="22" t="s">
        <v>730</v>
      </c>
      <c r="ND5" s="22">
        <v>2</v>
      </c>
      <c r="NE5" s="22">
        <v>1</v>
      </c>
      <c r="NF5" s="22">
        <v>2</v>
      </c>
      <c r="NG5" s="22">
        <v>3</v>
      </c>
      <c r="NH5" s="22">
        <v>2</v>
      </c>
      <c r="NI5" s="22">
        <v>200</v>
      </c>
      <c r="NJ5" s="22" t="s">
        <v>298</v>
      </c>
      <c r="NK5" s="22">
        <v>2</v>
      </c>
      <c r="NL5" s="22">
        <v>200</v>
      </c>
      <c r="NM5" s="22">
        <v>1</v>
      </c>
      <c r="NN5" s="22">
        <v>2</v>
      </c>
      <c r="NO5" s="22">
        <v>200</v>
      </c>
      <c r="NP5" s="22" t="s">
        <v>296</v>
      </c>
      <c r="NQ5" s="22">
        <v>2</v>
      </c>
      <c r="NR5" s="22">
        <v>1</v>
      </c>
      <c r="NS5" s="22" t="s">
        <v>296</v>
      </c>
      <c r="NT5" s="22" t="s">
        <v>339</v>
      </c>
      <c r="NU5" s="22">
        <v>1</v>
      </c>
      <c r="NV5" s="22">
        <v>200</v>
      </c>
      <c r="NW5" s="22">
        <v>1</v>
      </c>
      <c r="NX5" s="22">
        <v>2</v>
      </c>
      <c r="NY5" s="22">
        <v>200</v>
      </c>
      <c r="NZ5" s="22">
        <v>2</v>
      </c>
      <c r="OA5" s="22" t="s">
        <v>296</v>
      </c>
      <c r="OB5" s="22" t="s">
        <v>339</v>
      </c>
      <c r="OC5" s="22">
        <v>2</v>
      </c>
      <c r="OD5" s="22" t="s">
        <v>296</v>
      </c>
      <c r="OE5" s="22">
        <v>190</v>
      </c>
      <c r="OF5" s="22">
        <v>1</v>
      </c>
      <c r="OG5" s="22">
        <v>2</v>
      </c>
      <c r="OH5" s="22">
        <v>200</v>
      </c>
      <c r="OI5" s="22">
        <v>1</v>
      </c>
      <c r="OJ5" s="22">
        <v>1</v>
      </c>
      <c r="OK5" s="22">
        <v>1</v>
      </c>
      <c r="OL5" s="22">
        <v>3</v>
      </c>
      <c r="OM5" s="22">
        <v>1</v>
      </c>
      <c r="ON5" s="22">
        <v>1</v>
      </c>
      <c r="OO5" s="22">
        <v>190</v>
      </c>
      <c r="OP5" s="22">
        <v>2</v>
      </c>
      <c r="OQ5" s="22" t="s">
        <v>146</v>
      </c>
      <c r="OR5" s="14" t="s">
        <v>147</v>
      </c>
      <c r="OS5" s="14" t="str">
        <f t="shared" si="15"/>
        <v>RNB Bank</v>
      </c>
      <c r="OT5" s="19" t="s">
        <v>148</v>
      </c>
      <c r="OU5" s="14" t="str">
        <f t="shared" si="16"/>
        <v>198475725652</v>
      </c>
      <c r="OV5" s="19" t="s">
        <v>149</v>
      </c>
      <c r="OW5" s="14" t="str">
        <f t="shared" si="17"/>
        <v>216267546</v>
      </c>
      <c r="OX5" s="14" t="s">
        <v>150</v>
      </c>
      <c r="OY5" s="14" t="str">
        <f t="shared" si="18"/>
        <v>Savings</v>
      </c>
      <c r="OZ5" s="19" t="s">
        <v>273</v>
      </c>
      <c r="PA5" s="14" t="str">
        <f t="shared" si="19"/>
        <v>KinneraReddy@lancesoft.com</v>
      </c>
      <c r="PB5" s="14" t="str">
        <f t="shared" si="20"/>
        <v>Lanceb1</v>
      </c>
      <c r="PC5" s="14" t="str">
        <f t="shared" si="21"/>
        <v>295153017</v>
      </c>
      <c r="PD5" s="17" t="s">
        <v>203</v>
      </c>
      <c r="PE5" s="17" t="s">
        <v>203</v>
      </c>
      <c r="PF5" s="14" t="s">
        <v>152</v>
      </c>
      <c r="PG5" s="14" t="s">
        <v>153</v>
      </c>
      <c r="PH5" s="14" t="s">
        <v>112</v>
      </c>
      <c r="PI5" s="14" t="s">
        <v>112</v>
      </c>
      <c r="PJ5" s="19" t="s">
        <v>341</v>
      </c>
      <c r="PK5" s="19" t="s">
        <v>342</v>
      </c>
      <c r="PL5" s="19" t="s">
        <v>282</v>
      </c>
      <c r="PM5" s="19" t="str">
        <f t="shared" si="22"/>
        <v>Hourly</v>
      </c>
      <c r="PN5" s="19" t="s">
        <v>341</v>
      </c>
      <c r="PO5" s="19" t="str">
        <f t="shared" si="23"/>
        <v>42</v>
      </c>
      <c r="PP5" s="14" t="str">
        <f t="shared" si="24"/>
        <v>Kinnera Reddy</v>
      </c>
      <c r="PQ5" s="14" t="s">
        <v>287</v>
      </c>
      <c r="PR5" s="15" t="s">
        <v>395</v>
      </c>
      <c r="PS5" s="14" t="str">
        <f t="shared" si="25"/>
        <v>New State W4 document for: Kinnera Reddy</v>
      </c>
    </row>
    <row r="6" spans="1:435" x14ac:dyDescent="0.25">
      <c r="A6" s="14" t="s">
        <v>353</v>
      </c>
      <c r="B6" s="14" t="s">
        <v>177</v>
      </c>
      <c r="C6" s="15" t="s">
        <v>174</v>
      </c>
      <c r="D6" s="15" t="s">
        <v>173</v>
      </c>
      <c r="E6" s="14" t="s">
        <v>212</v>
      </c>
      <c r="F6" s="14" t="s">
        <v>216</v>
      </c>
      <c r="G6" s="14" t="s">
        <v>217</v>
      </c>
      <c r="H6" s="14" t="s">
        <v>0</v>
      </c>
      <c r="I6" s="14" t="s">
        <v>1</v>
      </c>
      <c r="J6" s="14" t="s">
        <v>2</v>
      </c>
      <c r="K6" s="14">
        <v>75006</v>
      </c>
      <c r="L6" s="15" t="s">
        <v>218</v>
      </c>
      <c r="M6" s="14" t="s">
        <v>3</v>
      </c>
      <c r="N6" s="14" t="s">
        <v>70</v>
      </c>
      <c r="O6" s="14" t="s">
        <v>210</v>
      </c>
      <c r="P6" s="14" t="s">
        <v>211</v>
      </c>
      <c r="Q6" s="14" t="s">
        <v>197</v>
      </c>
      <c r="R6" s="14" t="s">
        <v>196</v>
      </c>
      <c r="S6" s="14" t="s">
        <v>4</v>
      </c>
      <c r="T6" s="14" t="s">
        <v>70</v>
      </c>
      <c r="U6" s="14" t="s">
        <v>5</v>
      </c>
      <c r="V6" s="14" t="s">
        <v>6</v>
      </c>
      <c r="W6" s="15" t="s">
        <v>7</v>
      </c>
      <c r="X6" s="14" t="s">
        <v>8</v>
      </c>
      <c r="Y6" s="7" t="s">
        <v>296</v>
      </c>
      <c r="Z6" s="7" t="s">
        <v>296</v>
      </c>
      <c r="AA6" s="7" t="s">
        <v>296</v>
      </c>
      <c r="AB6" s="7" t="s">
        <v>296</v>
      </c>
      <c r="AC6" s="14" t="s">
        <v>208</v>
      </c>
      <c r="AD6" s="14" t="s">
        <v>219</v>
      </c>
      <c r="AE6" s="14" t="s">
        <v>10</v>
      </c>
      <c r="AF6" s="6" t="s">
        <v>291</v>
      </c>
      <c r="AG6" s="14" t="s">
        <v>189</v>
      </c>
      <c r="AH6" s="14" t="s">
        <v>224</v>
      </c>
      <c r="AI6" s="17" t="s">
        <v>300</v>
      </c>
      <c r="AJ6" s="18" t="s">
        <v>365</v>
      </c>
      <c r="AK6" s="14" t="s">
        <v>300</v>
      </c>
      <c r="AL6" s="2" t="s">
        <v>230</v>
      </c>
      <c r="AM6" s="2" t="s">
        <v>366</v>
      </c>
      <c r="AN6" s="25" t="s">
        <v>303</v>
      </c>
      <c r="AO6" s="20" t="s">
        <v>188</v>
      </c>
      <c r="AP6" s="19" t="s">
        <v>74</v>
      </c>
      <c r="AQ6" s="19" t="s">
        <v>304</v>
      </c>
      <c r="AR6" s="19" t="s">
        <v>305</v>
      </c>
      <c r="AS6" s="14" t="s">
        <v>223</v>
      </c>
      <c r="AT6" s="14" t="s">
        <v>195</v>
      </c>
      <c r="AU6" s="14" t="str">
        <f t="shared" si="0"/>
        <v>Aamir K</v>
      </c>
      <c r="AV6" s="25" t="s">
        <v>367</v>
      </c>
      <c r="AW6" s="14" t="s">
        <v>31</v>
      </c>
      <c r="AX6" s="19" t="s">
        <v>75</v>
      </c>
      <c r="AY6" s="19" t="s">
        <v>76</v>
      </c>
      <c r="AZ6" s="14" t="s">
        <v>31</v>
      </c>
      <c r="BA6" s="19" t="s">
        <v>77</v>
      </c>
      <c r="BB6" s="19" t="s">
        <v>78</v>
      </c>
      <c r="BC6" s="19" t="s">
        <v>700</v>
      </c>
      <c r="BD6" s="14" t="s">
        <v>32</v>
      </c>
      <c r="BE6" s="14" t="s">
        <v>32</v>
      </c>
      <c r="BF6" s="14" t="s">
        <v>33</v>
      </c>
      <c r="BG6" s="14" t="s">
        <v>34</v>
      </c>
      <c r="BH6" s="14" t="s">
        <v>1</v>
      </c>
      <c r="BI6" s="14" t="s">
        <v>35</v>
      </c>
      <c r="BJ6" s="19">
        <v>75901</v>
      </c>
      <c r="BK6" s="14" t="str">
        <f t="shared" si="1"/>
        <v>Office Address</v>
      </c>
      <c r="BL6" s="14" t="s">
        <v>200</v>
      </c>
      <c r="BM6" s="17" t="s">
        <v>343</v>
      </c>
      <c r="BN6" s="14" t="s">
        <v>344</v>
      </c>
      <c r="BO6" s="14" t="s">
        <v>36</v>
      </c>
      <c r="BP6" s="14" t="s">
        <v>445</v>
      </c>
      <c r="BQ6" s="14" t="s">
        <v>451</v>
      </c>
      <c r="BR6" s="15" t="str">
        <f t="shared" si="2"/>
        <v>SasiKanth@lancesoft.com</v>
      </c>
      <c r="BS6" s="19" t="s">
        <v>448</v>
      </c>
      <c r="BT6" s="14" t="s">
        <v>204</v>
      </c>
      <c r="BU6" s="19" t="s">
        <v>306</v>
      </c>
      <c r="BV6" s="23" t="s">
        <v>347</v>
      </c>
      <c r="BW6" s="14">
        <v>65901</v>
      </c>
      <c r="BX6" s="14" t="s">
        <v>1</v>
      </c>
      <c r="BY6" s="14" t="s">
        <v>228</v>
      </c>
      <c r="BZ6" s="14" t="s">
        <v>229</v>
      </c>
      <c r="CA6" s="14" t="s">
        <v>230</v>
      </c>
      <c r="CB6" s="14" t="s">
        <v>46</v>
      </c>
      <c r="CC6" s="19" t="s">
        <v>78</v>
      </c>
      <c r="CD6" s="19" t="s">
        <v>205</v>
      </c>
      <c r="CE6" s="14" t="s">
        <v>51</v>
      </c>
      <c r="CF6" s="14" t="s">
        <v>52</v>
      </c>
      <c r="CG6" s="14" t="s">
        <v>54</v>
      </c>
      <c r="CH6" s="14" t="s">
        <v>66</v>
      </c>
      <c r="CI6" s="14" t="s">
        <v>67</v>
      </c>
      <c r="CJ6" s="14" t="str">
        <f t="shared" si="3"/>
        <v>Technology</v>
      </c>
      <c r="CK6" s="25" t="s">
        <v>368</v>
      </c>
      <c r="CL6" s="25" t="s">
        <v>369</v>
      </c>
      <c r="CM6" s="25" t="s">
        <v>274</v>
      </c>
      <c r="CN6" s="19" t="s">
        <v>68</v>
      </c>
      <c r="CO6" s="19" t="s">
        <v>69</v>
      </c>
      <c r="CP6" s="1" t="s">
        <v>31</v>
      </c>
      <c r="CQ6" s="1" t="s">
        <v>31</v>
      </c>
      <c r="CR6" s="1" t="s">
        <v>31</v>
      </c>
      <c r="CS6" s="2" t="s">
        <v>341</v>
      </c>
      <c r="CT6" s="2" t="s">
        <v>341</v>
      </c>
      <c r="CU6" s="19" t="str">
        <f t="shared" si="4"/>
        <v>3109342017</v>
      </c>
      <c r="CV6" s="19" t="s">
        <v>233</v>
      </c>
      <c r="CW6" s="19" t="s">
        <v>234</v>
      </c>
      <c r="CX6" s="19" t="s">
        <v>284</v>
      </c>
      <c r="CY6" s="14" t="s">
        <v>71</v>
      </c>
      <c r="CZ6" s="14" t="s">
        <v>298</v>
      </c>
      <c r="DA6" s="35" t="s">
        <v>453</v>
      </c>
      <c r="DB6" s="28" t="s">
        <v>456</v>
      </c>
      <c r="DC6" s="19" t="s">
        <v>180</v>
      </c>
      <c r="DD6" s="14" t="s">
        <v>345</v>
      </c>
      <c r="DE6" s="14" t="s">
        <v>101</v>
      </c>
      <c r="DF6" s="14" t="s">
        <v>1</v>
      </c>
      <c r="DG6" s="19" t="s">
        <v>102</v>
      </c>
      <c r="DH6" s="19" t="s">
        <v>287</v>
      </c>
      <c r="DI6" s="19" t="s">
        <v>349</v>
      </c>
      <c r="DJ6" s="14" t="s">
        <v>103</v>
      </c>
      <c r="DK6" s="19" t="s">
        <v>104</v>
      </c>
      <c r="DL6" s="25" t="s">
        <v>374</v>
      </c>
      <c r="DM6" s="25" t="str">
        <f t="shared" si="5"/>
        <v>05/15/2024</v>
      </c>
      <c r="DN6" s="5" t="s">
        <v>4</v>
      </c>
      <c r="DO6" s="20" t="s">
        <v>70</v>
      </c>
      <c r="DP6" s="20" t="s">
        <v>70</v>
      </c>
      <c r="DQ6" s="20" t="s">
        <v>210</v>
      </c>
      <c r="DR6" s="19" t="s">
        <v>78</v>
      </c>
      <c r="DS6" s="19" t="str">
        <f t="shared" si="6"/>
        <v>90</v>
      </c>
      <c r="DT6" s="19" t="s">
        <v>78</v>
      </c>
      <c r="DU6" s="19" t="s">
        <v>78</v>
      </c>
      <c r="DV6" s="19">
        <v>130</v>
      </c>
      <c r="DW6" s="19" t="s">
        <v>363</v>
      </c>
      <c r="DX6" s="14" t="s">
        <v>105</v>
      </c>
      <c r="DY6" s="2" t="s">
        <v>342</v>
      </c>
      <c r="DZ6" s="2" t="s">
        <v>282</v>
      </c>
      <c r="EA6" s="2" t="str">
        <f t="shared" si="7"/>
        <v>42</v>
      </c>
      <c r="EB6" s="14" t="str">
        <f t="shared" si="8"/>
        <v>Hourly</v>
      </c>
      <c r="EC6" s="19" t="str">
        <f t="shared" si="9"/>
        <v>5</v>
      </c>
      <c r="ED6" s="14" t="s">
        <v>182</v>
      </c>
      <c r="EE6" s="14" t="s">
        <v>181</v>
      </c>
      <c r="EF6" s="14" t="str">
        <f t="shared" si="10"/>
        <v>Alex f</v>
      </c>
      <c r="EG6" s="14" t="s">
        <v>278</v>
      </c>
      <c r="EH6" s="14" t="s">
        <v>106</v>
      </c>
      <c r="EI6" s="14" t="s">
        <v>107</v>
      </c>
      <c r="EJ6" s="14" t="s">
        <v>192</v>
      </c>
      <c r="EK6" s="14">
        <v>76345</v>
      </c>
      <c r="EL6" s="14" t="s">
        <v>192</v>
      </c>
      <c r="EM6" s="14">
        <v>100</v>
      </c>
      <c r="EN6" s="14" t="s">
        <v>244</v>
      </c>
      <c r="EO6" s="14" t="str">
        <f t="shared" si="11"/>
        <v>New Onboard: Sasi Kanth</v>
      </c>
      <c r="EP6" s="14" t="s">
        <v>327</v>
      </c>
      <c r="EQ6" s="14" t="s">
        <v>111</v>
      </c>
      <c r="ER6" s="14" t="s">
        <v>246</v>
      </c>
      <c r="ES6" s="14" t="s">
        <v>114</v>
      </c>
      <c r="ET6" s="15" t="s">
        <v>701</v>
      </c>
      <c r="EU6" s="14" t="s">
        <v>705</v>
      </c>
      <c r="EV6" s="14" t="s">
        <v>706</v>
      </c>
      <c r="EW6" s="14" t="s">
        <v>712</v>
      </c>
      <c r="EX6" s="14" t="s">
        <v>713</v>
      </c>
      <c r="EY6" s="14" t="s">
        <v>712</v>
      </c>
      <c r="EZ6" s="14" t="s">
        <v>714</v>
      </c>
      <c r="FA6" s="14" t="s">
        <v>713</v>
      </c>
      <c r="FB6" s="14" t="s">
        <v>138</v>
      </c>
      <c r="FC6" s="14" t="str">
        <f t="shared" si="12"/>
        <v>Lanceb1</v>
      </c>
      <c r="FD6" s="14" t="str">
        <f t="shared" si="13"/>
        <v>295153018</v>
      </c>
      <c r="FE6" s="14" t="str">
        <f t="shared" si="14"/>
        <v>07/12/1988</v>
      </c>
      <c r="FF6" s="19" t="s">
        <v>139</v>
      </c>
      <c r="FG6" s="19" t="s">
        <v>140</v>
      </c>
      <c r="FH6" s="14" t="s">
        <v>141</v>
      </c>
      <c r="FI6" s="14" t="s">
        <v>142</v>
      </c>
      <c r="FJ6" s="19" t="s">
        <v>183</v>
      </c>
      <c r="FK6" s="14" t="s">
        <v>143</v>
      </c>
      <c r="FL6" s="14" t="s">
        <v>144</v>
      </c>
      <c r="FM6" s="14" t="s">
        <v>145</v>
      </c>
      <c r="FN6" s="19" t="s">
        <v>364</v>
      </c>
      <c r="FO6" s="19" t="s">
        <v>328</v>
      </c>
      <c r="FP6" s="19">
        <v>4000</v>
      </c>
      <c r="FQ6" s="19">
        <v>2000</v>
      </c>
      <c r="FR6" s="19">
        <v>10000</v>
      </c>
      <c r="FS6" s="19">
        <v>1000</v>
      </c>
      <c r="FT6" s="19">
        <v>5000</v>
      </c>
      <c r="FU6" s="19">
        <v>12950</v>
      </c>
      <c r="FV6" s="19" t="s">
        <v>257</v>
      </c>
      <c r="FW6" s="19" t="s">
        <v>258</v>
      </c>
      <c r="FX6" s="19" t="s">
        <v>229</v>
      </c>
      <c r="FY6" s="14" t="s">
        <v>259</v>
      </c>
      <c r="FZ6" s="19" t="s">
        <v>260</v>
      </c>
      <c r="GA6" s="14" t="s">
        <v>261</v>
      </c>
      <c r="GB6" s="19" t="s">
        <v>262</v>
      </c>
      <c r="GC6" s="14" t="s">
        <v>263</v>
      </c>
      <c r="GD6" s="14" t="s">
        <v>1</v>
      </c>
      <c r="GE6" s="21" t="s">
        <v>264</v>
      </c>
      <c r="GF6" s="6" t="s">
        <v>329</v>
      </c>
      <c r="GG6" s="6" t="s">
        <v>330</v>
      </c>
      <c r="GH6" s="7" t="s">
        <v>331</v>
      </c>
      <c r="GI6" s="6" t="s">
        <v>332</v>
      </c>
      <c r="GJ6" s="6" t="s">
        <v>1</v>
      </c>
      <c r="GK6" s="6" t="s">
        <v>333</v>
      </c>
      <c r="GL6" s="7" t="s">
        <v>334</v>
      </c>
      <c r="GM6" s="5" t="s">
        <v>335</v>
      </c>
      <c r="GN6" s="5" t="s">
        <v>336</v>
      </c>
      <c r="GO6" s="6" t="s">
        <v>337</v>
      </c>
      <c r="GP6" s="14" t="s">
        <v>266</v>
      </c>
      <c r="GQ6" s="14" t="s">
        <v>268</v>
      </c>
      <c r="GR6" s="19" t="s">
        <v>270</v>
      </c>
      <c r="GS6" s="20" t="s">
        <v>338</v>
      </c>
      <c r="GT6" s="22">
        <v>2023</v>
      </c>
      <c r="GU6" s="22">
        <v>1</v>
      </c>
      <c r="GV6" s="22" t="s">
        <v>377</v>
      </c>
      <c r="GW6" s="22">
        <v>5</v>
      </c>
      <c r="GX6" s="22">
        <v>3</v>
      </c>
      <c r="GY6" s="22">
        <v>200</v>
      </c>
      <c r="GZ6" s="22">
        <v>1</v>
      </c>
      <c r="HA6" s="22" t="s">
        <v>384</v>
      </c>
      <c r="HB6" s="22">
        <v>5</v>
      </c>
      <c r="HC6" s="22">
        <v>300</v>
      </c>
      <c r="HD6" s="22" t="s">
        <v>397</v>
      </c>
      <c r="HE6" s="22" t="s">
        <v>296</v>
      </c>
      <c r="HF6" s="22" t="s">
        <v>296</v>
      </c>
      <c r="HG6" s="22">
        <v>3</v>
      </c>
      <c r="HH6" s="22">
        <v>200</v>
      </c>
      <c r="HI6" s="22">
        <v>2</v>
      </c>
      <c r="HJ6" s="22" t="s">
        <v>296</v>
      </c>
      <c r="HK6" s="22" t="s">
        <v>339</v>
      </c>
      <c r="HL6" s="22">
        <v>6</v>
      </c>
      <c r="HM6" s="22">
        <v>3</v>
      </c>
      <c r="HN6" s="22">
        <v>2000</v>
      </c>
      <c r="HO6" s="22">
        <v>1000</v>
      </c>
      <c r="HP6" s="22">
        <v>1000</v>
      </c>
      <c r="HQ6" s="22" t="s">
        <v>409</v>
      </c>
      <c r="HR6" s="22">
        <v>1</v>
      </c>
      <c r="HS6" s="22">
        <v>1</v>
      </c>
      <c r="HT6" s="22">
        <v>3</v>
      </c>
      <c r="HU6" s="22">
        <v>150</v>
      </c>
      <c r="HV6" s="22">
        <v>2</v>
      </c>
      <c r="HW6" s="22" t="s">
        <v>416</v>
      </c>
      <c r="HX6" s="22">
        <v>2000</v>
      </c>
      <c r="HY6" s="22">
        <v>1000</v>
      </c>
      <c r="HZ6" s="22">
        <v>800</v>
      </c>
      <c r="IA6" s="22">
        <v>500</v>
      </c>
      <c r="IB6" s="22" t="s">
        <v>407</v>
      </c>
      <c r="IC6" s="22" t="s">
        <v>409</v>
      </c>
      <c r="ID6" s="22" t="s">
        <v>425</v>
      </c>
      <c r="IE6" s="22">
        <v>3</v>
      </c>
      <c r="IF6" s="22">
        <v>2</v>
      </c>
      <c r="IG6" s="22" t="s">
        <v>431</v>
      </c>
      <c r="IH6" s="22">
        <v>5</v>
      </c>
      <c r="II6" s="22">
        <v>2200</v>
      </c>
      <c r="IJ6" s="22" t="s">
        <v>438</v>
      </c>
      <c r="IK6" s="22" t="s">
        <v>464</v>
      </c>
      <c r="IL6" s="22">
        <v>2035</v>
      </c>
      <c r="IM6" s="22" t="s">
        <v>296</v>
      </c>
      <c r="IN6" s="22" t="s">
        <v>296</v>
      </c>
      <c r="IO6" s="22">
        <v>3</v>
      </c>
      <c r="IP6" s="22">
        <v>2000</v>
      </c>
      <c r="IQ6" s="22" t="s">
        <v>139</v>
      </c>
      <c r="IR6" s="22">
        <v>3</v>
      </c>
      <c r="IS6" s="22">
        <v>1600</v>
      </c>
      <c r="IT6" s="22" t="s">
        <v>145</v>
      </c>
      <c r="IU6" s="22" t="s">
        <v>145</v>
      </c>
      <c r="IV6" s="22">
        <v>3</v>
      </c>
      <c r="IW6" s="22">
        <v>400</v>
      </c>
      <c r="IX6" s="22" t="s">
        <v>472</v>
      </c>
      <c r="IY6" s="22">
        <v>1</v>
      </c>
      <c r="IZ6" s="22" t="s">
        <v>476</v>
      </c>
      <c r="JA6" s="22">
        <v>1</v>
      </c>
      <c r="JB6" s="22">
        <v>0</v>
      </c>
      <c r="JC6" s="22">
        <v>2</v>
      </c>
      <c r="JD6" s="22">
        <v>1</v>
      </c>
      <c r="JE6" s="22">
        <v>1</v>
      </c>
      <c r="JF6" s="22">
        <v>1</v>
      </c>
      <c r="JG6" s="22" t="s">
        <v>71</v>
      </c>
      <c r="JH6" s="22">
        <v>76825</v>
      </c>
      <c r="JI6" s="22">
        <v>300</v>
      </c>
      <c r="JJ6" s="19" t="s">
        <v>489</v>
      </c>
      <c r="JK6" s="22" t="s">
        <v>409</v>
      </c>
      <c r="JL6" s="34" t="s">
        <v>505</v>
      </c>
      <c r="JM6" s="19">
        <v>250</v>
      </c>
      <c r="JN6" s="19" t="s">
        <v>298</v>
      </c>
      <c r="JO6" s="19" t="s">
        <v>145</v>
      </c>
      <c r="JP6" s="14">
        <v>2</v>
      </c>
      <c r="JQ6" s="22" t="s">
        <v>510</v>
      </c>
      <c r="JR6" s="22">
        <v>2</v>
      </c>
      <c r="JS6" s="22">
        <v>1</v>
      </c>
      <c r="JT6" s="22">
        <v>150</v>
      </c>
      <c r="JU6" s="22">
        <v>180</v>
      </c>
      <c r="JV6" s="22" t="s">
        <v>409</v>
      </c>
      <c r="JW6" s="22" t="s">
        <v>296</v>
      </c>
      <c r="JX6" s="22" t="s">
        <v>340</v>
      </c>
      <c r="JY6" s="22">
        <v>2</v>
      </c>
      <c r="JZ6" s="22">
        <v>300</v>
      </c>
      <c r="KA6" s="22" t="s">
        <v>521</v>
      </c>
      <c r="KB6" s="22" t="s">
        <v>409</v>
      </c>
      <c r="KC6" s="22">
        <v>1</v>
      </c>
      <c r="KD6" s="22" t="s">
        <v>548</v>
      </c>
      <c r="KE6" s="22">
        <v>2</v>
      </c>
      <c r="KF6" s="22">
        <v>180</v>
      </c>
      <c r="KG6" s="22" t="s">
        <v>558</v>
      </c>
      <c r="KH6" s="22">
        <v>250</v>
      </c>
      <c r="KI6" s="22">
        <v>150</v>
      </c>
      <c r="KJ6" s="22">
        <v>2</v>
      </c>
      <c r="KK6" s="22" t="s">
        <v>522</v>
      </c>
      <c r="KL6" s="22" t="s">
        <v>564</v>
      </c>
      <c r="KM6" s="22">
        <v>200</v>
      </c>
      <c r="KN6" s="22" t="s">
        <v>563</v>
      </c>
      <c r="KO6" s="22" t="s">
        <v>409</v>
      </c>
      <c r="KP6" s="22" t="s">
        <v>139</v>
      </c>
      <c r="KQ6" s="22" t="s">
        <v>298</v>
      </c>
      <c r="KR6" s="22" t="s">
        <v>145</v>
      </c>
      <c r="KS6" s="22" t="s">
        <v>298</v>
      </c>
      <c r="KT6" s="22">
        <v>2</v>
      </c>
      <c r="KU6" s="22">
        <v>200</v>
      </c>
      <c r="KV6" s="22">
        <v>1</v>
      </c>
      <c r="KW6" s="22">
        <v>3</v>
      </c>
      <c r="KX6" s="22">
        <v>150</v>
      </c>
      <c r="KY6" s="22" t="s">
        <v>586</v>
      </c>
      <c r="KZ6" s="22" t="s">
        <v>588</v>
      </c>
      <c r="LA6" s="22" t="s">
        <v>591</v>
      </c>
      <c r="LB6" s="22" t="s">
        <v>577</v>
      </c>
      <c r="LC6" s="22">
        <v>220</v>
      </c>
      <c r="LD6" s="22">
        <v>2</v>
      </c>
      <c r="LE6" s="22">
        <v>2</v>
      </c>
      <c r="LF6" s="22">
        <v>150</v>
      </c>
      <c r="LG6" s="22">
        <v>6</v>
      </c>
      <c r="LH6" s="22" t="s">
        <v>522</v>
      </c>
      <c r="LI6" s="22" t="s">
        <v>298</v>
      </c>
      <c r="LJ6" s="22" t="s">
        <v>145</v>
      </c>
      <c r="LK6" s="22">
        <v>2</v>
      </c>
      <c r="LL6" s="22">
        <v>3</v>
      </c>
      <c r="LM6" s="22">
        <v>150</v>
      </c>
      <c r="LN6" s="22" t="s">
        <v>643</v>
      </c>
      <c r="LO6" s="22">
        <v>2</v>
      </c>
      <c r="LP6" s="22">
        <v>200</v>
      </c>
      <c r="LQ6" s="22">
        <v>2</v>
      </c>
      <c r="LR6" s="22" t="s">
        <v>382</v>
      </c>
      <c r="LS6" s="22">
        <v>2</v>
      </c>
      <c r="LT6" s="22">
        <v>150</v>
      </c>
      <c r="LU6" s="22" t="s">
        <v>654</v>
      </c>
      <c r="LV6" s="22">
        <v>130</v>
      </c>
      <c r="LW6" s="22" t="s">
        <v>658</v>
      </c>
      <c r="LX6" s="22" t="s">
        <v>659</v>
      </c>
      <c r="LY6" s="22">
        <v>2</v>
      </c>
      <c r="LZ6" s="22">
        <v>150</v>
      </c>
      <c r="MA6" s="22" t="s">
        <v>298</v>
      </c>
      <c r="MB6" s="22" t="s">
        <v>145</v>
      </c>
      <c r="MC6" s="22" t="s">
        <v>653</v>
      </c>
      <c r="MD6" s="22" t="s">
        <v>522</v>
      </c>
      <c r="ME6" s="22" t="s">
        <v>139</v>
      </c>
      <c r="MF6" s="22">
        <v>3</v>
      </c>
      <c r="MG6" s="22">
        <v>180</v>
      </c>
      <c r="MH6" s="22">
        <v>1</v>
      </c>
      <c r="MI6" s="22">
        <v>1</v>
      </c>
      <c r="MJ6" s="22">
        <v>1</v>
      </c>
      <c r="MK6" s="22">
        <v>3</v>
      </c>
      <c r="ML6" s="22">
        <v>1</v>
      </c>
      <c r="MM6" s="22">
        <v>2</v>
      </c>
      <c r="MN6" s="22">
        <v>190</v>
      </c>
      <c r="MO6" s="22" t="s">
        <v>298</v>
      </c>
      <c r="MP6" s="22" t="s">
        <v>298</v>
      </c>
      <c r="MQ6" s="22" t="s">
        <v>298</v>
      </c>
      <c r="MR6" s="22">
        <v>1</v>
      </c>
      <c r="MS6" s="22">
        <v>1</v>
      </c>
      <c r="MT6" s="22">
        <v>1</v>
      </c>
      <c r="MU6" s="22">
        <v>2</v>
      </c>
      <c r="MV6" s="22">
        <v>1</v>
      </c>
      <c r="MW6" s="22" t="s">
        <v>298</v>
      </c>
      <c r="MX6" s="22" t="s">
        <v>145</v>
      </c>
      <c r="MY6" s="22">
        <v>1</v>
      </c>
      <c r="MZ6" s="22">
        <v>2</v>
      </c>
      <c r="NA6" s="22">
        <v>200</v>
      </c>
      <c r="NB6" s="22" t="s">
        <v>139</v>
      </c>
      <c r="NC6" s="22" t="s">
        <v>730</v>
      </c>
      <c r="ND6" s="22">
        <v>2</v>
      </c>
      <c r="NE6" s="22">
        <v>1</v>
      </c>
      <c r="NF6" s="22">
        <v>2</v>
      </c>
      <c r="NG6" s="22">
        <v>3</v>
      </c>
      <c r="NH6" s="22">
        <v>2</v>
      </c>
      <c r="NI6" s="22">
        <v>200</v>
      </c>
      <c r="NJ6" s="22" t="s">
        <v>298</v>
      </c>
      <c r="NK6" s="22">
        <v>2</v>
      </c>
      <c r="NL6" s="22">
        <v>200</v>
      </c>
      <c r="NM6" s="22">
        <v>1</v>
      </c>
      <c r="NN6" s="22">
        <v>2</v>
      </c>
      <c r="NO6" s="22">
        <v>200</v>
      </c>
      <c r="NP6" s="22" t="s">
        <v>296</v>
      </c>
      <c r="NQ6" s="22">
        <v>2</v>
      </c>
      <c r="NR6" s="22">
        <v>1</v>
      </c>
      <c r="NS6" s="22" t="s">
        <v>296</v>
      </c>
      <c r="NT6" s="22" t="s">
        <v>339</v>
      </c>
      <c r="NU6" s="22">
        <v>1</v>
      </c>
      <c r="NV6" s="22">
        <v>200</v>
      </c>
      <c r="NW6" s="22">
        <v>1</v>
      </c>
      <c r="NX6" s="22">
        <v>2</v>
      </c>
      <c r="NY6" s="22">
        <v>200</v>
      </c>
      <c r="NZ6" s="22">
        <v>2</v>
      </c>
      <c r="OA6" s="22" t="s">
        <v>296</v>
      </c>
      <c r="OB6" s="22" t="s">
        <v>339</v>
      </c>
      <c r="OC6" s="22">
        <v>2</v>
      </c>
      <c r="OD6" s="22" t="s">
        <v>296</v>
      </c>
      <c r="OE6" s="22">
        <v>190</v>
      </c>
      <c r="OF6" s="22">
        <v>1</v>
      </c>
      <c r="OG6" s="22">
        <v>2</v>
      </c>
      <c r="OH6" s="22">
        <v>200</v>
      </c>
      <c r="OI6" s="22">
        <v>1</v>
      </c>
      <c r="OJ6" s="22">
        <v>1</v>
      </c>
      <c r="OK6" s="22">
        <v>1</v>
      </c>
      <c r="OL6" s="22">
        <v>3</v>
      </c>
      <c r="OM6" s="22">
        <v>1</v>
      </c>
      <c r="ON6" s="22">
        <v>1</v>
      </c>
      <c r="OO6" s="22">
        <v>190</v>
      </c>
      <c r="OP6" s="22">
        <v>2</v>
      </c>
      <c r="OQ6" s="22" t="s">
        <v>146</v>
      </c>
      <c r="OR6" s="14" t="s">
        <v>147</v>
      </c>
      <c r="OS6" s="14" t="str">
        <f t="shared" si="15"/>
        <v>RNB Bank</v>
      </c>
      <c r="OT6" s="19" t="s">
        <v>148</v>
      </c>
      <c r="OU6" s="14" t="str">
        <f t="shared" si="16"/>
        <v>198475725652</v>
      </c>
      <c r="OV6" s="19" t="s">
        <v>149</v>
      </c>
      <c r="OW6" s="14" t="str">
        <f t="shared" si="17"/>
        <v>216267546</v>
      </c>
      <c r="OX6" s="14" t="s">
        <v>150</v>
      </c>
      <c r="OY6" s="14" t="str">
        <f t="shared" si="18"/>
        <v>Savings</v>
      </c>
      <c r="OZ6" s="19" t="s">
        <v>273</v>
      </c>
      <c r="PA6" s="14" t="str">
        <f t="shared" si="19"/>
        <v>SasiKanth@lancesoft.com</v>
      </c>
      <c r="PB6" s="14" t="str">
        <f t="shared" si="20"/>
        <v>Lanceb1</v>
      </c>
      <c r="PC6" s="14" t="str">
        <f t="shared" si="21"/>
        <v>295153018</v>
      </c>
      <c r="PD6" s="17" t="s">
        <v>203</v>
      </c>
      <c r="PE6" s="17" t="s">
        <v>203</v>
      </c>
      <c r="PF6" s="14" t="s">
        <v>152</v>
      </c>
      <c r="PG6" s="14" t="s">
        <v>153</v>
      </c>
      <c r="PH6" s="14" t="s">
        <v>112</v>
      </c>
      <c r="PI6" s="14" t="s">
        <v>112</v>
      </c>
      <c r="PJ6" s="19" t="s">
        <v>341</v>
      </c>
      <c r="PK6" s="19" t="s">
        <v>342</v>
      </c>
      <c r="PL6" s="19" t="s">
        <v>282</v>
      </c>
      <c r="PM6" s="19" t="str">
        <f t="shared" si="22"/>
        <v>Hourly</v>
      </c>
      <c r="PN6" s="19" t="s">
        <v>341</v>
      </c>
      <c r="PO6" s="19" t="str">
        <f t="shared" si="23"/>
        <v>42</v>
      </c>
      <c r="PP6" s="14" t="str">
        <f t="shared" si="24"/>
        <v>Sasi Kanth</v>
      </c>
      <c r="PQ6" s="14" t="s">
        <v>287</v>
      </c>
      <c r="PR6" s="15" t="s">
        <v>395</v>
      </c>
      <c r="PS6" s="14" t="str">
        <f t="shared" si="25"/>
        <v>New State W4 document for: Sasi Kanth</v>
      </c>
    </row>
    <row r="7" spans="1:435" x14ac:dyDescent="0.25">
      <c r="A7" s="14" t="s">
        <v>354</v>
      </c>
      <c r="B7" s="14" t="s">
        <v>177</v>
      </c>
      <c r="C7" s="15" t="s">
        <v>174</v>
      </c>
      <c r="D7" s="15" t="s">
        <v>173</v>
      </c>
      <c r="E7" s="14" t="s">
        <v>212</v>
      </c>
      <c r="F7" s="14" t="s">
        <v>216</v>
      </c>
      <c r="G7" s="14" t="s">
        <v>217</v>
      </c>
      <c r="H7" s="14" t="s">
        <v>0</v>
      </c>
      <c r="I7" s="14" t="s">
        <v>1</v>
      </c>
      <c r="J7" s="14" t="s">
        <v>2</v>
      </c>
      <c r="K7" s="14">
        <v>75006</v>
      </c>
      <c r="L7" s="15" t="s">
        <v>218</v>
      </c>
      <c r="M7" s="14" t="s">
        <v>3</v>
      </c>
      <c r="N7" s="14" t="s">
        <v>70</v>
      </c>
      <c r="O7" s="14" t="s">
        <v>210</v>
      </c>
      <c r="P7" s="14" t="s">
        <v>211</v>
      </c>
      <c r="Q7" s="14" t="s">
        <v>197</v>
      </c>
      <c r="R7" s="14" t="s">
        <v>196</v>
      </c>
      <c r="S7" s="14" t="s">
        <v>4</v>
      </c>
      <c r="T7" s="14" t="s">
        <v>70</v>
      </c>
      <c r="U7" s="14" t="s">
        <v>5</v>
      </c>
      <c r="V7" s="14" t="s">
        <v>6</v>
      </c>
      <c r="W7" s="15" t="s">
        <v>7</v>
      </c>
      <c r="X7" s="14" t="s">
        <v>8</v>
      </c>
      <c r="Y7" s="7" t="s">
        <v>296</v>
      </c>
      <c r="Z7" s="7" t="s">
        <v>296</v>
      </c>
      <c r="AA7" s="7" t="s">
        <v>296</v>
      </c>
      <c r="AB7" s="7" t="s">
        <v>296</v>
      </c>
      <c r="AC7" s="14" t="s">
        <v>208</v>
      </c>
      <c r="AD7" s="14" t="s">
        <v>219</v>
      </c>
      <c r="AE7" s="14" t="s">
        <v>10</v>
      </c>
      <c r="AF7" s="6" t="s">
        <v>291</v>
      </c>
      <c r="AG7" s="14" t="s">
        <v>189</v>
      </c>
      <c r="AH7" s="14" t="s">
        <v>224</v>
      </c>
      <c r="AI7" s="17" t="s">
        <v>300</v>
      </c>
      <c r="AJ7" s="18" t="s">
        <v>365</v>
      </c>
      <c r="AK7" s="14" t="s">
        <v>300</v>
      </c>
      <c r="AL7" s="2" t="s">
        <v>230</v>
      </c>
      <c r="AM7" s="2" t="s">
        <v>366</v>
      </c>
      <c r="AN7" s="25" t="s">
        <v>303</v>
      </c>
      <c r="AO7" s="20" t="s">
        <v>188</v>
      </c>
      <c r="AP7" s="19" t="s">
        <v>74</v>
      </c>
      <c r="AQ7" s="19" t="s">
        <v>304</v>
      </c>
      <c r="AR7" s="19" t="s">
        <v>305</v>
      </c>
      <c r="AS7" s="14" t="s">
        <v>223</v>
      </c>
      <c r="AT7" s="14" t="s">
        <v>195</v>
      </c>
      <c r="AU7" s="14" t="str">
        <f t="shared" si="0"/>
        <v>Aamir K</v>
      </c>
      <c r="AV7" s="25" t="s">
        <v>367</v>
      </c>
      <c r="AW7" s="14" t="s">
        <v>31</v>
      </c>
      <c r="AX7" s="19" t="s">
        <v>75</v>
      </c>
      <c r="AY7" s="19" t="s">
        <v>76</v>
      </c>
      <c r="AZ7" s="14" t="s">
        <v>31</v>
      </c>
      <c r="BA7" s="19" t="s">
        <v>77</v>
      </c>
      <c r="BB7" s="19" t="s">
        <v>78</v>
      </c>
      <c r="BC7" s="19" t="s">
        <v>700</v>
      </c>
      <c r="BD7" s="14" t="s">
        <v>32</v>
      </c>
      <c r="BE7" s="14" t="s">
        <v>32</v>
      </c>
      <c r="BF7" s="14" t="s">
        <v>33</v>
      </c>
      <c r="BG7" s="14" t="s">
        <v>34</v>
      </c>
      <c r="BH7" s="14" t="s">
        <v>1</v>
      </c>
      <c r="BI7" s="14" t="s">
        <v>35</v>
      </c>
      <c r="BJ7" s="19">
        <v>75901</v>
      </c>
      <c r="BK7" s="14" t="str">
        <f t="shared" si="1"/>
        <v>Office Address</v>
      </c>
      <c r="BL7" s="14" t="s">
        <v>200</v>
      </c>
      <c r="BM7" s="17" t="s">
        <v>343</v>
      </c>
      <c r="BN7" s="14" t="s">
        <v>344</v>
      </c>
      <c r="BO7" s="14" t="s">
        <v>36</v>
      </c>
      <c r="BP7" s="14" t="s">
        <v>487</v>
      </c>
      <c r="BQ7" s="14" t="s">
        <v>382</v>
      </c>
      <c r="BR7" s="15" t="str">
        <f t="shared" si="2"/>
        <v>SaiNathM@lancesoft.com</v>
      </c>
      <c r="BS7" s="19" t="s">
        <v>449</v>
      </c>
      <c r="BT7" s="14" t="s">
        <v>204</v>
      </c>
      <c r="BU7" s="19" t="s">
        <v>306</v>
      </c>
      <c r="BV7" s="23" t="s">
        <v>347</v>
      </c>
      <c r="BW7" s="14">
        <v>65901</v>
      </c>
      <c r="BX7" s="14" t="s">
        <v>1</v>
      </c>
      <c r="BY7" s="14" t="s">
        <v>228</v>
      </c>
      <c r="BZ7" s="14" t="s">
        <v>229</v>
      </c>
      <c r="CA7" s="14" t="s">
        <v>230</v>
      </c>
      <c r="CB7" s="14" t="s">
        <v>46</v>
      </c>
      <c r="CC7" s="19" t="s">
        <v>78</v>
      </c>
      <c r="CD7" s="19" t="s">
        <v>205</v>
      </c>
      <c r="CE7" s="14" t="s">
        <v>51</v>
      </c>
      <c r="CF7" s="14" t="s">
        <v>52</v>
      </c>
      <c r="CG7" s="14" t="s">
        <v>54</v>
      </c>
      <c r="CH7" s="14" t="s">
        <v>66</v>
      </c>
      <c r="CI7" s="14" t="s">
        <v>67</v>
      </c>
      <c r="CJ7" s="14" t="str">
        <f t="shared" si="3"/>
        <v>Technology</v>
      </c>
      <c r="CK7" s="25" t="s">
        <v>368</v>
      </c>
      <c r="CL7" s="25" t="s">
        <v>369</v>
      </c>
      <c r="CM7" s="25" t="s">
        <v>274</v>
      </c>
      <c r="CN7" s="19" t="s">
        <v>68</v>
      </c>
      <c r="CO7" s="19" t="s">
        <v>69</v>
      </c>
      <c r="CP7" s="1" t="s">
        <v>31</v>
      </c>
      <c r="CQ7" s="1" t="s">
        <v>31</v>
      </c>
      <c r="CR7" s="1" t="s">
        <v>31</v>
      </c>
      <c r="CS7" s="2" t="s">
        <v>341</v>
      </c>
      <c r="CT7" s="2" t="s">
        <v>341</v>
      </c>
      <c r="CU7" s="19" t="str">
        <f t="shared" si="4"/>
        <v>3109342018</v>
      </c>
      <c r="CV7" s="19" t="s">
        <v>233</v>
      </c>
      <c r="CW7" s="19" t="s">
        <v>234</v>
      </c>
      <c r="CX7" s="19" t="s">
        <v>284</v>
      </c>
      <c r="CY7" s="14" t="s">
        <v>71</v>
      </c>
      <c r="CZ7" s="14" t="s">
        <v>298</v>
      </c>
      <c r="DA7" s="35" t="s">
        <v>454</v>
      </c>
      <c r="DB7" s="28" t="s">
        <v>456</v>
      </c>
      <c r="DC7" s="19" t="s">
        <v>180</v>
      </c>
      <c r="DD7" s="14" t="s">
        <v>345</v>
      </c>
      <c r="DE7" s="14" t="s">
        <v>101</v>
      </c>
      <c r="DF7" s="14" t="s">
        <v>1</v>
      </c>
      <c r="DG7" s="19" t="s">
        <v>102</v>
      </c>
      <c r="DH7" s="19" t="s">
        <v>287</v>
      </c>
      <c r="DI7" s="19" t="s">
        <v>349</v>
      </c>
      <c r="DJ7" s="14" t="s">
        <v>103</v>
      </c>
      <c r="DK7" s="19" t="s">
        <v>104</v>
      </c>
      <c r="DL7" s="25" t="s">
        <v>374</v>
      </c>
      <c r="DM7" s="25" t="str">
        <f t="shared" si="5"/>
        <v>05/15/2024</v>
      </c>
      <c r="DN7" s="5" t="s">
        <v>4</v>
      </c>
      <c r="DO7" s="20" t="s">
        <v>70</v>
      </c>
      <c r="DP7" s="20" t="s">
        <v>70</v>
      </c>
      <c r="DQ7" s="20" t="s">
        <v>210</v>
      </c>
      <c r="DR7" s="19" t="s">
        <v>78</v>
      </c>
      <c r="DS7" s="19" t="str">
        <f t="shared" si="6"/>
        <v>90</v>
      </c>
      <c r="DT7" s="19" t="s">
        <v>78</v>
      </c>
      <c r="DU7" s="19" t="s">
        <v>78</v>
      </c>
      <c r="DV7" s="19">
        <v>130</v>
      </c>
      <c r="DW7" s="19" t="s">
        <v>363</v>
      </c>
      <c r="DX7" s="14" t="s">
        <v>105</v>
      </c>
      <c r="DY7" s="2" t="s">
        <v>342</v>
      </c>
      <c r="DZ7" s="2" t="s">
        <v>282</v>
      </c>
      <c r="EA7" s="2" t="str">
        <f t="shared" si="7"/>
        <v>42</v>
      </c>
      <c r="EB7" s="14" t="str">
        <f t="shared" si="8"/>
        <v>Hourly</v>
      </c>
      <c r="EC7" s="19" t="str">
        <f t="shared" si="9"/>
        <v>5</v>
      </c>
      <c r="ED7" s="14" t="s">
        <v>182</v>
      </c>
      <c r="EE7" s="14" t="s">
        <v>181</v>
      </c>
      <c r="EF7" s="14" t="str">
        <f t="shared" si="10"/>
        <v>Alex f</v>
      </c>
      <c r="EG7" s="14" t="s">
        <v>278</v>
      </c>
      <c r="EH7" s="14" t="s">
        <v>106</v>
      </c>
      <c r="EI7" s="14" t="s">
        <v>107</v>
      </c>
      <c r="EJ7" s="14" t="s">
        <v>192</v>
      </c>
      <c r="EK7" s="14">
        <v>76345</v>
      </c>
      <c r="EL7" s="14" t="s">
        <v>192</v>
      </c>
      <c r="EM7" s="14">
        <v>100</v>
      </c>
      <c r="EN7" s="14" t="s">
        <v>244</v>
      </c>
      <c r="EO7" s="14" t="str">
        <f t="shared" si="11"/>
        <v>New Onboard: SaiNath M</v>
      </c>
      <c r="EP7" s="14" t="s">
        <v>327</v>
      </c>
      <c r="EQ7" s="14" t="s">
        <v>111</v>
      </c>
      <c r="ER7" s="14" t="s">
        <v>246</v>
      </c>
      <c r="ES7" s="14" t="s">
        <v>114</v>
      </c>
      <c r="ET7" s="15" t="s">
        <v>701</v>
      </c>
      <c r="EU7" s="14" t="s">
        <v>705</v>
      </c>
      <c r="EV7" s="14" t="s">
        <v>706</v>
      </c>
      <c r="EW7" s="14" t="s">
        <v>712</v>
      </c>
      <c r="EX7" s="14" t="s">
        <v>713</v>
      </c>
      <c r="EY7" s="14" t="s">
        <v>712</v>
      </c>
      <c r="EZ7" s="14" t="s">
        <v>714</v>
      </c>
      <c r="FA7" s="14" t="s">
        <v>713</v>
      </c>
      <c r="FB7" s="14" t="s">
        <v>138</v>
      </c>
      <c r="FC7" s="14" t="str">
        <f t="shared" si="12"/>
        <v>Lanceb1</v>
      </c>
      <c r="FD7" s="14" t="str">
        <f t="shared" si="13"/>
        <v>295153019</v>
      </c>
      <c r="FE7" s="14" t="str">
        <f t="shared" si="14"/>
        <v>07/12/1988</v>
      </c>
      <c r="FF7" s="19" t="s">
        <v>139</v>
      </c>
      <c r="FG7" s="19" t="s">
        <v>140</v>
      </c>
      <c r="FH7" s="14" t="s">
        <v>141</v>
      </c>
      <c r="FI7" s="14" t="s">
        <v>142</v>
      </c>
      <c r="FJ7" s="19" t="s">
        <v>183</v>
      </c>
      <c r="FK7" s="14" t="s">
        <v>143</v>
      </c>
      <c r="FL7" s="14" t="s">
        <v>144</v>
      </c>
      <c r="FM7" s="14" t="s">
        <v>145</v>
      </c>
      <c r="FN7" s="19" t="s">
        <v>364</v>
      </c>
      <c r="FO7" s="19" t="s">
        <v>328</v>
      </c>
      <c r="FP7" s="19">
        <v>4000</v>
      </c>
      <c r="FQ7" s="19">
        <v>2000</v>
      </c>
      <c r="FR7" s="19">
        <v>10000</v>
      </c>
      <c r="FS7" s="19">
        <v>1000</v>
      </c>
      <c r="FT7" s="19">
        <v>5000</v>
      </c>
      <c r="FU7" s="19">
        <v>12950</v>
      </c>
      <c r="FV7" s="19" t="s">
        <v>257</v>
      </c>
      <c r="FW7" s="19" t="s">
        <v>258</v>
      </c>
      <c r="FX7" s="19" t="s">
        <v>229</v>
      </c>
      <c r="FY7" s="14" t="s">
        <v>259</v>
      </c>
      <c r="FZ7" s="19" t="s">
        <v>260</v>
      </c>
      <c r="GA7" s="14" t="s">
        <v>261</v>
      </c>
      <c r="GB7" s="19" t="s">
        <v>262</v>
      </c>
      <c r="GC7" s="14" t="s">
        <v>263</v>
      </c>
      <c r="GD7" s="14" t="s">
        <v>1</v>
      </c>
      <c r="GE7" s="21" t="s">
        <v>264</v>
      </c>
      <c r="GF7" s="6" t="s">
        <v>329</v>
      </c>
      <c r="GG7" s="6" t="s">
        <v>330</v>
      </c>
      <c r="GH7" s="7" t="s">
        <v>331</v>
      </c>
      <c r="GI7" s="6" t="s">
        <v>332</v>
      </c>
      <c r="GJ7" s="6" t="s">
        <v>1</v>
      </c>
      <c r="GK7" s="6" t="s">
        <v>333</v>
      </c>
      <c r="GL7" s="7" t="s">
        <v>334</v>
      </c>
      <c r="GM7" s="5" t="s">
        <v>335</v>
      </c>
      <c r="GN7" s="5" t="s">
        <v>336</v>
      </c>
      <c r="GO7" s="6" t="s">
        <v>337</v>
      </c>
      <c r="GP7" s="14" t="s">
        <v>266</v>
      </c>
      <c r="GQ7" s="14" t="s">
        <v>268</v>
      </c>
      <c r="GR7" s="19" t="s">
        <v>270</v>
      </c>
      <c r="GS7" s="20" t="s">
        <v>338</v>
      </c>
      <c r="GT7" s="22">
        <v>2023</v>
      </c>
      <c r="GU7" s="22">
        <v>1</v>
      </c>
      <c r="GV7" s="22" t="s">
        <v>377</v>
      </c>
      <c r="GW7" s="22">
        <v>5</v>
      </c>
      <c r="GX7" s="22">
        <v>3</v>
      </c>
      <c r="GY7" s="22">
        <v>200</v>
      </c>
      <c r="GZ7" s="22">
        <v>1</v>
      </c>
      <c r="HA7" s="22" t="s">
        <v>384</v>
      </c>
      <c r="HB7" s="22">
        <v>5</v>
      </c>
      <c r="HC7" s="22">
        <v>300</v>
      </c>
      <c r="HD7" s="22" t="s">
        <v>397</v>
      </c>
      <c r="HE7" s="22" t="s">
        <v>296</v>
      </c>
      <c r="HF7" s="22" t="s">
        <v>296</v>
      </c>
      <c r="HG7" s="22">
        <v>3</v>
      </c>
      <c r="HH7" s="22">
        <v>200</v>
      </c>
      <c r="HI7" s="22">
        <v>2</v>
      </c>
      <c r="HJ7" s="22" t="s">
        <v>296</v>
      </c>
      <c r="HK7" s="22" t="s">
        <v>339</v>
      </c>
      <c r="HL7" s="22">
        <v>6</v>
      </c>
      <c r="HM7" s="22">
        <v>3</v>
      </c>
      <c r="HN7" s="22">
        <v>2000</v>
      </c>
      <c r="HO7" s="22">
        <v>1000</v>
      </c>
      <c r="HP7" s="22">
        <v>1000</v>
      </c>
      <c r="HQ7" s="22" t="s">
        <v>409</v>
      </c>
      <c r="HR7" s="22">
        <v>1</v>
      </c>
      <c r="HS7" s="22">
        <v>1</v>
      </c>
      <c r="HT7" s="22">
        <v>3</v>
      </c>
      <c r="HU7" s="22">
        <v>150</v>
      </c>
      <c r="HV7" s="22">
        <v>2</v>
      </c>
      <c r="HW7" s="22" t="s">
        <v>416</v>
      </c>
      <c r="HX7" s="22">
        <v>2000</v>
      </c>
      <c r="HY7" s="22">
        <v>1000</v>
      </c>
      <c r="HZ7" s="22">
        <v>800</v>
      </c>
      <c r="IA7" s="22">
        <v>500</v>
      </c>
      <c r="IB7" s="22" t="s">
        <v>407</v>
      </c>
      <c r="IC7" s="22" t="s">
        <v>409</v>
      </c>
      <c r="ID7" s="22" t="s">
        <v>425</v>
      </c>
      <c r="IE7" s="22">
        <v>3</v>
      </c>
      <c r="IF7" s="22">
        <v>2</v>
      </c>
      <c r="IG7" s="22" t="s">
        <v>431</v>
      </c>
      <c r="IH7" s="22">
        <v>5</v>
      </c>
      <c r="II7" s="22">
        <v>2200</v>
      </c>
      <c r="IJ7" s="22" t="s">
        <v>438</v>
      </c>
      <c r="IK7" s="22" t="s">
        <v>464</v>
      </c>
      <c r="IL7" s="22">
        <v>2035</v>
      </c>
      <c r="IM7" s="22" t="s">
        <v>296</v>
      </c>
      <c r="IN7" s="22" t="s">
        <v>296</v>
      </c>
      <c r="IO7" s="22">
        <v>3</v>
      </c>
      <c r="IP7" s="22">
        <v>2000</v>
      </c>
      <c r="IQ7" s="22" t="s">
        <v>139</v>
      </c>
      <c r="IR7" s="22">
        <v>3</v>
      </c>
      <c r="IS7" s="22">
        <v>1600</v>
      </c>
      <c r="IT7" s="22" t="s">
        <v>145</v>
      </c>
      <c r="IU7" s="22" t="s">
        <v>145</v>
      </c>
      <c r="IV7" s="22">
        <v>3</v>
      </c>
      <c r="IW7" s="22">
        <v>400</v>
      </c>
      <c r="IX7" s="22" t="s">
        <v>472</v>
      </c>
      <c r="IY7" s="22">
        <v>1</v>
      </c>
      <c r="IZ7" s="22" t="s">
        <v>476</v>
      </c>
      <c r="JA7" s="22">
        <v>1</v>
      </c>
      <c r="JB7" s="22">
        <v>0</v>
      </c>
      <c r="JC7" s="22">
        <v>2</v>
      </c>
      <c r="JD7" s="22">
        <v>1</v>
      </c>
      <c r="JE7" s="22">
        <v>1</v>
      </c>
      <c r="JF7" s="22">
        <v>1</v>
      </c>
      <c r="JG7" s="22" t="s">
        <v>71</v>
      </c>
      <c r="JH7" s="22">
        <v>76825</v>
      </c>
      <c r="JI7" s="22">
        <v>300</v>
      </c>
      <c r="JJ7" s="19" t="s">
        <v>489</v>
      </c>
      <c r="JK7" s="22" t="s">
        <v>409</v>
      </c>
      <c r="JL7" s="34" t="s">
        <v>505</v>
      </c>
      <c r="JM7" s="19">
        <v>250</v>
      </c>
      <c r="JN7" s="19" t="s">
        <v>298</v>
      </c>
      <c r="JO7" s="19" t="s">
        <v>145</v>
      </c>
      <c r="JP7" s="14">
        <v>2</v>
      </c>
      <c r="JQ7" s="22" t="s">
        <v>510</v>
      </c>
      <c r="JR7" s="22">
        <v>2</v>
      </c>
      <c r="JS7" s="22">
        <v>1</v>
      </c>
      <c r="JT7" s="22">
        <v>150</v>
      </c>
      <c r="JU7" s="22">
        <v>180</v>
      </c>
      <c r="JV7" s="22" t="s">
        <v>409</v>
      </c>
      <c r="JW7" s="22" t="s">
        <v>296</v>
      </c>
      <c r="JX7" s="22" t="s">
        <v>340</v>
      </c>
      <c r="JY7" s="22">
        <v>2</v>
      </c>
      <c r="JZ7" s="22">
        <v>300</v>
      </c>
      <c r="KA7" s="22" t="s">
        <v>521</v>
      </c>
      <c r="KB7" s="22" t="s">
        <v>409</v>
      </c>
      <c r="KC7" s="22">
        <v>1</v>
      </c>
      <c r="KD7" s="22" t="s">
        <v>548</v>
      </c>
      <c r="KE7" s="22">
        <v>2</v>
      </c>
      <c r="KF7" s="22">
        <v>180</v>
      </c>
      <c r="KG7" s="22" t="s">
        <v>558</v>
      </c>
      <c r="KH7" s="22">
        <v>250</v>
      </c>
      <c r="KI7" s="22">
        <v>150</v>
      </c>
      <c r="KJ7" s="22">
        <v>2</v>
      </c>
      <c r="KK7" s="22" t="s">
        <v>522</v>
      </c>
      <c r="KL7" s="22" t="s">
        <v>564</v>
      </c>
      <c r="KM7" s="22">
        <v>200</v>
      </c>
      <c r="KN7" s="22" t="s">
        <v>563</v>
      </c>
      <c r="KO7" s="22" t="s">
        <v>409</v>
      </c>
      <c r="KP7" s="22" t="s">
        <v>139</v>
      </c>
      <c r="KQ7" s="22" t="s">
        <v>298</v>
      </c>
      <c r="KR7" s="22" t="s">
        <v>145</v>
      </c>
      <c r="KS7" s="22" t="s">
        <v>298</v>
      </c>
      <c r="KT7" s="22">
        <v>2</v>
      </c>
      <c r="KU7" s="22">
        <v>200</v>
      </c>
      <c r="KV7" s="22">
        <v>1</v>
      </c>
      <c r="KW7" s="22">
        <v>3</v>
      </c>
      <c r="KX7" s="22">
        <v>150</v>
      </c>
      <c r="KY7" s="22" t="s">
        <v>586</v>
      </c>
      <c r="KZ7" s="22" t="s">
        <v>588</v>
      </c>
      <c r="LA7" s="22" t="s">
        <v>591</v>
      </c>
      <c r="LB7" s="22" t="s">
        <v>577</v>
      </c>
      <c r="LC7" s="22">
        <v>220</v>
      </c>
      <c r="LD7" s="22">
        <v>2</v>
      </c>
      <c r="LE7" s="22">
        <v>2</v>
      </c>
      <c r="LF7" s="22">
        <v>150</v>
      </c>
      <c r="LG7" s="22">
        <v>6</v>
      </c>
      <c r="LH7" s="22" t="s">
        <v>522</v>
      </c>
      <c r="LI7" s="22" t="s">
        <v>298</v>
      </c>
      <c r="LJ7" s="22" t="s">
        <v>145</v>
      </c>
      <c r="LK7" s="22">
        <v>2</v>
      </c>
      <c r="LL7" s="22">
        <v>3</v>
      </c>
      <c r="LM7" s="22">
        <v>150</v>
      </c>
      <c r="LN7" s="22" t="s">
        <v>643</v>
      </c>
      <c r="LO7" s="22">
        <v>2</v>
      </c>
      <c r="LP7" s="22">
        <v>200</v>
      </c>
      <c r="LQ7" s="22">
        <v>2</v>
      </c>
      <c r="LR7" s="22" t="s">
        <v>382</v>
      </c>
      <c r="LS7" s="22">
        <v>2</v>
      </c>
      <c r="LT7" s="22">
        <v>150</v>
      </c>
      <c r="LU7" s="22" t="s">
        <v>654</v>
      </c>
      <c r="LV7" s="22">
        <v>130</v>
      </c>
      <c r="LW7" s="22" t="s">
        <v>658</v>
      </c>
      <c r="LX7" s="22" t="s">
        <v>659</v>
      </c>
      <c r="LY7" s="22">
        <v>2</v>
      </c>
      <c r="LZ7" s="22">
        <v>150</v>
      </c>
      <c r="MA7" s="22" t="s">
        <v>298</v>
      </c>
      <c r="MB7" s="22" t="s">
        <v>145</v>
      </c>
      <c r="MC7" s="22" t="s">
        <v>653</v>
      </c>
      <c r="MD7" s="22" t="s">
        <v>522</v>
      </c>
      <c r="ME7" s="22" t="s">
        <v>139</v>
      </c>
      <c r="MF7" s="22">
        <v>3</v>
      </c>
      <c r="MG7" s="22">
        <v>180</v>
      </c>
      <c r="MH7" s="22">
        <v>1</v>
      </c>
      <c r="MI7" s="22">
        <v>1</v>
      </c>
      <c r="MJ7" s="22">
        <v>1</v>
      </c>
      <c r="MK7" s="22">
        <v>3</v>
      </c>
      <c r="ML7" s="22">
        <v>1</v>
      </c>
      <c r="MM7" s="22">
        <v>2</v>
      </c>
      <c r="MN7" s="22">
        <v>190</v>
      </c>
      <c r="MO7" s="22" t="s">
        <v>298</v>
      </c>
      <c r="MP7" s="22" t="s">
        <v>298</v>
      </c>
      <c r="MQ7" s="22" t="s">
        <v>298</v>
      </c>
      <c r="MR7" s="22">
        <v>1</v>
      </c>
      <c r="MS7" s="22">
        <v>1</v>
      </c>
      <c r="MT7" s="22">
        <v>1</v>
      </c>
      <c r="MU7" s="22">
        <v>2</v>
      </c>
      <c r="MV7" s="22">
        <v>1</v>
      </c>
      <c r="MW7" s="22" t="s">
        <v>298</v>
      </c>
      <c r="MX7" s="22" t="s">
        <v>145</v>
      </c>
      <c r="MY7" s="22">
        <v>1</v>
      </c>
      <c r="MZ7" s="22">
        <v>2</v>
      </c>
      <c r="NA7" s="22">
        <v>200</v>
      </c>
      <c r="NB7" s="22" t="s">
        <v>139</v>
      </c>
      <c r="NC7" s="22" t="s">
        <v>730</v>
      </c>
      <c r="ND7" s="22">
        <v>2</v>
      </c>
      <c r="NE7" s="22">
        <v>1</v>
      </c>
      <c r="NF7" s="22">
        <v>2</v>
      </c>
      <c r="NG7" s="22">
        <v>3</v>
      </c>
      <c r="NH7" s="22">
        <v>2</v>
      </c>
      <c r="NI7" s="22">
        <v>200</v>
      </c>
      <c r="NJ7" s="22" t="s">
        <v>298</v>
      </c>
      <c r="NK7" s="22">
        <v>2</v>
      </c>
      <c r="NL7" s="22">
        <v>200</v>
      </c>
      <c r="NM7" s="22">
        <v>1</v>
      </c>
      <c r="NN7" s="22">
        <v>2</v>
      </c>
      <c r="NO7" s="22">
        <v>200</v>
      </c>
      <c r="NP7" s="22" t="s">
        <v>296</v>
      </c>
      <c r="NQ7" s="22">
        <v>2</v>
      </c>
      <c r="NR7" s="22">
        <v>1</v>
      </c>
      <c r="NS7" s="22" t="s">
        <v>296</v>
      </c>
      <c r="NT7" s="22" t="s">
        <v>339</v>
      </c>
      <c r="NU7" s="22">
        <v>1</v>
      </c>
      <c r="NV7" s="22">
        <v>200</v>
      </c>
      <c r="NW7" s="22">
        <v>1</v>
      </c>
      <c r="NX7" s="22">
        <v>2</v>
      </c>
      <c r="NY7" s="22">
        <v>200</v>
      </c>
      <c r="NZ7" s="22">
        <v>2</v>
      </c>
      <c r="OA7" s="22" t="s">
        <v>296</v>
      </c>
      <c r="OB7" s="22" t="s">
        <v>339</v>
      </c>
      <c r="OC7" s="22">
        <v>2</v>
      </c>
      <c r="OD7" s="22" t="s">
        <v>296</v>
      </c>
      <c r="OE7" s="22">
        <v>190</v>
      </c>
      <c r="OF7" s="22">
        <v>1</v>
      </c>
      <c r="OG7" s="22">
        <v>2</v>
      </c>
      <c r="OH7" s="22">
        <v>200</v>
      </c>
      <c r="OI7" s="22">
        <v>1</v>
      </c>
      <c r="OJ7" s="22">
        <v>1</v>
      </c>
      <c r="OK7" s="22">
        <v>1</v>
      </c>
      <c r="OL7" s="22">
        <v>3</v>
      </c>
      <c r="OM7" s="22">
        <v>1</v>
      </c>
      <c r="ON7" s="22">
        <v>1</v>
      </c>
      <c r="OO7" s="22">
        <v>190</v>
      </c>
      <c r="OP7" s="22">
        <v>2</v>
      </c>
      <c r="OQ7" s="22" t="s">
        <v>146</v>
      </c>
      <c r="OR7" s="14" t="s">
        <v>147</v>
      </c>
      <c r="OS7" s="14" t="str">
        <f t="shared" si="15"/>
        <v>RNB Bank</v>
      </c>
      <c r="OT7" s="19" t="s">
        <v>148</v>
      </c>
      <c r="OU7" s="14" t="str">
        <f t="shared" si="16"/>
        <v>198475725652</v>
      </c>
      <c r="OV7" s="19" t="s">
        <v>149</v>
      </c>
      <c r="OW7" s="14" t="str">
        <f t="shared" si="17"/>
        <v>216267546</v>
      </c>
      <c r="OX7" s="14" t="s">
        <v>150</v>
      </c>
      <c r="OY7" s="14" t="str">
        <f t="shared" si="18"/>
        <v>Savings</v>
      </c>
      <c r="OZ7" s="19" t="s">
        <v>273</v>
      </c>
      <c r="PA7" s="14" t="str">
        <f t="shared" si="19"/>
        <v>SaiNathM@lancesoft.com</v>
      </c>
      <c r="PB7" s="14" t="str">
        <f t="shared" si="20"/>
        <v>Lanceb1</v>
      </c>
      <c r="PC7" s="14" t="str">
        <f t="shared" si="21"/>
        <v>295153019</v>
      </c>
      <c r="PD7" s="17" t="s">
        <v>203</v>
      </c>
      <c r="PE7" s="17" t="s">
        <v>203</v>
      </c>
      <c r="PF7" s="14" t="s">
        <v>152</v>
      </c>
      <c r="PG7" s="14" t="s">
        <v>153</v>
      </c>
      <c r="PH7" s="14" t="s">
        <v>112</v>
      </c>
      <c r="PI7" s="14" t="s">
        <v>112</v>
      </c>
      <c r="PJ7" s="19" t="s">
        <v>341</v>
      </c>
      <c r="PK7" s="19" t="s">
        <v>342</v>
      </c>
      <c r="PL7" s="19" t="s">
        <v>282</v>
      </c>
      <c r="PM7" s="19" t="str">
        <f t="shared" si="22"/>
        <v>Hourly</v>
      </c>
      <c r="PN7" s="19" t="s">
        <v>341</v>
      </c>
      <c r="PO7" s="19" t="str">
        <f t="shared" si="23"/>
        <v>42</v>
      </c>
      <c r="PP7" s="14" t="str">
        <f t="shared" si="24"/>
        <v>SaiNath M</v>
      </c>
      <c r="PQ7" s="14" t="s">
        <v>287</v>
      </c>
      <c r="PR7" s="15" t="s">
        <v>395</v>
      </c>
      <c r="PS7" s="14" t="str">
        <f t="shared" si="25"/>
        <v>New State W4 document for: SaiNath M</v>
      </c>
    </row>
    <row r="8" spans="1:435" x14ac:dyDescent="0.25">
      <c r="A8" s="14" t="s">
        <v>355</v>
      </c>
      <c r="B8" s="14" t="s">
        <v>177</v>
      </c>
      <c r="C8" s="15" t="s">
        <v>174</v>
      </c>
      <c r="D8" s="15" t="s">
        <v>173</v>
      </c>
      <c r="E8" s="14" t="s">
        <v>212</v>
      </c>
      <c r="F8" s="14" t="s">
        <v>216</v>
      </c>
      <c r="G8" s="14" t="s">
        <v>217</v>
      </c>
      <c r="H8" s="14" t="s">
        <v>0</v>
      </c>
      <c r="I8" s="14" t="s">
        <v>1</v>
      </c>
      <c r="J8" s="14" t="s">
        <v>2</v>
      </c>
      <c r="K8" s="14">
        <v>75006</v>
      </c>
      <c r="L8" s="15" t="s">
        <v>218</v>
      </c>
      <c r="M8" s="14" t="s">
        <v>3</v>
      </c>
      <c r="N8" s="14" t="s">
        <v>70</v>
      </c>
      <c r="O8" s="14" t="s">
        <v>210</v>
      </c>
      <c r="P8" s="14" t="s">
        <v>211</v>
      </c>
      <c r="Q8" s="14" t="s">
        <v>197</v>
      </c>
      <c r="R8" s="14" t="s">
        <v>196</v>
      </c>
      <c r="S8" s="14" t="s">
        <v>4</v>
      </c>
      <c r="T8" s="14" t="s">
        <v>70</v>
      </c>
      <c r="U8" s="14" t="s">
        <v>5</v>
      </c>
      <c r="V8" s="14" t="s">
        <v>6</v>
      </c>
      <c r="W8" s="15" t="s">
        <v>7</v>
      </c>
      <c r="X8" s="14" t="s">
        <v>8</v>
      </c>
      <c r="Y8" s="7" t="s">
        <v>296</v>
      </c>
      <c r="Z8" s="7" t="s">
        <v>296</v>
      </c>
      <c r="AA8" s="7" t="s">
        <v>296</v>
      </c>
      <c r="AB8" s="7" t="s">
        <v>296</v>
      </c>
      <c r="AC8" s="14" t="s">
        <v>208</v>
      </c>
      <c r="AD8" s="14" t="s">
        <v>219</v>
      </c>
      <c r="AE8" s="14" t="s">
        <v>10</v>
      </c>
      <c r="AF8" s="6" t="s">
        <v>291</v>
      </c>
      <c r="AG8" s="14" t="s">
        <v>189</v>
      </c>
      <c r="AH8" s="14" t="s">
        <v>224</v>
      </c>
      <c r="AI8" s="17" t="s">
        <v>300</v>
      </c>
      <c r="AJ8" s="18" t="s">
        <v>365</v>
      </c>
      <c r="AK8" s="14" t="s">
        <v>300</v>
      </c>
      <c r="AL8" s="2" t="s">
        <v>230</v>
      </c>
      <c r="AM8" s="2" t="s">
        <v>366</v>
      </c>
      <c r="AN8" s="25" t="s">
        <v>303</v>
      </c>
      <c r="AO8" s="20" t="s">
        <v>188</v>
      </c>
      <c r="AP8" s="19" t="s">
        <v>74</v>
      </c>
      <c r="AQ8" s="19" t="s">
        <v>304</v>
      </c>
      <c r="AR8" s="19" t="s">
        <v>305</v>
      </c>
      <c r="AS8" s="14" t="s">
        <v>223</v>
      </c>
      <c r="AT8" s="14" t="s">
        <v>195</v>
      </c>
      <c r="AU8" s="14" t="str">
        <f t="shared" si="0"/>
        <v>Aamir K</v>
      </c>
      <c r="AV8" s="25" t="s">
        <v>367</v>
      </c>
      <c r="AW8" s="14" t="s">
        <v>31</v>
      </c>
      <c r="AX8" s="19" t="s">
        <v>75</v>
      </c>
      <c r="AY8" s="19" t="s">
        <v>76</v>
      </c>
      <c r="AZ8" s="14" t="s">
        <v>31</v>
      </c>
      <c r="BA8" s="19" t="s">
        <v>77</v>
      </c>
      <c r="BB8" s="19" t="s">
        <v>78</v>
      </c>
      <c r="BC8" s="19" t="s">
        <v>700</v>
      </c>
      <c r="BD8" s="14" t="s">
        <v>32</v>
      </c>
      <c r="BE8" s="14" t="s">
        <v>32</v>
      </c>
      <c r="BF8" s="14" t="s">
        <v>33</v>
      </c>
      <c r="BG8" s="14" t="s">
        <v>34</v>
      </c>
      <c r="BH8" s="14" t="s">
        <v>1</v>
      </c>
      <c r="BI8" s="14" t="s">
        <v>35</v>
      </c>
      <c r="BJ8" s="19">
        <v>75901</v>
      </c>
      <c r="BK8" s="14" t="str">
        <f t="shared" si="1"/>
        <v>Office Address</v>
      </c>
      <c r="BL8" s="14" t="s">
        <v>200</v>
      </c>
      <c r="BM8" s="17" t="s">
        <v>343</v>
      </c>
      <c r="BN8" s="14" t="s">
        <v>344</v>
      </c>
      <c r="BO8" s="14" t="s">
        <v>36</v>
      </c>
      <c r="BP8" s="14" t="s">
        <v>424</v>
      </c>
      <c r="BQ8" s="14" t="s">
        <v>446</v>
      </c>
      <c r="BR8" s="15" t="str">
        <f t="shared" si="2"/>
        <v>RamuReddy@lancesoft.com</v>
      </c>
      <c r="BS8" s="19" t="s">
        <v>486</v>
      </c>
      <c r="BT8" s="14" t="s">
        <v>204</v>
      </c>
      <c r="BU8" s="19" t="s">
        <v>306</v>
      </c>
      <c r="BV8" s="23" t="s">
        <v>347</v>
      </c>
      <c r="BW8" s="14">
        <v>65901</v>
      </c>
      <c r="BX8" s="14" t="s">
        <v>1</v>
      </c>
      <c r="BY8" s="14" t="s">
        <v>228</v>
      </c>
      <c r="BZ8" s="14" t="s">
        <v>229</v>
      </c>
      <c r="CA8" s="14" t="s">
        <v>230</v>
      </c>
      <c r="CB8" s="14" t="s">
        <v>46</v>
      </c>
      <c r="CC8" s="19" t="s">
        <v>78</v>
      </c>
      <c r="CD8" s="19" t="s">
        <v>205</v>
      </c>
      <c r="CE8" s="14" t="s">
        <v>51</v>
      </c>
      <c r="CF8" s="14" t="s">
        <v>52</v>
      </c>
      <c r="CG8" s="14" t="s">
        <v>54</v>
      </c>
      <c r="CH8" s="14" t="s">
        <v>66</v>
      </c>
      <c r="CI8" s="14" t="s">
        <v>67</v>
      </c>
      <c r="CJ8" s="14" t="str">
        <f t="shared" si="3"/>
        <v>Technology</v>
      </c>
      <c r="CK8" s="25" t="s">
        <v>368</v>
      </c>
      <c r="CL8" s="25" t="s">
        <v>369</v>
      </c>
      <c r="CM8" s="25" t="s">
        <v>274</v>
      </c>
      <c r="CN8" s="19" t="s">
        <v>68</v>
      </c>
      <c r="CO8" s="19" t="s">
        <v>69</v>
      </c>
      <c r="CP8" s="1" t="s">
        <v>31</v>
      </c>
      <c r="CQ8" s="1" t="s">
        <v>31</v>
      </c>
      <c r="CR8" s="1" t="s">
        <v>31</v>
      </c>
      <c r="CS8" s="2" t="s">
        <v>341</v>
      </c>
      <c r="CT8" s="2" t="s">
        <v>341</v>
      </c>
      <c r="CU8" s="19" t="str">
        <f t="shared" si="4"/>
        <v>3109342019</v>
      </c>
      <c r="CV8" s="19" t="s">
        <v>233</v>
      </c>
      <c r="CW8" s="19" t="s">
        <v>234</v>
      </c>
      <c r="CX8" s="19" t="s">
        <v>284</v>
      </c>
      <c r="CY8" s="14" t="s">
        <v>71</v>
      </c>
      <c r="CZ8" s="14" t="s">
        <v>298</v>
      </c>
      <c r="DA8" s="35" t="s">
        <v>485</v>
      </c>
      <c r="DB8" s="28" t="s">
        <v>457</v>
      </c>
      <c r="DC8" s="19" t="s">
        <v>180</v>
      </c>
      <c r="DD8" s="14" t="s">
        <v>345</v>
      </c>
      <c r="DE8" s="14" t="s">
        <v>101</v>
      </c>
      <c r="DF8" s="14" t="s">
        <v>1</v>
      </c>
      <c r="DG8" s="19" t="s">
        <v>102</v>
      </c>
      <c r="DH8" s="19" t="s">
        <v>287</v>
      </c>
      <c r="DI8" s="19" t="s">
        <v>349</v>
      </c>
      <c r="DJ8" s="14" t="s">
        <v>103</v>
      </c>
      <c r="DK8" s="19" t="s">
        <v>104</v>
      </c>
      <c r="DL8" s="25" t="s">
        <v>374</v>
      </c>
      <c r="DM8" s="25" t="str">
        <f t="shared" si="5"/>
        <v>05/15/2024</v>
      </c>
      <c r="DN8" s="5" t="s">
        <v>4</v>
      </c>
      <c r="DO8" s="20" t="s">
        <v>70</v>
      </c>
      <c r="DP8" s="20" t="s">
        <v>70</v>
      </c>
      <c r="DQ8" s="20" t="s">
        <v>210</v>
      </c>
      <c r="DR8" s="19" t="s">
        <v>78</v>
      </c>
      <c r="DS8" s="19" t="str">
        <f t="shared" si="6"/>
        <v>90</v>
      </c>
      <c r="DT8" s="19" t="s">
        <v>78</v>
      </c>
      <c r="DU8" s="19" t="s">
        <v>78</v>
      </c>
      <c r="DV8" s="19">
        <v>130</v>
      </c>
      <c r="DW8" s="19" t="s">
        <v>363</v>
      </c>
      <c r="DX8" s="14" t="s">
        <v>105</v>
      </c>
      <c r="DY8" s="2" t="s">
        <v>342</v>
      </c>
      <c r="DZ8" s="2" t="s">
        <v>282</v>
      </c>
      <c r="EA8" s="2" t="str">
        <f t="shared" si="7"/>
        <v>42</v>
      </c>
      <c r="EB8" s="14" t="str">
        <f t="shared" si="8"/>
        <v>Hourly</v>
      </c>
      <c r="EC8" s="19" t="str">
        <f t="shared" si="9"/>
        <v>5</v>
      </c>
      <c r="ED8" s="14" t="s">
        <v>182</v>
      </c>
      <c r="EE8" s="14" t="s">
        <v>181</v>
      </c>
      <c r="EF8" s="14" t="str">
        <f t="shared" si="10"/>
        <v>Alex f</v>
      </c>
      <c r="EG8" s="14" t="s">
        <v>278</v>
      </c>
      <c r="EH8" s="14" t="s">
        <v>106</v>
      </c>
      <c r="EI8" s="14" t="s">
        <v>107</v>
      </c>
      <c r="EJ8" s="14" t="s">
        <v>192</v>
      </c>
      <c r="EK8" s="14">
        <v>76345</v>
      </c>
      <c r="EL8" s="14" t="s">
        <v>192</v>
      </c>
      <c r="EM8" s="14">
        <v>100</v>
      </c>
      <c r="EN8" s="14" t="s">
        <v>244</v>
      </c>
      <c r="EO8" s="14" t="str">
        <f t="shared" si="11"/>
        <v>New Onboard: Ramu Reddy</v>
      </c>
      <c r="EP8" s="14" t="s">
        <v>327</v>
      </c>
      <c r="EQ8" s="14" t="s">
        <v>111</v>
      </c>
      <c r="ER8" s="14" t="s">
        <v>246</v>
      </c>
      <c r="ES8" s="14" t="s">
        <v>114</v>
      </c>
      <c r="ET8" s="15" t="s">
        <v>701</v>
      </c>
      <c r="EU8" s="14" t="s">
        <v>705</v>
      </c>
      <c r="EV8" s="14" t="s">
        <v>706</v>
      </c>
      <c r="EW8" s="14" t="s">
        <v>712</v>
      </c>
      <c r="EX8" s="14" t="s">
        <v>713</v>
      </c>
      <c r="EY8" s="14" t="s">
        <v>712</v>
      </c>
      <c r="EZ8" s="14" t="s">
        <v>714</v>
      </c>
      <c r="FA8" s="14" t="s">
        <v>713</v>
      </c>
      <c r="FB8" s="14" t="s">
        <v>138</v>
      </c>
      <c r="FC8" s="14" t="str">
        <f t="shared" si="12"/>
        <v>Lanceb1</v>
      </c>
      <c r="FD8" s="14" t="str">
        <f t="shared" si="13"/>
        <v>295153020</v>
      </c>
      <c r="FE8" s="14" t="str">
        <f t="shared" si="14"/>
        <v>07/12/1988</v>
      </c>
      <c r="FF8" s="19" t="s">
        <v>139</v>
      </c>
      <c r="FG8" s="19" t="s">
        <v>140</v>
      </c>
      <c r="FH8" s="14" t="s">
        <v>141</v>
      </c>
      <c r="FI8" s="14" t="s">
        <v>142</v>
      </c>
      <c r="FJ8" s="19" t="s">
        <v>183</v>
      </c>
      <c r="FK8" s="14" t="s">
        <v>143</v>
      </c>
      <c r="FL8" s="14" t="s">
        <v>144</v>
      </c>
      <c r="FM8" s="14" t="s">
        <v>145</v>
      </c>
      <c r="FN8" s="19" t="s">
        <v>364</v>
      </c>
      <c r="FO8" s="19" t="s">
        <v>328</v>
      </c>
      <c r="FP8" s="19">
        <v>4000</v>
      </c>
      <c r="FQ8" s="19">
        <v>2000</v>
      </c>
      <c r="FR8" s="19">
        <v>10000</v>
      </c>
      <c r="FS8" s="19">
        <v>1000</v>
      </c>
      <c r="FT8" s="19">
        <v>5000</v>
      </c>
      <c r="FU8" s="19">
        <v>12950</v>
      </c>
      <c r="FV8" s="19" t="s">
        <v>257</v>
      </c>
      <c r="FW8" s="19" t="s">
        <v>258</v>
      </c>
      <c r="FX8" s="19" t="s">
        <v>229</v>
      </c>
      <c r="FY8" s="14" t="s">
        <v>259</v>
      </c>
      <c r="FZ8" s="19" t="s">
        <v>260</v>
      </c>
      <c r="GA8" s="14" t="s">
        <v>261</v>
      </c>
      <c r="GB8" s="19" t="s">
        <v>262</v>
      </c>
      <c r="GC8" s="14" t="s">
        <v>263</v>
      </c>
      <c r="GD8" s="14" t="s">
        <v>1</v>
      </c>
      <c r="GE8" s="21" t="s">
        <v>264</v>
      </c>
      <c r="GF8" s="6" t="s">
        <v>329</v>
      </c>
      <c r="GG8" s="6" t="s">
        <v>330</v>
      </c>
      <c r="GH8" s="7" t="s">
        <v>331</v>
      </c>
      <c r="GI8" s="6" t="s">
        <v>332</v>
      </c>
      <c r="GJ8" s="6" t="s">
        <v>1</v>
      </c>
      <c r="GK8" s="6" t="s">
        <v>333</v>
      </c>
      <c r="GL8" s="7" t="s">
        <v>334</v>
      </c>
      <c r="GM8" s="5" t="s">
        <v>335</v>
      </c>
      <c r="GN8" s="5" t="s">
        <v>336</v>
      </c>
      <c r="GO8" s="6" t="s">
        <v>337</v>
      </c>
      <c r="GP8" s="14" t="s">
        <v>266</v>
      </c>
      <c r="GQ8" s="14" t="s">
        <v>268</v>
      </c>
      <c r="GR8" s="19" t="s">
        <v>270</v>
      </c>
      <c r="GS8" s="20" t="s">
        <v>338</v>
      </c>
      <c r="GT8" s="22">
        <v>2023</v>
      </c>
      <c r="GU8" s="22">
        <v>1</v>
      </c>
      <c r="GV8" s="22" t="s">
        <v>377</v>
      </c>
      <c r="GW8" s="22">
        <v>5</v>
      </c>
      <c r="GX8" s="22">
        <v>3</v>
      </c>
      <c r="GY8" s="22">
        <v>200</v>
      </c>
      <c r="GZ8" s="22">
        <v>1</v>
      </c>
      <c r="HA8" s="22" t="s">
        <v>384</v>
      </c>
      <c r="HB8" s="22">
        <v>5</v>
      </c>
      <c r="HC8" s="22">
        <v>300</v>
      </c>
      <c r="HD8" s="22" t="s">
        <v>397</v>
      </c>
      <c r="HE8" s="22" t="s">
        <v>296</v>
      </c>
      <c r="HF8" s="22" t="s">
        <v>296</v>
      </c>
      <c r="HG8" s="22">
        <v>3</v>
      </c>
      <c r="HH8" s="22">
        <v>200</v>
      </c>
      <c r="HI8" s="22">
        <v>2</v>
      </c>
      <c r="HJ8" s="22" t="s">
        <v>296</v>
      </c>
      <c r="HK8" s="22" t="s">
        <v>339</v>
      </c>
      <c r="HL8" s="22">
        <v>6</v>
      </c>
      <c r="HM8" s="22">
        <v>3</v>
      </c>
      <c r="HN8" s="22">
        <v>2000</v>
      </c>
      <c r="HO8" s="22">
        <v>1000</v>
      </c>
      <c r="HP8" s="22">
        <v>1000</v>
      </c>
      <c r="HQ8" s="22" t="s">
        <v>409</v>
      </c>
      <c r="HR8" s="22">
        <v>1</v>
      </c>
      <c r="HS8" s="22">
        <v>1</v>
      </c>
      <c r="HT8" s="22">
        <v>3</v>
      </c>
      <c r="HU8" s="22">
        <v>150</v>
      </c>
      <c r="HV8" s="22">
        <v>2</v>
      </c>
      <c r="HW8" s="22" t="s">
        <v>416</v>
      </c>
      <c r="HX8" s="22">
        <v>2000</v>
      </c>
      <c r="HY8" s="22">
        <v>1000</v>
      </c>
      <c r="HZ8" s="22">
        <v>800</v>
      </c>
      <c r="IA8" s="22">
        <v>500</v>
      </c>
      <c r="IB8" s="22" t="s">
        <v>407</v>
      </c>
      <c r="IC8" s="22" t="s">
        <v>409</v>
      </c>
      <c r="ID8" s="22" t="s">
        <v>425</v>
      </c>
      <c r="IE8" s="22">
        <v>3</v>
      </c>
      <c r="IF8" s="22">
        <v>2</v>
      </c>
      <c r="IG8" s="22" t="s">
        <v>431</v>
      </c>
      <c r="IH8" s="22">
        <v>5</v>
      </c>
      <c r="II8" s="22">
        <v>2200</v>
      </c>
      <c r="IJ8" s="22" t="s">
        <v>438</v>
      </c>
      <c r="IK8" s="22" t="s">
        <v>464</v>
      </c>
      <c r="IL8" s="22">
        <v>2035</v>
      </c>
      <c r="IM8" s="22" t="s">
        <v>296</v>
      </c>
      <c r="IN8" s="22" t="s">
        <v>296</v>
      </c>
      <c r="IO8" s="22">
        <v>3</v>
      </c>
      <c r="IP8" s="22">
        <v>2000</v>
      </c>
      <c r="IQ8" s="22" t="s">
        <v>139</v>
      </c>
      <c r="IR8" s="22">
        <v>3</v>
      </c>
      <c r="IS8" s="22">
        <v>1600</v>
      </c>
      <c r="IT8" s="22" t="s">
        <v>145</v>
      </c>
      <c r="IU8" s="22" t="s">
        <v>145</v>
      </c>
      <c r="IV8" s="22">
        <v>3</v>
      </c>
      <c r="IW8" s="22">
        <v>400</v>
      </c>
      <c r="IX8" s="22" t="s">
        <v>472</v>
      </c>
      <c r="IY8" s="22">
        <v>1</v>
      </c>
      <c r="IZ8" s="22" t="s">
        <v>476</v>
      </c>
      <c r="JA8" s="22">
        <v>1</v>
      </c>
      <c r="JB8" s="22">
        <v>0</v>
      </c>
      <c r="JC8" s="22">
        <v>2</v>
      </c>
      <c r="JD8" s="22">
        <v>1</v>
      </c>
      <c r="JE8" s="22">
        <v>1</v>
      </c>
      <c r="JF8" s="22">
        <v>1</v>
      </c>
      <c r="JG8" s="22" t="s">
        <v>71</v>
      </c>
      <c r="JH8" s="22">
        <v>76825</v>
      </c>
      <c r="JI8" s="22">
        <v>300</v>
      </c>
      <c r="JJ8" s="19" t="s">
        <v>489</v>
      </c>
      <c r="JK8" s="22" t="s">
        <v>409</v>
      </c>
      <c r="JL8" s="34" t="s">
        <v>505</v>
      </c>
      <c r="JM8" s="19">
        <v>250</v>
      </c>
      <c r="JN8" s="19" t="s">
        <v>298</v>
      </c>
      <c r="JO8" s="19" t="s">
        <v>145</v>
      </c>
      <c r="JP8" s="14">
        <v>2</v>
      </c>
      <c r="JQ8" s="22" t="s">
        <v>510</v>
      </c>
      <c r="JR8" s="22">
        <v>2</v>
      </c>
      <c r="JS8" s="22">
        <v>1</v>
      </c>
      <c r="JT8" s="22">
        <v>150</v>
      </c>
      <c r="JU8" s="22">
        <v>180</v>
      </c>
      <c r="JV8" s="22" t="s">
        <v>409</v>
      </c>
      <c r="JW8" s="22" t="s">
        <v>296</v>
      </c>
      <c r="JX8" s="22" t="s">
        <v>340</v>
      </c>
      <c r="JY8" s="22">
        <v>2</v>
      </c>
      <c r="JZ8" s="22">
        <v>300</v>
      </c>
      <c r="KA8" s="22" t="s">
        <v>521</v>
      </c>
      <c r="KB8" s="22" t="s">
        <v>409</v>
      </c>
      <c r="KC8" s="22">
        <v>1</v>
      </c>
      <c r="KD8" s="22" t="s">
        <v>548</v>
      </c>
      <c r="KE8" s="22">
        <v>2</v>
      </c>
      <c r="KF8" s="22">
        <v>180</v>
      </c>
      <c r="KG8" s="22" t="s">
        <v>558</v>
      </c>
      <c r="KH8" s="22">
        <v>250</v>
      </c>
      <c r="KI8" s="22">
        <v>150</v>
      </c>
      <c r="KJ8" s="22">
        <v>2</v>
      </c>
      <c r="KK8" s="22" t="s">
        <v>522</v>
      </c>
      <c r="KL8" s="22" t="s">
        <v>564</v>
      </c>
      <c r="KM8" s="22">
        <v>200</v>
      </c>
      <c r="KN8" s="22" t="s">
        <v>563</v>
      </c>
      <c r="KO8" s="22" t="s">
        <v>409</v>
      </c>
      <c r="KP8" s="22" t="s">
        <v>139</v>
      </c>
      <c r="KQ8" s="22" t="s">
        <v>298</v>
      </c>
      <c r="KR8" s="22" t="s">
        <v>145</v>
      </c>
      <c r="KS8" s="22" t="s">
        <v>298</v>
      </c>
      <c r="KT8" s="22">
        <v>2</v>
      </c>
      <c r="KU8" s="22">
        <v>200</v>
      </c>
      <c r="KV8" s="22">
        <v>1</v>
      </c>
      <c r="KW8" s="22">
        <v>3</v>
      </c>
      <c r="KX8" s="22">
        <v>150</v>
      </c>
      <c r="KY8" s="22" t="s">
        <v>586</v>
      </c>
      <c r="KZ8" s="22" t="s">
        <v>588</v>
      </c>
      <c r="LA8" s="22" t="s">
        <v>591</v>
      </c>
      <c r="LB8" s="22" t="s">
        <v>577</v>
      </c>
      <c r="LC8" s="22">
        <v>220</v>
      </c>
      <c r="LD8" s="22">
        <v>2</v>
      </c>
      <c r="LE8" s="22">
        <v>2</v>
      </c>
      <c r="LF8" s="22">
        <v>150</v>
      </c>
      <c r="LG8" s="22">
        <v>6</v>
      </c>
      <c r="LH8" s="22" t="s">
        <v>522</v>
      </c>
      <c r="LI8" s="22" t="s">
        <v>298</v>
      </c>
      <c r="LJ8" s="22" t="s">
        <v>145</v>
      </c>
      <c r="LK8" s="22">
        <v>2</v>
      </c>
      <c r="LL8" s="22">
        <v>3</v>
      </c>
      <c r="LM8" s="22">
        <v>150</v>
      </c>
      <c r="LN8" s="22" t="s">
        <v>643</v>
      </c>
      <c r="LO8" s="22">
        <v>2</v>
      </c>
      <c r="LP8" s="22">
        <v>200</v>
      </c>
      <c r="LQ8" s="22">
        <v>2</v>
      </c>
      <c r="LR8" s="22" t="s">
        <v>382</v>
      </c>
      <c r="LS8" s="22">
        <v>2</v>
      </c>
      <c r="LT8" s="22">
        <v>150</v>
      </c>
      <c r="LU8" s="22" t="s">
        <v>654</v>
      </c>
      <c r="LV8" s="22">
        <v>130</v>
      </c>
      <c r="LW8" s="22" t="s">
        <v>658</v>
      </c>
      <c r="LX8" s="22" t="s">
        <v>659</v>
      </c>
      <c r="LY8" s="22">
        <v>2</v>
      </c>
      <c r="LZ8" s="22">
        <v>150</v>
      </c>
      <c r="MA8" s="22" t="s">
        <v>298</v>
      </c>
      <c r="MB8" s="22" t="s">
        <v>145</v>
      </c>
      <c r="MC8" s="22" t="s">
        <v>653</v>
      </c>
      <c r="MD8" s="22" t="s">
        <v>522</v>
      </c>
      <c r="ME8" s="22" t="s">
        <v>139</v>
      </c>
      <c r="MF8" s="22">
        <v>3</v>
      </c>
      <c r="MG8" s="22">
        <v>180</v>
      </c>
      <c r="MH8" s="22">
        <v>1</v>
      </c>
      <c r="MI8" s="22">
        <v>1</v>
      </c>
      <c r="MJ8" s="22">
        <v>1</v>
      </c>
      <c r="MK8" s="22">
        <v>3</v>
      </c>
      <c r="ML8" s="22">
        <v>1</v>
      </c>
      <c r="MM8" s="22">
        <v>2</v>
      </c>
      <c r="MN8" s="22">
        <v>190</v>
      </c>
      <c r="MO8" s="22" t="s">
        <v>298</v>
      </c>
      <c r="MP8" s="22" t="s">
        <v>298</v>
      </c>
      <c r="MQ8" s="22" t="s">
        <v>298</v>
      </c>
      <c r="MR8" s="22">
        <v>1</v>
      </c>
      <c r="MS8" s="22">
        <v>1</v>
      </c>
      <c r="MT8" s="22">
        <v>1</v>
      </c>
      <c r="MU8" s="22">
        <v>2</v>
      </c>
      <c r="MV8" s="22">
        <v>1</v>
      </c>
      <c r="MW8" s="22" t="s">
        <v>298</v>
      </c>
      <c r="MX8" s="22" t="s">
        <v>145</v>
      </c>
      <c r="MY8" s="22">
        <v>1</v>
      </c>
      <c r="MZ8" s="22">
        <v>2</v>
      </c>
      <c r="NA8" s="22">
        <v>200</v>
      </c>
      <c r="NB8" s="22" t="s">
        <v>139</v>
      </c>
      <c r="NC8" s="22" t="s">
        <v>730</v>
      </c>
      <c r="ND8" s="22">
        <v>2</v>
      </c>
      <c r="NE8" s="22">
        <v>1</v>
      </c>
      <c r="NF8" s="22">
        <v>2</v>
      </c>
      <c r="NG8" s="22">
        <v>3</v>
      </c>
      <c r="NH8" s="22">
        <v>2</v>
      </c>
      <c r="NI8" s="22">
        <v>200</v>
      </c>
      <c r="NJ8" s="22" t="s">
        <v>298</v>
      </c>
      <c r="NK8" s="22">
        <v>2</v>
      </c>
      <c r="NL8" s="22">
        <v>200</v>
      </c>
      <c r="NM8" s="22">
        <v>1</v>
      </c>
      <c r="NN8" s="22">
        <v>2</v>
      </c>
      <c r="NO8" s="22">
        <v>200</v>
      </c>
      <c r="NP8" s="22" t="s">
        <v>296</v>
      </c>
      <c r="NQ8" s="22">
        <v>2</v>
      </c>
      <c r="NR8" s="22">
        <v>1</v>
      </c>
      <c r="NS8" s="22" t="s">
        <v>296</v>
      </c>
      <c r="NT8" s="22" t="s">
        <v>339</v>
      </c>
      <c r="NU8" s="22">
        <v>1</v>
      </c>
      <c r="NV8" s="22">
        <v>200</v>
      </c>
      <c r="NW8" s="22">
        <v>1</v>
      </c>
      <c r="NX8" s="22">
        <v>2</v>
      </c>
      <c r="NY8" s="22">
        <v>200</v>
      </c>
      <c r="NZ8" s="22">
        <v>2</v>
      </c>
      <c r="OA8" s="22" t="s">
        <v>296</v>
      </c>
      <c r="OB8" s="22" t="s">
        <v>339</v>
      </c>
      <c r="OC8" s="22">
        <v>2</v>
      </c>
      <c r="OD8" s="22" t="s">
        <v>296</v>
      </c>
      <c r="OE8" s="22">
        <v>190</v>
      </c>
      <c r="OF8" s="22">
        <v>1</v>
      </c>
      <c r="OG8" s="22">
        <v>2</v>
      </c>
      <c r="OH8" s="22">
        <v>200</v>
      </c>
      <c r="OI8" s="22">
        <v>1</v>
      </c>
      <c r="OJ8" s="22">
        <v>1</v>
      </c>
      <c r="OK8" s="22">
        <v>1</v>
      </c>
      <c r="OL8" s="22">
        <v>3</v>
      </c>
      <c r="OM8" s="22">
        <v>1</v>
      </c>
      <c r="ON8" s="22">
        <v>1</v>
      </c>
      <c r="OO8" s="22">
        <v>190</v>
      </c>
      <c r="OP8" s="22">
        <v>2</v>
      </c>
      <c r="OQ8" s="22" t="s">
        <v>146</v>
      </c>
      <c r="OR8" s="14" t="s">
        <v>147</v>
      </c>
      <c r="OS8" s="14" t="str">
        <f t="shared" si="15"/>
        <v>RNB Bank</v>
      </c>
      <c r="OT8" s="19" t="s">
        <v>148</v>
      </c>
      <c r="OU8" s="14" t="str">
        <f t="shared" si="16"/>
        <v>198475725652</v>
      </c>
      <c r="OV8" s="19" t="s">
        <v>149</v>
      </c>
      <c r="OW8" s="14" t="str">
        <f t="shared" si="17"/>
        <v>216267546</v>
      </c>
      <c r="OX8" s="14" t="s">
        <v>150</v>
      </c>
      <c r="OY8" s="14" t="str">
        <f t="shared" si="18"/>
        <v>Savings</v>
      </c>
      <c r="OZ8" s="19" t="s">
        <v>273</v>
      </c>
      <c r="PA8" s="14" t="str">
        <f t="shared" si="19"/>
        <v>RamuReddy@lancesoft.com</v>
      </c>
      <c r="PB8" s="14" t="str">
        <f t="shared" si="20"/>
        <v>Lanceb1</v>
      </c>
      <c r="PC8" s="14" t="str">
        <f t="shared" si="21"/>
        <v>295153020</v>
      </c>
      <c r="PD8" s="17" t="s">
        <v>203</v>
      </c>
      <c r="PE8" s="17" t="s">
        <v>203</v>
      </c>
      <c r="PF8" s="14" t="s">
        <v>152</v>
      </c>
      <c r="PG8" s="14" t="s">
        <v>153</v>
      </c>
      <c r="PH8" s="14" t="s">
        <v>112</v>
      </c>
      <c r="PI8" s="14" t="s">
        <v>112</v>
      </c>
      <c r="PJ8" s="19" t="s">
        <v>341</v>
      </c>
      <c r="PK8" s="19" t="s">
        <v>342</v>
      </c>
      <c r="PL8" s="19" t="s">
        <v>282</v>
      </c>
      <c r="PM8" s="19" t="str">
        <f t="shared" si="22"/>
        <v>Hourly</v>
      </c>
      <c r="PN8" s="19" t="s">
        <v>341</v>
      </c>
      <c r="PO8" s="19" t="str">
        <f t="shared" si="23"/>
        <v>42</v>
      </c>
      <c r="PP8" s="14" t="str">
        <f t="shared" si="24"/>
        <v>Ramu Reddy</v>
      </c>
      <c r="PQ8" s="14" t="s">
        <v>287</v>
      </c>
      <c r="PR8" s="15" t="s">
        <v>395</v>
      </c>
      <c r="PS8" s="14" t="str">
        <f t="shared" si="25"/>
        <v>New State W4 document for: Ramu Reddy</v>
      </c>
    </row>
    <row r="9" spans="1:435" x14ac:dyDescent="0.25">
      <c r="A9" s="14" t="s">
        <v>356</v>
      </c>
      <c r="B9" s="14" t="s">
        <v>177</v>
      </c>
      <c r="C9" s="15" t="s">
        <v>174</v>
      </c>
      <c r="D9" s="15" t="s">
        <v>173</v>
      </c>
      <c r="E9" s="14" t="s">
        <v>212</v>
      </c>
      <c r="F9" s="14" t="s">
        <v>216</v>
      </c>
      <c r="G9" s="14" t="s">
        <v>217</v>
      </c>
      <c r="H9" s="14" t="s">
        <v>0</v>
      </c>
      <c r="I9" s="14" t="s">
        <v>1</v>
      </c>
      <c r="J9" s="14" t="s">
        <v>2</v>
      </c>
      <c r="K9" s="14">
        <v>75006</v>
      </c>
      <c r="L9" s="15" t="s">
        <v>218</v>
      </c>
      <c r="M9" s="14" t="s">
        <v>3</v>
      </c>
      <c r="N9" s="14" t="s">
        <v>70</v>
      </c>
      <c r="O9" s="14" t="s">
        <v>210</v>
      </c>
      <c r="P9" s="14" t="s">
        <v>211</v>
      </c>
      <c r="Q9" s="14" t="s">
        <v>197</v>
      </c>
      <c r="R9" s="14" t="s">
        <v>196</v>
      </c>
      <c r="S9" s="14" t="s">
        <v>4</v>
      </c>
      <c r="T9" s="14" t="s">
        <v>70</v>
      </c>
      <c r="U9" s="14" t="s">
        <v>5</v>
      </c>
      <c r="V9" s="14" t="s">
        <v>6</v>
      </c>
      <c r="W9" s="15" t="s">
        <v>7</v>
      </c>
      <c r="X9" s="14" t="s">
        <v>8</v>
      </c>
      <c r="Y9" s="7" t="s">
        <v>296</v>
      </c>
      <c r="Z9" s="7" t="s">
        <v>296</v>
      </c>
      <c r="AA9" s="7" t="s">
        <v>296</v>
      </c>
      <c r="AB9" s="7" t="s">
        <v>296</v>
      </c>
      <c r="AC9" s="14" t="s">
        <v>208</v>
      </c>
      <c r="AD9" s="14" t="s">
        <v>219</v>
      </c>
      <c r="AE9" s="14" t="s">
        <v>10</v>
      </c>
      <c r="AF9" s="6" t="s">
        <v>291</v>
      </c>
      <c r="AG9" s="14" t="s">
        <v>189</v>
      </c>
      <c r="AH9" s="14" t="s">
        <v>224</v>
      </c>
      <c r="AI9" s="17" t="s">
        <v>300</v>
      </c>
      <c r="AJ9" s="18" t="s">
        <v>365</v>
      </c>
      <c r="AK9" s="14" t="s">
        <v>300</v>
      </c>
      <c r="AL9" s="2" t="s">
        <v>230</v>
      </c>
      <c r="AM9" s="2" t="s">
        <v>366</v>
      </c>
      <c r="AN9" s="25" t="s">
        <v>303</v>
      </c>
      <c r="AO9" s="20" t="s">
        <v>188</v>
      </c>
      <c r="AP9" s="19" t="s">
        <v>74</v>
      </c>
      <c r="AQ9" s="19" t="s">
        <v>304</v>
      </c>
      <c r="AR9" s="19" t="s">
        <v>305</v>
      </c>
      <c r="AS9" s="14" t="s">
        <v>223</v>
      </c>
      <c r="AT9" s="14" t="s">
        <v>195</v>
      </c>
      <c r="AU9" s="14" t="str">
        <f t="shared" si="0"/>
        <v>Aamir K</v>
      </c>
      <c r="AV9" s="25" t="s">
        <v>367</v>
      </c>
      <c r="AW9" s="14" t="s">
        <v>31</v>
      </c>
      <c r="AX9" s="19" t="s">
        <v>75</v>
      </c>
      <c r="AY9" s="19" t="s">
        <v>76</v>
      </c>
      <c r="AZ9" s="14" t="s">
        <v>31</v>
      </c>
      <c r="BA9" s="19" t="s">
        <v>77</v>
      </c>
      <c r="BB9" s="19" t="s">
        <v>78</v>
      </c>
      <c r="BC9" s="19" t="s">
        <v>700</v>
      </c>
      <c r="BD9" s="14" t="s">
        <v>32</v>
      </c>
      <c r="BE9" s="14" t="s">
        <v>32</v>
      </c>
      <c r="BF9" s="14" t="s">
        <v>33</v>
      </c>
      <c r="BG9" s="14" t="s">
        <v>34</v>
      </c>
      <c r="BH9" s="14" t="s">
        <v>1</v>
      </c>
      <c r="BI9" s="14" t="s">
        <v>35</v>
      </c>
      <c r="BJ9" s="19">
        <v>75901</v>
      </c>
      <c r="BK9" s="14" t="str">
        <f t="shared" si="1"/>
        <v>Office Address</v>
      </c>
      <c r="BL9" s="14" t="s">
        <v>200</v>
      </c>
      <c r="BM9" s="17" t="s">
        <v>343</v>
      </c>
      <c r="BN9" s="14" t="s">
        <v>344</v>
      </c>
      <c r="BO9" s="14" t="s">
        <v>36</v>
      </c>
      <c r="BP9" s="14" t="s">
        <v>388</v>
      </c>
      <c r="BQ9" s="14" t="s">
        <v>446</v>
      </c>
      <c r="BR9" s="15" t="str">
        <f t="shared" si="2"/>
        <v>SwapnaReddy@lancesoft.com</v>
      </c>
      <c r="BS9" s="19" t="s">
        <v>494</v>
      </c>
      <c r="BT9" s="14" t="s">
        <v>204</v>
      </c>
      <c r="BU9" s="19" t="s">
        <v>306</v>
      </c>
      <c r="BV9" s="23" t="s">
        <v>347</v>
      </c>
      <c r="BW9" s="14">
        <v>65901</v>
      </c>
      <c r="BX9" s="14" t="s">
        <v>1</v>
      </c>
      <c r="BY9" s="14" t="s">
        <v>228</v>
      </c>
      <c r="BZ9" s="14" t="s">
        <v>229</v>
      </c>
      <c r="CA9" s="14" t="s">
        <v>230</v>
      </c>
      <c r="CB9" s="14" t="s">
        <v>46</v>
      </c>
      <c r="CC9" s="19" t="s">
        <v>78</v>
      </c>
      <c r="CD9" s="19" t="s">
        <v>205</v>
      </c>
      <c r="CE9" s="14" t="s">
        <v>51</v>
      </c>
      <c r="CF9" s="14" t="s">
        <v>52</v>
      </c>
      <c r="CG9" s="14" t="s">
        <v>54</v>
      </c>
      <c r="CH9" s="14" t="s">
        <v>66</v>
      </c>
      <c r="CI9" s="14" t="s">
        <v>67</v>
      </c>
      <c r="CJ9" s="14" t="str">
        <f t="shared" si="3"/>
        <v>Technology</v>
      </c>
      <c r="CK9" s="25" t="s">
        <v>368</v>
      </c>
      <c r="CL9" s="25" t="s">
        <v>369</v>
      </c>
      <c r="CM9" s="25" t="s">
        <v>274</v>
      </c>
      <c r="CN9" s="19" t="s">
        <v>68</v>
      </c>
      <c r="CO9" s="19" t="s">
        <v>69</v>
      </c>
      <c r="CP9" s="1" t="s">
        <v>31</v>
      </c>
      <c r="CQ9" s="1" t="s">
        <v>31</v>
      </c>
      <c r="CR9" s="1" t="s">
        <v>31</v>
      </c>
      <c r="CS9" s="2" t="s">
        <v>341</v>
      </c>
      <c r="CT9" s="2" t="s">
        <v>341</v>
      </c>
      <c r="CU9" s="19" t="str">
        <f t="shared" si="4"/>
        <v>3109342020</v>
      </c>
      <c r="CV9" s="19" t="s">
        <v>233</v>
      </c>
      <c r="CW9" s="19" t="s">
        <v>234</v>
      </c>
      <c r="CX9" s="19" t="s">
        <v>284</v>
      </c>
      <c r="CY9" s="14" t="s">
        <v>71</v>
      </c>
      <c r="CZ9" s="14" t="s">
        <v>298</v>
      </c>
      <c r="DA9" s="35" t="s">
        <v>491</v>
      </c>
      <c r="DB9" s="28" t="s">
        <v>264</v>
      </c>
      <c r="DC9" s="19" t="s">
        <v>180</v>
      </c>
      <c r="DD9" s="14" t="s">
        <v>345</v>
      </c>
      <c r="DE9" s="14" t="s">
        <v>101</v>
      </c>
      <c r="DF9" s="14" t="s">
        <v>1</v>
      </c>
      <c r="DG9" s="19" t="s">
        <v>102</v>
      </c>
      <c r="DH9" s="19" t="s">
        <v>287</v>
      </c>
      <c r="DI9" s="19" t="s">
        <v>349</v>
      </c>
      <c r="DJ9" s="14" t="s">
        <v>103</v>
      </c>
      <c r="DK9" s="19" t="s">
        <v>104</v>
      </c>
      <c r="DL9" s="25" t="s">
        <v>374</v>
      </c>
      <c r="DM9" s="25" t="str">
        <f t="shared" si="5"/>
        <v>05/15/2024</v>
      </c>
      <c r="DN9" s="5" t="s">
        <v>4</v>
      </c>
      <c r="DO9" s="20" t="s">
        <v>70</v>
      </c>
      <c r="DP9" s="20" t="s">
        <v>70</v>
      </c>
      <c r="DQ9" s="20" t="s">
        <v>210</v>
      </c>
      <c r="DR9" s="19" t="s">
        <v>78</v>
      </c>
      <c r="DS9" s="19" t="str">
        <f t="shared" si="6"/>
        <v>90</v>
      </c>
      <c r="DT9" s="19" t="s">
        <v>78</v>
      </c>
      <c r="DU9" s="19" t="s">
        <v>78</v>
      </c>
      <c r="DV9" s="19">
        <v>130</v>
      </c>
      <c r="DW9" s="19" t="s">
        <v>363</v>
      </c>
      <c r="DX9" s="14" t="s">
        <v>105</v>
      </c>
      <c r="DY9" s="2" t="s">
        <v>342</v>
      </c>
      <c r="DZ9" s="2" t="s">
        <v>282</v>
      </c>
      <c r="EA9" s="2" t="str">
        <f t="shared" si="7"/>
        <v>42</v>
      </c>
      <c r="EB9" s="14" t="str">
        <f t="shared" si="8"/>
        <v>Hourly</v>
      </c>
      <c r="EC9" s="19" t="str">
        <f t="shared" si="9"/>
        <v>5</v>
      </c>
      <c r="ED9" s="14" t="s">
        <v>182</v>
      </c>
      <c r="EE9" s="14" t="s">
        <v>181</v>
      </c>
      <c r="EF9" s="14" t="str">
        <f t="shared" si="10"/>
        <v>Alex f</v>
      </c>
      <c r="EG9" s="14" t="s">
        <v>278</v>
      </c>
      <c r="EH9" s="14" t="s">
        <v>106</v>
      </c>
      <c r="EI9" s="14" t="s">
        <v>107</v>
      </c>
      <c r="EJ9" s="14" t="s">
        <v>192</v>
      </c>
      <c r="EK9" s="14">
        <v>76345</v>
      </c>
      <c r="EL9" s="14" t="s">
        <v>192</v>
      </c>
      <c r="EM9" s="14">
        <v>100</v>
      </c>
      <c r="EN9" s="14" t="s">
        <v>244</v>
      </c>
      <c r="EO9" s="14" t="str">
        <f t="shared" si="11"/>
        <v>New Onboard: Swapna Reddy</v>
      </c>
      <c r="EP9" s="14" t="s">
        <v>327</v>
      </c>
      <c r="EQ9" s="14" t="s">
        <v>111</v>
      </c>
      <c r="ER9" s="14" t="s">
        <v>246</v>
      </c>
      <c r="ES9" s="14" t="s">
        <v>114</v>
      </c>
      <c r="ET9" s="15" t="s">
        <v>701</v>
      </c>
      <c r="EU9" s="14" t="s">
        <v>705</v>
      </c>
      <c r="EV9" s="14" t="s">
        <v>706</v>
      </c>
      <c r="EW9" s="14" t="s">
        <v>712</v>
      </c>
      <c r="EX9" s="14" t="s">
        <v>713</v>
      </c>
      <c r="EY9" s="14" t="s">
        <v>712</v>
      </c>
      <c r="EZ9" s="14" t="s">
        <v>714</v>
      </c>
      <c r="FA9" s="14" t="s">
        <v>713</v>
      </c>
      <c r="FB9" s="14" t="s">
        <v>138</v>
      </c>
      <c r="FC9" s="14" t="str">
        <f t="shared" si="12"/>
        <v>Lanceb1</v>
      </c>
      <c r="FD9" s="14" t="str">
        <f t="shared" si="13"/>
        <v>295153021</v>
      </c>
      <c r="FE9" s="14" t="str">
        <f t="shared" si="14"/>
        <v>07/12/1988</v>
      </c>
      <c r="FF9" s="19" t="s">
        <v>139</v>
      </c>
      <c r="FG9" s="19" t="s">
        <v>140</v>
      </c>
      <c r="FH9" s="14" t="s">
        <v>141</v>
      </c>
      <c r="FI9" s="14" t="s">
        <v>142</v>
      </c>
      <c r="FJ9" s="19" t="s">
        <v>183</v>
      </c>
      <c r="FK9" s="14" t="s">
        <v>143</v>
      </c>
      <c r="FL9" s="14" t="s">
        <v>144</v>
      </c>
      <c r="FM9" s="14" t="s">
        <v>145</v>
      </c>
      <c r="FN9" s="19" t="s">
        <v>364</v>
      </c>
      <c r="FO9" s="19" t="s">
        <v>328</v>
      </c>
      <c r="FP9" s="19">
        <v>4000</v>
      </c>
      <c r="FQ9" s="19">
        <v>2000</v>
      </c>
      <c r="FR9" s="19">
        <v>10000</v>
      </c>
      <c r="FS9" s="19">
        <v>1000</v>
      </c>
      <c r="FT9" s="19">
        <v>5000</v>
      </c>
      <c r="FU9" s="19">
        <v>12950</v>
      </c>
      <c r="FV9" s="19" t="s">
        <v>257</v>
      </c>
      <c r="FW9" s="19" t="s">
        <v>258</v>
      </c>
      <c r="FX9" s="19" t="s">
        <v>229</v>
      </c>
      <c r="FY9" s="14" t="s">
        <v>259</v>
      </c>
      <c r="FZ9" s="19" t="s">
        <v>260</v>
      </c>
      <c r="GA9" s="14" t="s">
        <v>261</v>
      </c>
      <c r="GB9" s="19" t="s">
        <v>262</v>
      </c>
      <c r="GC9" s="14" t="s">
        <v>263</v>
      </c>
      <c r="GD9" s="14" t="s">
        <v>1</v>
      </c>
      <c r="GE9" s="21" t="s">
        <v>264</v>
      </c>
      <c r="GF9" s="6" t="s">
        <v>329</v>
      </c>
      <c r="GG9" s="6" t="s">
        <v>330</v>
      </c>
      <c r="GH9" s="7" t="s">
        <v>331</v>
      </c>
      <c r="GI9" s="6" t="s">
        <v>332</v>
      </c>
      <c r="GJ9" s="6" t="s">
        <v>1</v>
      </c>
      <c r="GK9" s="6" t="s">
        <v>333</v>
      </c>
      <c r="GL9" s="7" t="s">
        <v>334</v>
      </c>
      <c r="GM9" s="5" t="s">
        <v>335</v>
      </c>
      <c r="GN9" s="5" t="s">
        <v>336</v>
      </c>
      <c r="GO9" s="6" t="s">
        <v>337</v>
      </c>
      <c r="GP9" s="14" t="s">
        <v>266</v>
      </c>
      <c r="GQ9" s="14" t="s">
        <v>268</v>
      </c>
      <c r="GR9" s="19" t="s">
        <v>270</v>
      </c>
      <c r="GS9" s="20" t="s">
        <v>338</v>
      </c>
      <c r="GT9" s="22">
        <v>2023</v>
      </c>
      <c r="GU9" s="22">
        <v>1</v>
      </c>
      <c r="GV9" s="22" t="s">
        <v>377</v>
      </c>
      <c r="GW9" s="22">
        <v>5</v>
      </c>
      <c r="GX9" s="22">
        <v>3</v>
      </c>
      <c r="GY9" s="22">
        <v>200</v>
      </c>
      <c r="GZ9" s="22">
        <v>1</v>
      </c>
      <c r="HA9" s="22" t="s">
        <v>384</v>
      </c>
      <c r="HB9" s="22">
        <v>5</v>
      </c>
      <c r="HC9" s="22">
        <v>300</v>
      </c>
      <c r="HD9" s="22" t="s">
        <v>397</v>
      </c>
      <c r="HE9" s="22" t="s">
        <v>296</v>
      </c>
      <c r="HF9" s="22" t="s">
        <v>296</v>
      </c>
      <c r="HG9" s="22">
        <v>3</v>
      </c>
      <c r="HH9" s="22">
        <v>200</v>
      </c>
      <c r="HI9" s="22">
        <v>2</v>
      </c>
      <c r="HJ9" s="22" t="s">
        <v>296</v>
      </c>
      <c r="HK9" s="22" t="s">
        <v>339</v>
      </c>
      <c r="HL9" s="22">
        <v>6</v>
      </c>
      <c r="HM9" s="22">
        <v>3</v>
      </c>
      <c r="HN9" s="22">
        <v>2000</v>
      </c>
      <c r="HO9" s="22">
        <v>1000</v>
      </c>
      <c r="HP9" s="22">
        <v>1000</v>
      </c>
      <c r="HQ9" s="22" t="s">
        <v>409</v>
      </c>
      <c r="HR9" s="22">
        <v>1</v>
      </c>
      <c r="HS9" s="22">
        <v>1</v>
      </c>
      <c r="HT9" s="22">
        <v>3</v>
      </c>
      <c r="HU9" s="22">
        <v>150</v>
      </c>
      <c r="HV9" s="22">
        <v>2</v>
      </c>
      <c r="HW9" s="22" t="s">
        <v>416</v>
      </c>
      <c r="HX9" s="22">
        <v>2000</v>
      </c>
      <c r="HY9" s="22">
        <v>1000</v>
      </c>
      <c r="HZ9" s="22">
        <v>800</v>
      </c>
      <c r="IA9" s="22">
        <v>500</v>
      </c>
      <c r="IB9" s="22" t="s">
        <v>407</v>
      </c>
      <c r="IC9" s="22" t="s">
        <v>409</v>
      </c>
      <c r="ID9" s="22" t="s">
        <v>425</v>
      </c>
      <c r="IE9" s="22">
        <v>3</v>
      </c>
      <c r="IF9" s="22">
        <v>2</v>
      </c>
      <c r="IG9" s="22" t="s">
        <v>431</v>
      </c>
      <c r="IH9" s="22">
        <v>5</v>
      </c>
      <c r="II9" s="22">
        <v>2200</v>
      </c>
      <c r="IJ9" s="22" t="s">
        <v>438</v>
      </c>
      <c r="IK9" s="22" t="s">
        <v>464</v>
      </c>
      <c r="IL9" s="22">
        <v>2035</v>
      </c>
      <c r="IM9" s="22" t="s">
        <v>296</v>
      </c>
      <c r="IN9" s="22" t="s">
        <v>296</v>
      </c>
      <c r="IO9" s="22">
        <v>3</v>
      </c>
      <c r="IP9" s="22">
        <v>2000</v>
      </c>
      <c r="IQ9" s="22" t="s">
        <v>139</v>
      </c>
      <c r="IR9" s="22">
        <v>3</v>
      </c>
      <c r="IS9" s="22">
        <v>1600</v>
      </c>
      <c r="IT9" s="22" t="s">
        <v>145</v>
      </c>
      <c r="IU9" s="22" t="s">
        <v>145</v>
      </c>
      <c r="IV9" s="22">
        <v>3</v>
      </c>
      <c r="IW9" s="22">
        <v>400</v>
      </c>
      <c r="IX9" s="22" t="s">
        <v>472</v>
      </c>
      <c r="IY9" s="22">
        <v>1</v>
      </c>
      <c r="IZ9" s="22" t="s">
        <v>476</v>
      </c>
      <c r="JA9" s="22">
        <v>1</v>
      </c>
      <c r="JB9" s="22">
        <v>0</v>
      </c>
      <c r="JC9" s="22">
        <v>2</v>
      </c>
      <c r="JD9" s="22">
        <v>1</v>
      </c>
      <c r="JE9" s="22">
        <v>1</v>
      </c>
      <c r="JF9" s="22">
        <v>1</v>
      </c>
      <c r="JG9" s="22" t="s">
        <v>71</v>
      </c>
      <c r="JH9" s="22">
        <v>76825</v>
      </c>
      <c r="JI9" s="22">
        <v>300</v>
      </c>
      <c r="JJ9" s="19" t="s">
        <v>489</v>
      </c>
      <c r="JK9" s="22" t="s">
        <v>409</v>
      </c>
      <c r="JL9" s="34" t="s">
        <v>505</v>
      </c>
      <c r="JM9" s="19">
        <v>250</v>
      </c>
      <c r="JN9" s="19" t="s">
        <v>298</v>
      </c>
      <c r="JO9" s="19" t="s">
        <v>145</v>
      </c>
      <c r="JP9" s="14">
        <v>2</v>
      </c>
      <c r="JQ9" s="22" t="s">
        <v>510</v>
      </c>
      <c r="JR9" s="22">
        <v>2</v>
      </c>
      <c r="JS9" s="22">
        <v>1</v>
      </c>
      <c r="JT9" s="22">
        <v>150</v>
      </c>
      <c r="JU9" s="22">
        <v>180</v>
      </c>
      <c r="JV9" s="22" t="s">
        <v>409</v>
      </c>
      <c r="JW9" s="22" t="s">
        <v>296</v>
      </c>
      <c r="JX9" s="22" t="s">
        <v>340</v>
      </c>
      <c r="JY9" s="22">
        <v>2</v>
      </c>
      <c r="JZ9" s="22">
        <v>300</v>
      </c>
      <c r="KA9" s="22" t="s">
        <v>521</v>
      </c>
      <c r="KB9" s="22" t="s">
        <v>409</v>
      </c>
      <c r="KC9" s="22">
        <v>1</v>
      </c>
      <c r="KD9" s="22" t="s">
        <v>548</v>
      </c>
      <c r="KE9" s="22">
        <v>2</v>
      </c>
      <c r="KF9" s="22">
        <v>180</v>
      </c>
      <c r="KG9" s="22" t="s">
        <v>558</v>
      </c>
      <c r="KH9" s="22">
        <v>250</v>
      </c>
      <c r="KI9" s="22">
        <v>150</v>
      </c>
      <c r="KJ9" s="22">
        <v>2</v>
      </c>
      <c r="KK9" s="22" t="s">
        <v>522</v>
      </c>
      <c r="KL9" s="22" t="s">
        <v>564</v>
      </c>
      <c r="KM9" s="22">
        <v>200</v>
      </c>
      <c r="KN9" s="22" t="s">
        <v>563</v>
      </c>
      <c r="KO9" s="22" t="s">
        <v>409</v>
      </c>
      <c r="KP9" s="22" t="s">
        <v>139</v>
      </c>
      <c r="KQ9" s="22" t="s">
        <v>298</v>
      </c>
      <c r="KR9" s="22" t="s">
        <v>145</v>
      </c>
      <c r="KS9" s="22" t="s">
        <v>298</v>
      </c>
      <c r="KT9" s="22">
        <v>2</v>
      </c>
      <c r="KU9" s="22">
        <v>200</v>
      </c>
      <c r="KV9" s="22">
        <v>1</v>
      </c>
      <c r="KW9" s="22">
        <v>3</v>
      </c>
      <c r="KX9" s="22">
        <v>150</v>
      </c>
      <c r="KY9" s="22" t="s">
        <v>586</v>
      </c>
      <c r="KZ9" s="22" t="s">
        <v>588</v>
      </c>
      <c r="LA9" s="22" t="s">
        <v>591</v>
      </c>
      <c r="LB9" s="22" t="s">
        <v>577</v>
      </c>
      <c r="LC9" s="22">
        <v>220</v>
      </c>
      <c r="LD9" s="22">
        <v>2</v>
      </c>
      <c r="LE9" s="22">
        <v>2</v>
      </c>
      <c r="LF9" s="22">
        <v>150</v>
      </c>
      <c r="LG9" s="22">
        <v>6</v>
      </c>
      <c r="LH9" s="22" t="s">
        <v>522</v>
      </c>
      <c r="LI9" s="22" t="s">
        <v>298</v>
      </c>
      <c r="LJ9" s="22" t="s">
        <v>145</v>
      </c>
      <c r="LK9" s="22">
        <v>2</v>
      </c>
      <c r="LL9" s="22">
        <v>3</v>
      </c>
      <c r="LM9" s="22">
        <v>150</v>
      </c>
      <c r="LN9" s="22" t="s">
        <v>643</v>
      </c>
      <c r="LO9" s="22">
        <v>2</v>
      </c>
      <c r="LP9" s="22">
        <v>200</v>
      </c>
      <c r="LQ9" s="22">
        <v>2</v>
      </c>
      <c r="LR9" s="22" t="s">
        <v>382</v>
      </c>
      <c r="LS9" s="22">
        <v>2</v>
      </c>
      <c r="LT9" s="22">
        <v>150</v>
      </c>
      <c r="LU9" s="22" t="s">
        <v>654</v>
      </c>
      <c r="LV9" s="22">
        <v>130</v>
      </c>
      <c r="LW9" s="22" t="s">
        <v>658</v>
      </c>
      <c r="LX9" s="22" t="s">
        <v>659</v>
      </c>
      <c r="LY9" s="22">
        <v>2</v>
      </c>
      <c r="LZ9" s="22">
        <v>150</v>
      </c>
      <c r="MA9" s="22" t="s">
        <v>298</v>
      </c>
      <c r="MB9" s="22" t="s">
        <v>145</v>
      </c>
      <c r="MC9" s="22" t="s">
        <v>653</v>
      </c>
      <c r="MD9" s="22" t="s">
        <v>522</v>
      </c>
      <c r="ME9" s="22" t="s">
        <v>139</v>
      </c>
      <c r="MF9" s="22">
        <v>3</v>
      </c>
      <c r="MG9" s="22">
        <v>180</v>
      </c>
      <c r="MH9" s="22">
        <v>1</v>
      </c>
      <c r="MI9" s="22">
        <v>1</v>
      </c>
      <c r="MJ9" s="22">
        <v>1</v>
      </c>
      <c r="MK9" s="22">
        <v>3</v>
      </c>
      <c r="ML9" s="22">
        <v>1</v>
      </c>
      <c r="MM9" s="22">
        <v>2</v>
      </c>
      <c r="MN9" s="22">
        <v>190</v>
      </c>
      <c r="MO9" s="22" t="s">
        <v>298</v>
      </c>
      <c r="MP9" s="22" t="s">
        <v>298</v>
      </c>
      <c r="MQ9" s="22" t="s">
        <v>298</v>
      </c>
      <c r="MR9" s="22">
        <v>1</v>
      </c>
      <c r="MS9" s="22">
        <v>1</v>
      </c>
      <c r="MT9" s="22">
        <v>1</v>
      </c>
      <c r="MU9" s="22">
        <v>2</v>
      </c>
      <c r="MV9" s="22">
        <v>1</v>
      </c>
      <c r="MW9" s="22" t="s">
        <v>298</v>
      </c>
      <c r="MX9" s="22" t="s">
        <v>145</v>
      </c>
      <c r="MY9" s="22">
        <v>1</v>
      </c>
      <c r="MZ9" s="22">
        <v>2</v>
      </c>
      <c r="NA9" s="22">
        <v>200</v>
      </c>
      <c r="NB9" s="22" t="s">
        <v>139</v>
      </c>
      <c r="NC9" s="22" t="s">
        <v>730</v>
      </c>
      <c r="ND9" s="22">
        <v>2</v>
      </c>
      <c r="NE9" s="22">
        <v>1</v>
      </c>
      <c r="NF9" s="22">
        <v>2</v>
      </c>
      <c r="NG9" s="22">
        <v>3</v>
      </c>
      <c r="NH9" s="22">
        <v>2</v>
      </c>
      <c r="NI9" s="22">
        <v>200</v>
      </c>
      <c r="NJ9" s="22" t="s">
        <v>298</v>
      </c>
      <c r="NK9" s="22">
        <v>2</v>
      </c>
      <c r="NL9" s="22">
        <v>200</v>
      </c>
      <c r="NM9" s="22">
        <v>1</v>
      </c>
      <c r="NN9" s="22">
        <v>2</v>
      </c>
      <c r="NO9" s="22">
        <v>200</v>
      </c>
      <c r="NP9" s="22" t="s">
        <v>296</v>
      </c>
      <c r="NQ9" s="22">
        <v>2</v>
      </c>
      <c r="NR9" s="22">
        <v>1</v>
      </c>
      <c r="NS9" s="22" t="s">
        <v>296</v>
      </c>
      <c r="NT9" s="22" t="s">
        <v>339</v>
      </c>
      <c r="NU9" s="22">
        <v>1</v>
      </c>
      <c r="NV9" s="22">
        <v>200</v>
      </c>
      <c r="NW9" s="22">
        <v>1</v>
      </c>
      <c r="NX9" s="22">
        <v>2</v>
      </c>
      <c r="NY9" s="22">
        <v>200</v>
      </c>
      <c r="NZ9" s="22">
        <v>2</v>
      </c>
      <c r="OA9" s="22" t="s">
        <v>296</v>
      </c>
      <c r="OB9" s="22" t="s">
        <v>339</v>
      </c>
      <c r="OC9" s="22">
        <v>2</v>
      </c>
      <c r="OD9" s="22" t="s">
        <v>296</v>
      </c>
      <c r="OE9" s="22">
        <v>190</v>
      </c>
      <c r="OF9" s="22">
        <v>1</v>
      </c>
      <c r="OG9" s="22">
        <v>2</v>
      </c>
      <c r="OH9" s="22">
        <v>200</v>
      </c>
      <c r="OI9" s="22">
        <v>1</v>
      </c>
      <c r="OJ9" s="22">
        <v>1</v>
      </c>
      <c r="OK9" s="22">
        <v>1</v>
      </c>
      <c r="OL9" s="22">
        <v>3</v>
      </c>
      <c r="OM9" s="22">
        <v>1</v>
      </c>
      <c r="ON9" s="22">
        <v>1</v>
      </c>
      <c r="OO9" s="22">
        <v>190</v>
      </c>
      <c r="OP9" s="22">
        <v>2</v>
      </c>
      <c r="OQ9" s="22" t="s">
        <v>146</v>
      </c>
      <c r="OR9" s="14" t="s">
        <v>147</v>
      </c>
      <c r="OS9" s="14" t="str">
        <f t="shared" si="15"/>
        <v>RNB Bank</v>
      </c>
      <c r="OT9" s="19" t="s">
        <v>148</v>
      </c>
      <c r="OU9" s="14" t="str">
        <f t="shared" si="16"/>
        <v>198475725652</v>
      </c>
      <c r="OV9" s="19" t="s">
        <v>149</v>
      </c>
      <c r="OW9" s="14" t="str">
        <f t="shared" si="17"/>
        <v>216267546</v>
      </c>
      <c r="OX9" s="14" t="s">
        <v>150</v>
      </c>
      <c r="OY9" s="14" t="str">
        <f t="shared" si="18"/>
        <v>Savings</v>
      </c>
      <c r="OZ9" s="19" t="s">
        <v>273</v>
      </c>
      <c r="PA9" s="14" t="str">
        <f t="shared" si="19"/>
        <v>SwapnaReddy@lancesoft.com</v>
      </c>
      <c r="PB9" s="14" t="str">
        <f t="shared" si="20"/>
        <v>Lanceb1</v>
      </c>
      <c r="PC9" s="14" t="str">
        <f t="shared" si="21"/>
        <v>295153021</v>
      </c>
      <c r="PD9" s="17" t="s">
        <v>203</v>
      </c>
      <c r="PE9" s="17" t="s">
        <v>203</v>
      </c>
      <c r="PF9" s="14" t="s">
        <v>152</v>
      </c>
      <c r="PG9" s="14" t="s">
        <v>153</v>
      </c>
      <c r="PH9" s="14" t="s">
        <v>112</v>
      </c>
      <c r="PI9" s="14" t="s">
        <v>112</v>
      </c>
      <c r="PJ9" s="19" t="s">
        <v>341</v>
      </c>
      <c r="PK9" s="19" t="s">
        <v>342</v>
      </c>
      <c r="PL9" s="19" t="s">
        <v>282</v>
      </c>
      <c r="PM9" s="19" t="str">
        <f t="shared" si="22"/>
        <v>Hourly</v>
      </c>
      <c r="PN9" s="19" t="s">
        <v>341</v>
      </c>
      <c r="PO9" s="19" t="str">
        <f t="shared" si="23"/>
        <v>42</v>
      </c>
      <c r="PP9" s="14" t="str">
        <f t="shared" si="24"/>
        <v>Swapna Reddy</v>
      </c>
      <c r="PQ9" s="14" t="s">
        <v>287</v>
      </c>
      <c r="PR9" s="15" t="s">
        <v>395</v>
      </c>
      <c r="PS9" s="14" t="str">
        <f t="shared" si="25"/>
        <v>New State W4 document for: Swapna Reddy</v>
      </c>
    </row>
    <row r="10" spans="1:435" x14ac:dyDescent="0.25">
      <c r="A10" s="14" t="s">
        <v>357</v>
      </c>
      <c r="B10" s="14" t="s">
        <v>177</v>
      </c>
      <c r="C10" s="15" t="s">
        <v>174</v>
      </c>
      <c r="D10" s="15" t="s">
        <v>173</v>
      </c>
      <c r="E10" s="14" t="s">
        <v>212</v>
      </c>
      <c r="F10" s="14" t="s">
        <v>216</v>
      </c>
      <c r="G10" s="14" t="s">
        <v>217</v>
      </c>
      <c r="H10" s="14" t="s">
        <v>0</v>
      </c>
      <c r="I10" s="14" t="s">
        <v>1</v>
      </c>
      <c r="J10" s="14" t="s">
        <v>2</v>
      </c>
      <c r="K10" s="14">
        <v>75006</v>
      </c>
      <c r="L10" s="15" t="s">
        <v>218</v>
      </c>
      <c r="M10" s="14" t="s">
        <v>3</v>
      </c>
      <c r="N10" s="14" t="s">
        <v>70</v>
      </c>
      <c r="O10" s="14" t="s">
        <v>210</v>
      </c>
      <c r="P10" s="14" t="s">
        <v>211</v>
      </c>
      <c r="Q10" s="14" t="s">
        <v>197</v>
      </c>
      <c r="R10" s="14" t="s">
        <v>196</v>
      </c>
      <c r="S10" s="14" t="s">
        <v>4</v>
      </c>
      <c r="T10" s="14" t="s">
        <v>70</v>
      </c>
      <c r="U10" s="14" t="s">
        <v>5</v>
      </c>
      <c r="V10" s="14" t="s">
        <v>6</v>
      </c>
      <c r="W10" s="15" t="s">
        <v>7</v>
      </c>
      <c r="X10" s="14" t="s">
        <v>8</v>
      </c>
      <c r="Y10" s="7" t="s">
        <v>296</v>
      </c>
      <c r="Z10" s="7" t="s">
        <v>296</v>
      </c>
      <c r="AA10" s="7" t="s">
        <v>296</v>
      </c>
      <c r="AB10" s="7" t="s">
        <v>296</v>
      </c>
      <c r="AC10" s="14" t="s">
        <v>208</v>
      </c>
      <c r="AD10" s="14" t="s">
        <v>219</v>
      </c>
      <c r="AE10" s="14" t="s">
        <v>10</v>
      </c>
      <c r="AF10" s="6" t="s">
        <v>291</v>
      </c>
      <c r="AG10" s="14" t="s">
        <v>189</v>
      </c>
      <c r="AH10" s="14" t="s">
        <v>224</v>
      </c>
      <c r="AI10" s="17" t="s">
        <v>300</v>
      </c>
      <c r="AJ10" s="18" t="s">
        <v>365</v>
      </c>
      <c r="AK10" s="14" t="s">
        <v>300</v>
      </c>
      <c r="AL10" s="2" t="s">
        <v>230</v>
      </c>
      <c r="AM10" s="2" t="s">
        <v>366</v>
      </c>
      <c r="AN10" s="25" t="s">
        <v>303</v>
      </c>
      <c r="AO10" s="20" t="s">
        <v>188</v>
      </c>
      <c r="AP10" s="19" t="s">
        <v>74</v>
      </c>
      <c r="AQ10" s="19" t="s">
        <v>304</v>
      </c>
      <c r="AR10" s="19" t="s">
        <v>305</v>
      </c>
      <c r="AS10" s="14" t="s">
        <v>223</v>
      </c>
      <c r="AT10" s="14" t="s">
        <v>195</v>
      </c>
      <c r="AU10" s="14" t="str">
        <f t="shared" si="0"/>
        <v>Aamir K</v>
      </c>
      <c r="AV10" s="25" t="s">
        <v>367</v>
      </c>
      <c r="AW10" s="14" t="s">
        <v>31</v>
      </c>
      <c r="AX10" s="19" t="s">
        <v>75</v>
      </c>
      <c r="AY10" s="19" t="s">
        <v>76</v>
      </c>
      <c r="AZ10" s="14" t="s">
        <v>31</v>
      </c>
      <c r="BA10" s="19" t="s">
        <v>77</v>
      </c>
      <c r="BB10" s="19" t="s">
        <v>78</v>
      </c>
      <c r="BC10" s="19" t="s">
        <v>700</v>
      </c>
      <c r="BD10" s="14" t="s">
        <v>32</v>
      </c>
      <c r="BE10" s="14" t="s">
        <v>32</v>
      </c>
      <c r="BF10" s="14" t="s">
        <v>33</v>
      </c>
      <c r="BG10" s="14" t="s">
        <v>34</v>
      </c>
      <c r="BH10" s="14" t="s">
        <v>1</v>
      </c>
      <c r="BI10" s="14" t="s">
        <v>35</v>
      </c>
      <c r="BJ10" s="19">
        <v>75901</v>
      </c>
      <c r="BK10" s="14" t="str">
        <f t="shared" si="1"/>
        <v>Office Address</v>
      </c>
      <c r="BL10" s="14" t="s">
        <v>200</v>
      </c>
      <c r="BM10" s="17" t="s">
        <v>343</v>
      </c>
      <c r="BN10" s="14" t="s">
        <v>344</v>
      </c>
      <c r="BO10" s="14" t="s">
        <v>36</v>
      </c>
      <c r="BP10" s="14" t="s">
        <v>497</v>
      </c>
      <c r="BQ10" s="14" t="s">
        <v>195</v>
      </c>
      <c r="BR10" s="15" t="str">
        <f t="shared" si="2"/>
        <v>CharanK@lancesoft.com</v>
      </c>
      <c r="BS10" s="19" t="s">
        <v>495</v>
      </c>
      <c r="BT10" s="14" t="s">
        <v>204</v>
      </c>
      <c r="BU10" s="19" t="s">
        <v>306</v>
      </c>
      <c r="BV10" s="23" t="s">
        <v>347</v>
      </c>
      <c r="BW10" s="14">
        <v>65901</v>
      </c>
      <c r="BX10" s="14" t="s">
        <v>1</v>
      </c>
      <c r="BY10" s="14" t="s">
        <v>228</v>
      </c>
      <c r="BZ10" s="14" t="s">
        <v>229</v>
      </c>
      <c r="CA10" s="14" t="s">
        <v>230</v>
      </c>
      <c r="CB10" s="14" t="s">
        <v>46</v>
      </c>
      <c r="CC10" s="19" t="s">
        <v>78</v>
      </c>
      <c r="CD10" s="19" t="s">
        <v>205</v>
      </c>
      <c r="CE10" s="14" t="s">
        <v>51</v>
      </c>
      <c r="CF10" s="14" t="s">
        <v>52</v>
      </c>
      <c r="CG10" s="14" t="s">
        <v>54</v>
      </c>
      <c r="CH10" s="14" t="s">
        <v>66</v>
      </c>
      <c r="CI10" s="14" t="s">
        <v>67</v>
      </c>
      <c r="CJ10" s="14" t="str">
        <f t="shared" si="3"/>
        <v>Technology</v>
      </c>
      <c r="CK10" s="25" t="s">
        <v>368</v>
      </c>
      <c r="CL10" s="25" t="s">
        <v>369</v>
      </c>
      <c r="CM10" s="25" t="s">
        <v>274</v>
      </c>
      <c r="CN10" s="19" t="s">
        <v>68</v>
      </c>
      <c r="CO10" s="19" t="s">
        <v>69</v>
      </c>
      <c r="CP10" s="1" t="s">
        <v>31</v>
      </c>
      <c r="CQ10" s="1" t="s">
        <v>31</v>
      </c>
      <c r="CR10" s="1" t="s">
        <v>31</v>
      </c>
      <c r="CS10" s="2" t="s">
        <v>341</v>
      </c>
      <c r="CT10" s="2" t="s">
        <v>341</v>
      </c>
      <c r="CU10" s="19" t="str">
        <f t="shared" si="4"/>
        <v>3109342021</v>
      </c>
      <c r="CV10" s="19" t="s">
        <v>233</v>
      </c>
      <c r="CW10" s="19" t="s">
        <v>234</v>
      </c>
      <c r="CX10" s="19" t="s">
        <v>284</v>
      </c>
      <c r="CY10" s="14" t="s">
        <v>71</v>
      </c>
      <c r="CZ10" s="14" t="s">
        <v>298</v>
      </c>
      <c r="DA10" s="35" t="s">
        <v>492</v>
      </c>
      <c r="DB10" s="28" t="s">
        <v>500</v>
      </c>
      <c r="DC10" s="19" t="s">
        <v>180</v>
      </c>
      <c r="DD10" s="14" t="s">
        <v>345</v>
      </c>
      <c r="DE10" s="14" t="s">
        <v>101</v>
      </c>
      <c r="DF10" s="14" t="s">
        <v>1</v>
      </c>
      <c r="DG10" s="19" t="s">
        <v>102</v>
      </c>
      <c r="DH10" s="19" t="s">
        <v>287</v>
      </c>
      <c r="DI10" s="19" t="s">
        <v>349</v>
      </c>
      <c r="DJ10" s="14" t="s">
        <v>103</v>
      </c>
      <c r="DK10" s="19" t="s">
        <v>104</v>
      </c>
      <c r="DL10" s="25" t="s">
        <v>374</v>
      </c>
      <c r="DM10" s="25" t="str">
        <f t="shared" si="5"/>
        <v>05/15/2024</v>
      </c>
      <c r="DN10" s="5" t="s">
        <v>4</v>
      </c>
      <c r="DO10" s="20" t="s">
        <v>70</v>
      </c>
      <c r="DP10" s="20" t="s">
        <v>70</v>
      </c>
      <c r="DQ10" s="20" t="s">
        <v>210</v>
      </c>
      <c r="DR10" s="19" t="s">
        <v>78</v>
      </c>
      <c r="DS10" s="19" t="str">
        <f t="shared" si="6"/>
        <v>90</v>
      </c>
      <c r="DT10" s="19" t="s">
        <v>78</v>
      </c>
      <c r="DU10" s="19" t="s">
        <v>78</v>
      </c>
      <c r="DV10" s="19">
        <v>130</v>
      </c>
      <c r="DW10" s="19" t="s">
        <v>363</v>
      </c>
      <c r="DX10" s="14" t="s">
        <v>105</v>
      </c>
      <c r="DY10" s="2" t="s">
        <v>342</v>
      </c>
      <c r="DZ10" s="2" t="s">
        <v>282</v>
      </c>
      <c r="EA10" s="2" t="str">
        <f t="shared" si="7"/>
        <v>42</v>
      </c>
      <c r="EB10" s="14" t="str">
        <f t="shared" si="8"/>
        <v>Hourly</v>
      </c>
      <c r="EC10" s="19" t="str">
        <f t="shared" si="9"/>
        <v>5</v>
      </c>
      <c r="ED10" s="14" t="s">
        <v>182</v>
      </c>
      <c r="EE10" s="14" t="s">
        <v>181</v>
      </c>
      <c r="EF10" s="14" t="str">
        <f t="shared" si="10"/>
        <v>Alex f</v>
      </c>
      <c r="EG10" s="14" t="s">
        <v>278</v>
      </c>
      <c r="EH10" s="14" t="s">
        <v>106</v>
      </c>
      <c r="EI10" s="14" t="s">
        <v>107</v>
      </c>
      <c r="EJ10" s="14" t="s">
        <v>192</v>
      </c>
      <c r="EK10" s="14">
        <v>76345</v>
      </c>
      <c r="EL10" s="14" t="s">
        <v>192</v>
      </c>
      <c r="EM10" s="14">
        <v>100</v>
      </c>
      <c r="EN10" s="14" t="s">
        <v>244</v>
      </c>
      <c r="EO10" s="14" t="str">
        <f t="shared" si="11"/>
        <v>New Onboard: Charan K</v>
      </c>
      <c r="EP10" s="14" t="s">
        <v>327</v>
      </c>
      <c r="EQ10" s="14" t="s">
        <v>111</v>
      </c>
      <c r="ER10" s="14" t="s">
        <v>246</v>
      </c>
      <c r="ES10" s="14" t="s">
        <v>114</v>
      </c>
      <c r="ET10" s="15" t="s">
        <v>701</v>
      </c>
      <c r="EU10" s="14" t="s">
        <v>705</v>
      </c>
      <c r="EV10" s="14" t="s">
        <v>706</v>
      </c>
      <c r="EW10" s="14" t="s">
        <v>712</v>
      </c>
      <c r="EX10" s="14" t="s">
        <v>713</v>
      </c>
      <c r="EY10" s="14" t="s">
        <v>712</v>
      </c>
      <c r="EZ10" s="14" t="s">
        <v>714</v>
      </c>
      <c r="FA10" s="14" t="s">
        <v>713</v>
      </c>
      <c r="FB10" s="14" t="s">
        <v>138</v>
      </c>
      <c r="FC10" s="14" t="str">
        <f t="shared" si="12"/>
        <v>Lanceb1</v>
      </c>
      <c r="FD10" s="14" t="str">
        <f t="shared" si="13"/>
        <v>295153022</v>
      </c>
      <c r="FE10" s="14" t="str">
        <f t="shared" si="14"/>
        <v>07/12/1988</v>
      </c>
      <c r="FF10" s="19" t="s">
        <v>139</v>
      </c>
      <c r="FG10" s="19" t="s">
        <v>140</v>
      </c>
      <c r="FH10" s="14" t="s">
        <v>141</v>
      </c>
      <c r="FI10" s="14" t="s">
        <v>142</v>
      </c>
      <c r="FJ10" s="19" t="s">
        <v>183</v>
      </c>
      <c r="FK10" s="14" t="s">
        <v>143</v>
      </c>
      <c r="FL10" s="14" t="s">
        <v>144</v>
      </c>
      <c r="FM10" s="14" t="s">
        <v>145</v>
      </c>
      <c r="FN10" s="19" t="s">
        <v>364</v>
      </c>
      <c r="FO10" s="19" t="s">
        <v>328</v>
      </c>
      <c r="FP10" s="19">
        <v>4000</v>
      </c>
      <c r="FQ10" s="19">
        <v>2000</v>
      </c>
      <c r="FR10" s="19">
        <v>10000</v>
      </c>
      <c r="FS10" s="19">
        <v>1000</v>
      </c>
      <c r="FT10" s="19">
        <v>5000</v>
      </c>
      <c r="FU10" s="19">
        <v>12950</v>
      </c>
      <c r="FV10" s="19" t="s">
        <v>257</v>
      </c>
      <c r="FW10" s="19" t="s">
        <v>258</v>
      </c>
      <c r="FX10" s="19" t="s">
        <v>229</v>
      </c>
      <c r="FY10" s="14" t="s">
        <v>259</v>
      </c>
      <c r="FZ10" s="19" t="s">
        <v>260</v>
      </c>
      <c r="GA10" s="14" t="s">
        <v>261</v>
      </c>
      <c r="GB10" s="19" t="s">
        <v>262</v>
      </c>
      <c r="GC10" s="14" t="s">
        <v>263</v>
      </c>
      <c r="GD10" s="14" t="s">
        <v>1</v>
      </c>
      <c r="GE10" s="21" t="s">
        <v>264</v>
      </c>
      <c r="GF10" s="6" t="s">
        <v>329</v>
      </c>
      <c r="GG10" s="6" t="s">
        <v>330</v>
      </c>
      <c r="GH10" s="7" t="s">
        <v>331</v>
      </c>
      <c r="GI10" s="6" t="s">
        <v>332</v>
      </c>
      <c r="GJ10" s="6" t="s">
        <v>1</v>
      </c>
      <c r="GK10" s="6" t="s">
        <v>333</v>
      </c>
      <c r="GL10" s="7" t="s">
        <v>334</v>
      </c>
      <c r="GM10" s="5" t="s">
        <v>335</v>
      </c>
      <c r="GN10" s="5" t="s">
        <v>336</v>
      </c>
      <c r="GO10" s="6" t="s">
        <v>337</v>
      </c>
      <c r="GP10" s="14" t="s">
        <v>266</v>
      </c>
      <c r="GQ10" s="14" t="s">
        <v>268</v>
      </c>
      <c r="GR10" s="19" t="s">
        <v>270</v>
      </c>
      <c r="GS10" s="20" t="s">
        <v>338</v>
      </c>
      <c r="GT10" s="22">
        <v>2023</v>
      </c>
      <c r="GU10" s="22">
        <v>1</v>
      </c>
      <c r="GV10" s="22" t="s">
        <v>377</v>
      </c>
      <c r="GW10" s="22">
        <v>5</v>
      </c>
      <c r="GX10" s="22">
        <v>3</v>
      </c>
      <c r="GY10" s="22">
        <v>200</v>
      </c>
      <c r="GZ10" s="22">
        <v>1</v>
      </c>
      <c r="HA10" s="22" t="s">
        <v>384</v>
      </c>
      <c r="HB10" s="22">
        <v>5</v>
      </c>
      <c r="HC10" s="22">
        <v>300</v>
      </c>
      <c r="HD10" s="22" t="s">
        <v>397</v>
      </c>
      <c r="HE10" s="22" t="s">
        <v>296</v>
      </c>
      <c r="HF10" s="22" t="s">
        <v>296</v>
      </c>
      <c r="HG10" s="22">
        <v>3</v>
      </c>
      <c r="HH10" s="22">
        <v>200</v>
      </c>
      <c r="HI10" s="22">
        <v>2</v>
      </c>
      <c r="HJ10" s="22" t="s">
        <v>296</v>
      </c>
      <c r="HK10" s="22" t="s">
        <v>339</v>
      </c>
      <c r="HL10" s="22">
        <v>6</v>
      </c>
      <c r="HM10" s="22">
        <v>3</v>
      </c>
      <c r="HN10" s="22">
        <v>2000</v>
      </c>
      <c r="HO10" s="22">
        <v>1000</v>
      </c>
      <c r="HP10" s="22">
        <v>1000</v>
      </c>
      <c r="HQ10" s="22" t="s">
        <v>409</v>
      </c>
      <c r="HR10" s="22">
        <v>1</v>
      </c>
      <c r="HS10" s="22">
        <v>1</v>
      </c>
      <c r="HT10" s="22">
        <v>3</v>
      </c>
      <c r="HU10" s="22">
        <v>150</v>
      </c>
      <c r="HV10" s="22">
        <v>2</v>
      </c>
      <c r="HW10" s="22" t="s">
        <v>416</v>
      </c>
      <c r="HX10" s="22">
        <v>2000</v>
      </c>
      <c r="HY10" s="22">
        <v>1000</v>
      </c>
      <c r="HZ10" s="22">
        <v>800</v>
      </c>
      <c r="IA10" s="22">
        <v>500</v>
      </c>
      <c r="IB10" s="22" t="s">
        <v>407</v>
      </c>
      <c r="IC10" s="22" t="s">
        <v>409</v>
      </c>
      <c r="ID10" s="22" t="s">
        <v>425</v>
      </c>
      <c r="IE10" s="22">
        <v>3</v>
      </c>
      <c r="IF10" s="22">
        <v>2</v>
      </c>
      <c r="IG10" s="22" t="s">
        <v>431</v>
      </c>
      <c r="IH10" s="22">
        <v>5</v>
      </c>
      <c r="II10" s="22">
        <v>2200</v>
      </c>
      <c r="IJ10" s="22" t="s">
        <v>438</v>
      </c>
      <c r="IK10" s="22" t="s">
        <v>464</v>
      </c>
      <c r="IL10" s="22">
        <v>2035</v>
      </c>
      <c r="IM10" s="22" t="s">
        <v>296</v>
      </c>
      <c r="IN10" s="22" t="s">
        <v>296</v>
      </c>
      <c r="IO10" s="22">
        <v>3</v>
      </c>
      <c r="IP10" s="22">
        <v>2000</v>
      </c>
      <c r="IQ10" s="22" t="s">
        <v>139</v>
      </c>
      <c r="IR10" s="22">
        <v>3</v>
      </c>
      <c r="IS10" s="22">
        <v>1600</v>
      </c>
      <c r="IT10" s="22" t="s">
        <v>145</v>
      </c>
      <c r="IU10" s="22" t="s">
        <v>145</v>
      </c>
      <c r="IV10" s="22">
        <v>3</v>
      </c>
      <c r="IW10" s="22">
        <v>400</v>
      </c>
      <c r="IX10" s="22" t="s">
        <v>472</v>
      </c>
      <c r="IY10" s="22">
        <v>1</v>
      </c>
      <c r="IZ10" s="22" t="s">
        <v>476</v>
      </c>
      <c r="JA10" s="22">
        <v>1</v>
      </c>
      <c r="JB10" s="22">
        <v>0</v>
      </c>
      <c r="JC10" s="22">
        <v>2</v>
      </c>
      <c r="JD10" s="22">
        <v>1</v>
      </c>
      <c r="JE10" s="22">
        <v>1</v>
      </c>
      <c r="JF10" s="22">
        <v>1</v>
      </c>
      <c r="JG10" s="22" t="s">
        <v>71</v>
      </c>
      <c r="JH10" s="22">
        <v>76825</v>
      </c>
      <c r="JI10" s="22">
        <v>300</v>
      </c>
      <c r="JJ10" s="19" t="s">
        <v>489</v>
      </c>
      <c r="JK10" s="22" t="s">
        <v>409</v>
      </c>
      <c r="JL10" s="34" t="s">
        <v>505</v>
      </c>
      <c r="JM10" s="19">
        <v>250</v>
      </c>
      <c r="JN10" s="19" t="s">
        <v>298</v>
      </c>
      <c r="JO10" s="19" t="s">
        <v>145</v>
      </c>
      <c r="JP10" s="14">
        <v>2</v>
      </c>
      <c r="JQ10" s="22" t="s">
        <v>510</v>
      </c>
      <c r="JR10" s="22">
        <v>2</v>
      </c>
      <c r="JS10" s="22">
        <v>1</v>
      </c>
      <c r="JT10" s="22">
        <v>150</v>
      </c>
      <c r="JU10" s="22">
        <v>180</v>
      </c>
      <c r="JV10" s="22" t="s">
        <v>409</v>
      </c>
      <c r="JW10" s="22" t="s">
        <v>296</v>
      </c>
      <c r="JX10" s="22" t="s">
        <v>340</v>
      </c>
      <c r="JY10" s="22">
        <v>2</v>
      </c>
      <c r="JZ10" s="22">
        <v>300</v>
      </c>
      <c r="KA10" s="22" t="s">
        <v>521</v>
      </c>
      <c r="KB10" s="22" t="s">
        <v>409</v>
      </c>
      <c r="KC10" s="22">
        <v>1</v>
      </c>
      <c r="KD10" s="22" t="s">
        <v>548</v>
      </c>
      <c r="KE10" s="22">
        <v>2</v>
      </c>
      <c r="KF10" s="22">
        <v>180</v>
      </c>
      <c r="KG10" s="22" t="s">
        <v>558</v>
      </c>
      <c r="KH10" s="22">
        <v>250</v>
      </c>
      <c r="KI10" s="22">
        <v>150</v>
      </c>
      <c r="KJ10" s="22">
        <v>2</v>
      </c>
      <c r="KK10" s="22" t="s">
        <v>522</v>
      </c>
      <c r="KL10" s="22" t="s">
        <v>564</v>
      </c>
      <c r="KM10" s="22">
        <v>200</v>
      </c>
      <c r="KN10" s="22" t="s">
        <v>563</v>
      </c>
      <c r="KO10" s="22" t="s">
        <v>409</v>
      </c>
      <c r="KP10" s="22" t="s">
        <v>139</v>
      </c>
      <c r="KQ10" s="22" t="s">
        <v>298</v>
      </c>
      <c r="KR10" s="22" t="s">
        <v>145</v>
      </c>
      <c r="KS10" s="22" t="s">
        <v>298</v>
      </c>
      <c r="KT10" s="22">
        <v>2</v>
      </c>
      <c r="KU10" s="22">
        <v>200</v>
      </c>
      <c r="KV10" s="22">
        <v>1</v>
      </c>
      <c r="KW10" s="22">
        <v>3</v>
      </c>
      <c r="KX10" s="22">
        <v>150</v>
      </c>
      <c r="KY10" s="22" t="s">
        <v>586</v>
      </c>
      <c r="KZ10" s="22" t="s">
        <v>588</v>
      </c>
      <c r="LA10" s="22" t="s">
        <v>591</v>
      </c>
      <c r="LB10" s="22" t="s">
        <v>577</v>
      </c>
      <c r="LC10" s="22">
        <v>220</v>
      </c>
      <c r="LD10" s="22">
        <v>2</v>
      </c>
      <c r="LE10" s="22">
        <v>2</v>
      </c>
      <c r="LF10" s="22">
        <v>150</v>
      </c>
      <c r="LG10" s="22">
        <v>6</v>
      </c>
      <c r="LH10" s="22" t="s">
        <v>522</v>
      </c>
      <c r="LI10" s="22" t="s">
        <v>298</v>
      </c>
      <c r="LJ10" s="22" t="s">
        <v>145</v>
      </c>
      <c r="LK10" s="22">
        <v>2</v>
      </c>
      <c r="LL10" s="22">
        <v>3</v>
      </c>
      <c r="LM10" s="22">
        <v>150</v>
      </c>
      <c r="LN10" s="22" t="s">
        <v>643</v>
      </c>
      <c r="LO10" s="22">
        <v>2</v>
      </c>
      <c r="LP10" s="22">
        <v>200</v>
      </c>
      <c r="LQ10" s="22">
        <v>2</v>
      </c>
      <c r="LR10" s="22" t="s">
        <v>382</v>
      </c>
      <c r="LS10" s="22">
        <v>2</v>
      </c>
      <c r="LT10" s="22">
        <v>150</v>
      </c>
      <c r="LU10" s="22" t="s">
        <v>654</v>
      </c>
      <c r="LV10" s="22">
        <v>130</v>
      </c>
      <c r="LW10" s="22" t="s">
        <v>658</v>
      </c>
      <c r="LX10" s="22" t="s">
        <v>659</v>
      </c>
      <c r="LY10" s="22">
        <v>2</v>
      </c>
      <c r="LZ10" s="22">
        <v>150</v>
      </c>
      <c r="MA10" s="22" t="s">
        <v>298</v>
      </c>
      <c r="MB10" s="22" t="s">
        <v>145</v>
      </c>
      <c r="MC10" s="22" t="s">
        <v>653</v>
      </c>
      <c r="MD10" s="22" t="s">
        <v>522</v>
      </c>
      <c r="ME10" s="22" t="s">
        <v>139</v>
      </c>
      <c r="MF10" s="22">
        <v>3</v>
      </c>
      <c r="MG10" s="22">
        <v>180</v>
      </c>
      <c r="MH10" s="22">
        <v>1</v>
      </c>
      <c r="MI10" s="22">
        <v>1</v>
      </c>
      <c r="MJ10" s="22">
        <v>1</v>
      </c>
      <c r="MK10" s="22">
        <v>3</v>
      </c>
      <c r="ML10" s="22">
        <v>1</v>
      </c>
      <c r="MM10" s="22">
        <v>2</v>
      </c>
      <c r="MN10" s="22">
        <v>190</v>
      </c>
      <c r="MO10" s="22" t="s">
        <v>298</v>
      </c>
      <c r="MP10" s="22" t="s">
        <v>298</v>
      </c>
      <c r="MQ10" s="22" t="s">
        <v>298</v>
      </c>
      <c r="MR10" s="22">
        <v>1</v>
      </c>
      <c r="MS10" s="22">
        <v>1</v>
      </c>
      <c r="MT10" s="22">
        <v>1</v>
      </c>
      <c r="MU10" s="22">
        <v>2</v>
      </c>
      <c r="MV10" s="22">
        <v>1</v>
      </c>
      <c r="MW10" s="22" t="s">
        <v>298</v>
      </c>
      <c r="MX10" s="22" t="s">
        <v>145</v>
      </c>
      <c r="MY10" s="22">
        <v>1</v>
      </c>
      <c r="MZ10" s="22">
        <v>2</v>
      </c>
      <c r="NA10" s="22">
        <v>200</v>
      </c>
      <c r="NB10" s="22" t="s">
        <v>139</v>
      </c>
      <c r="NC10" s="22" t="s">
        <v>730</v>
      </c>
      <c r="ND10" s="22">
        <v>2</v>
      </c>
      <c r="NE10" s="22">
        <v>1</v>
      </c>
      <c r="NF10" s="22">
        <v>2</v>
      </c>
      <c r="NG10" s="22">
        <v>3</v>
      </c>
      <c r="NH10" s="22">
        <v>2</v>
      </c>
      <c r="NI10" s="22">
        <v>200</v>
      </c>
      <c r="NJ10" s="22" t="s">
        <v>298</v>
      </c>
      <c r="NK10" s="22">
        <v>2</v>
      </c>
      <c r="NL10" s="22">
        <v>200</v>
      </c>
      <c r="NM10" s="22">
        <v>1</v>
      </c>
      <c r="NN10" s="22">
        <v>2</v>
      </c>
      <c r="NO10" s="22">
        <v>200</v>
      </c>
      <c r="NP10" s="22" t="s">
        <v>296</v>
      </c>
      <c r="NQ10" s="22">
        <v>2</v>
      </c>
      <c r="NR10" s="22">
        <v>1</v>
      </c>
      <c r="NS10" s="22" t="s">
        <v>296</v>
      </c>
      <c r="NT10" s="22" t="s">
        <v>339</v>
      </c>
      <c r="NU10" s="22">
        <v>1</v>
      </c>
      <c r="NV10" s="22">
        <v>200</v>
      </c>
      <c r="NW10" s="22">
        <v>1</v>
      </c>
      <c r="NX10" s="22">
        <v>2</v>
      </c>
      <c r="NY10" s="22">
        <v>200</v>
      </c>
      <c r="NZ10" s="22">
        <v>2</v>
      </c>
      <c r="OA10" s="22" t="s">
        <v>296</v>
      </c>
      <c r="OB10" s="22" t="s">
        <v>339</v>
      </c>
      <c r="OC10" s="22">
        <v>2</v>
      </c>
      <c r="OD10" s="22" t="s">
        <v>296</v>
      </c>
      <c r="OE10" s="22">
        <v>190</v>
      </c>
      <c r="OF10" s="22">
        <v>1</v>
      </c>
      <c r="OG10" s="22">
        <v>2</v>
      </c>
      <c r="OH10" s="22">
        <v>200</v>
      </c>
      <c r="OI10" s="22">
        <v>1</v>
      </c>
      <c r="OJ10" s="22">
        <v>1</v>
      </c>
      <c r="OK10" s="22">
        <v>1</v>
      </c>
      <c r="OL10" s="22">
        <v>3</v>
      </c>
      <c r="OM10" s="22">
        <v>1</v>
      </c>
      <c r="ON10" s="22">
        <v>1</v>
      </c>
      <c r="OO10" s="22">
        <v>190</v>
      </c>
      <c r="OP10" s="22">
        <v>2</v>
      </c>
      <c r="OQ10" s="22" t="s">
        <v>146</v>
      </c>
      <c r="OR10" s="14" t="s">
        <v>147</v>
      </c>
      <c r="OS10" s="14" t="str">
        <f t="shared" si="15"/>
        <v>RNB Bank</v>
      </c>
      <c r="OT10" s="19" t="s">
        <v>148</v>
      </c>
      <c r="OU10" s="14" t="str">
        <f t="shared" si="16"/>
        <v>198475725652</v>
      </c>
      <c r="OV10" s="19" t="s">
        <v>149</v>
      </c>
      <c r="OW10" s="14" t="str">
        <f t="shared" si="17"/>
        <v>216267546</v>
      </c>
      <c r="OX10" s="14" t="s">
        <v>150</v>
      </c>
      <c r="OY10" s="14" t="str">
        <f t="shared" si="18"/>
        <v>Savings</v>
      </c>
      <c r="OZ10" s="19" t="s">
        <v>273</v>
      </c>
      <c r="PA10" s="14" t="str">
        <f t="shared" si="19"/>
        <v>CharanK@lancesoft.com</v>
      </c>
      <c r="PB10" s="14" t="str">
        <f t="shared" si="20"/>
        <v>Lanceb1</v>
      </c>
      <c r="PC10" s="14" t="str">
        <f t="shared" si="21"/>
        <v>295153022</v>
      </c>
      <c r="PD10" s="17" t="s">
        <v>203</v>
      </c>
      <c r="PE10" s="17" t="s">
        <v>203</v>
      </c>
      <c r="PF10" s="14" t="s">
        <v>152</v>
      </c>
      <c r="PG10" s="14" t="s">
        <v>153</v>
      </c>
      <c r="PH10" s="14" t="s">
        <v>112</v>
      </c>
      <c r="PI10" s="14" t="s">
        <v>112</v>
      </c>
      <c r="PJ10" s="19" t="s">
        <v>341</v>
      </c>
      <c r="PK10" s="19" t="s">
        <v>342</v>
      </c>
      <c r="PL10" s="19" t="s">
        <v>282</v>
      </c>
      <c r="PM10" s="19" t="str">
        <f t="shared" si="22"/>
        <v>Hourly</v>
      </c>
      <c r="PN10" s="19" t="s">
        <v>341</v>
      </c>
      <c r="PO10" s="19" t="str">
        <f t="shared" si="23"/>
        <v>42</v>
      </c>
      <c r="PP10" s="14" t="str">
        <f t="shared" si="24"/>
        <v>Charan K</v>
      </c>
      <c r="PQ10" s="14" t="s">
        <v>287</v>
      </c>
      <c r="PR10" s="15" t="s">
        <v>395</v>
      </c>
      <c r="PS10" s="14" t="str">
        <f t="shared" si="25"/>
        <v>New State W4 document for: Charan K</v>
      </c>
    </row>
    <row r="11" spans="1:435" x14ac:dyDescent="0.25">
      <c r="A11" s="14" t="s">
        <v>358</v>
      </c>
      <c r="B11" s="14" t="s">
        <v>177</v>
      </c>
      <c r="C11" s="15" t="s">
        <v>174</v>
      </c>
      <c r="D11" s="15" t="s">
        <v>173</v>
      </c>
      <c r="E11" s="14" t="s">
        <v>212</v>
      </c>
      <c r="F11" s="14" t="s">
        <v>216</v>
      </c>
      <c r="G11" s="14" t="s">
        <v>217</v>
      </c>
      <c r="H11" s="14" t="s">
        <v>0</v>
      </c>
      <c r="I11" s="14" t="s">
        <v>1</v>
      </c>
      <c r="J11" s="14" t="s">
        <v>2</v>
      </c>
      <c r="K11" s="14">
        <v>75006</v>
      </c>
      <c r="L11" s="15" t="s">
        <v>218</v>
      </c>
      <c r="M11" s="14" t="s">
        <v>3</v>
      </c>
      <c r="N11" s="14" t="s">
        <v>70</v>
      </c>
      <c r="O11" s="14" t="s">
        <v>210</v>
      </c>
      <c r="P11" s="14" t="s">
        <v>211</v>
      </c>
      <c r="Q11" s="14" t="s">
        <v>197</v>
      </c>
      <c r="R11" s="14" t="s">
        <v>196</v>
      </c>
      <c r="S11" s="14" t="s">
        <v>4</v>
      </c>
      <c r="T11" s="14" t="s">
        <v>70</v>
      </c>
      <c r="U11" s="14" t="s">
        <v>5</v>
      </c>
      <c r="V11" s="14" t="s">
        <v>6</v>
      </c>
      <c r="W11" s="15" t="s">
        <v>7</v>
      </c>
      <c r="X11" s="14" t="s">
        <v>8</v>
      </c>
      <c r="Y11" s="7" t="s">
        <v>296</v>
      </c>
      <c r="Z11" s="7" t="s">
        <v>296</v>
      </c>
      <c r="AA11" s="7" t="s">
        <v>296</v>
      </c>
      <c r="AB11" s="7" t="s">
        <v>296</v>
      </c>
      <c r="AC11" s="14" t="s">
        <v>208</v>
      </c>
      <c r="AD11" s="14" t="s">
        <v>219</v>
      </c>
      <c r="AE11" s="14" t="s">
        <v>10</v>
      </c>
      <c r="AF11" s="6" t="s">
        <v>291</v>
      </c>
      <c r="AG11" s="14" t="s">
        <v>189</v>
      </c>
      <c r="AH11" s="14" t="s">
        <v>224</v>
      </c>
      <c r="AI11" s="17" t="s">
        <v>300</v>
      </c>
      <c r="AJ11" s="18" t="s">
        <v>365</v>
      </c>
      <c r="AK11" s="14" t="s">
        <v>300</v>
      </c>
      <c r="AL11" s="2" t="s">
        <v>230</v>
      </c>
      <c r="AM11" s="2" t="s">
        <v>366</v>
      </c>
      <c r="AN11" s="25" t="s">
        <v>303</v>
      </c>
      <c r="AO11" s="20" t="s">
        <v>188</v>
      </c>
      <c r="AP11" s="19" t="s">
        <v>74</v>
      </c>
      <c r="AQ11" s="19" t="s">
        <v>304</v>
      </c>
      <c r="AR11" s="19" t="s">
        <v>305</v>
      </c>
      <c r="AS11" s="14" t="s">
        <v>223</v>
      </c>
      <c r="AT11" s="14" t="s">
        <v>195</v>
      </c>
      <c r="AU11" s="14" t="str">
        <f t="shared" si="0"/>
        <v>Aamir K</v>
      </c>
      <c r="AV11" s="25" t="s">
        <v>367</v>
      </c>
      <c r="AW11" s="14" t="s">
        <v>31</v>
      </c>
      <c r="AX11" s="19" t="s">
        <v>75</v>
      </c>
      <c r="AY11" s="19" t="s">
        <v>76</v>
      </c>
      <c r="AZ11" s="14" t="s">
        <v>31</v>
      </c>
      <c r="BA11" s="19" t="s">
        <v>77</v>
      </c>
      <c r="BB11" s="19" t="s">
        <v>78</v>
      </c>
      <c r="BC11" s="19" t="s">
        <v>700</v>
      </c>
      <c r="BD11" s="14" t="s">
        <v>32</v>
      </c>
      <c r="BE11" s="14" t="s">
        <v>32</v>
      </c>
      <c r="BF11" s="14" t="s">
        <v>33</v>
      </c>
      <c r="BG11" s="14" t="s">
        <v>34</v>
      </c>
      <c r="BH11" s="14" t="s">
        <v>1</v>
      </c>
      <c r="BI11" s="14" t="s">
        <v>35</v>
      </c>
      <c r="BJ11" s="19">
        <v>75901</v>
      </c>
      <c r="BK11" s="14" t="str">
        <f t="shared" si="1"/>
        <v>Office Address</v>
      </c>
      <c r="BL11" s="14" t="s">
        <v>200</v>
      </c>
      <c r="BM11" s="17" t="s">
        <v>343</v>
      </c>
      <c r="BN11" s="14" t="s">
        <v>344</v>
      </c>
      <c r="BO11" s="14" t="s">
        <v>36</v>
      </c>
      <c r="BP11" s="14" t="s">
        <v>498</v>
      </c>
      <c r="BQ11" s="14" t="s">
        <v>499</v>
      </c>
      <c r="BR11" s="15" t="str">
        <f t="shared" si="2"/>
        <v>KrishnaT@lancesoft.com</v>
      </c>
      <c r="BS11" s="19" t="s">
        <v>496</v>
      </c>
      <c r="BT11" s="14" t="s">
        <v>204</v>
      </c>
      <c r="BU11" s="19" t="s">
        <v>306</v>
      </c>
      <c r="BV11" s="23" t="s">
        <v>347</v>
      </c>
      <c r="BW11" s="14">
        <v>65901</v>
      </c>
      <c r="BX11" s="14" t="s">
        <v>1</v>
      </c>
      <c r="BY11" s="14" t="s">
        <v>228</v>
      </c>
      <c r="BZ11" s="14" t="s">
        <v>229</v>
      </c>
      <c r="CA11" s="14" t="s">
        <v>230</v>
      </c>
      <c r="CB11" s="14" t="s">
        <v>46</v>
      </c>
      <c r="CC11" s="19" t="s">
        <v>78</v>
      </c>
      <c r="CD11" s="19" t="s">
        <v>205</v>
      </c>
      <c r="CE11" s="14" t="s">
        <v>51</v>
      </c>
      <c r="CF11" s="14" t="s">
        <v>52</v>
      </c>
      <c r="CG11" s="14" t="s">
        <v>54</v>
      </c>
      <c r="CH11" s="14" t="s">
        <v>66</v>
      </c>
      <c r="CI11" s="14" t="s">
        <v>67</v>
      </c>
      <c r="CJ11" s="14" t="str">
        <f t="shared" si="3"/>
        <v>Technology</v>
      </c>
      <c r="CK11" s="25" t="s">
        <v>368</v>
      </c>
      <c r="CL11" s="25" t="s">
        <v>369</v>
      </c>
      <c r="CM11" s="25" t="s">
        <v>274</v>
      </c>
      <c r="CN11" s="19" t="s">
        <v>68</v>
      </c>
      <c r="CO11" s="19" t="s">
        <v>69</v>
      </c>
      <c r="CP11" s="1" t="s">
        <v>31</v>
      </c>
      <c r="CQ11" s="1" t="s">
        <v>31</v>
      </c>
      <c r="CR11" s="1" t="s">
        <v>31</v>
      </c>
      <c r="CS11" s="2" t="s">
        <v>341</v>
      </c>
      <c r="CT11" s="2" t="s">
        <v>341</v>
      </c>
      <c r="CU11" s="19" t="str">
        <f t="shared" si="4"/>
        <v>3109342022</v>
      </c>
      <c r="CV11" s="19" t="s">
        <v>233</v>
      </c>
      <c r="CW11" s="19" t="s">
        <v>234</v>
      </c>
      <c r="CX11" s="19" t="s">
        <v>284</v>
      </c>
      <c r="CY11" s="14" t="s">
        <v>71</v>
      </c>
      <c r="CZ11" s="14" t="s">
        <v>298</v>
      </c>
      <c r="DA11" s="35" t="s">
        <v>493</v>
      </c>
      <c r="DB11" s="28" t="s">
        <v>501</v>
      </c>
      <c r="DC11" s="19" t="s">
        <v>180</v>
      </c>
      <c r="DD11" s="14" t="s">
        <v>345</v>
      </c>
      <c r="DE11" s="14" t="s">
        <v>101</v>
      </c>
      <c r="DF11" s="14" t="s">
        <v>1</v>
      </c>
      <c r="DG11" s="19" t="s">
        <v>102</v>
      </c>
      <c r="DH11" s="19" t="s">
        <v>287</v>
      </c>
      <c r="DI11" s="19" t="s">
        <v>349</v>
      </c>
      <c r="DJ11" s="14" t="s">
        <v>103</v>
      </c>
      <c r="DK11" s="19" t="s">
        <v>104</v>
      </c>
      <c r="DL11" s="25" t="s">
        <v>374</v>
      </c>
      <c r="DM11" s="25" t="str">
        <f t="shared" si="5"/>
        <v>05/15/2024</v>
      </c>
      <c r="DN11" s="5" t="s">
        <v>4</v>
      </c>
      <c r="DO11" s="20" t="s">
        <v>70</v>
      </c>
      <c r="DP11" s="20" t="s">
        <v>70</v>
      </c>
      <c r="DQ11" s="20" t="s">
        <v>210</v>
      </c>
      <c r="DR11" s="19" t="s">
        <v>78</v>
      </c>
      <c r="DS11" s="19" t="str">
        <f t="shared" si="6"/>
        <v>90</v>
      </c>
      <c r="DT11" s="19" t="s">
        <v>78</v>
      </c>
      <c r="DU11" s="19" t="s">
        <v>78</v>
      </c>
      <c r="DV11" s="19">
        <v>130</v>
      </c>
      <c r="DW11" s="19" t="s">
        <v>363</v>
      </c>
      <c r="DX11" s="14" t="s">
        <v>105</v>
      </c>
      <c r="DY11" s="2" t="s">
        <v>342</v>
      </c>
      <c r="DZ11" s="2" t="s">
        <v>282</v>
      </c>
      <c r="EA11" s="2" t="str">
        <f t="shared" si="7"/>
        <v>42</v>
      </c>
      <c r="EB11" s="14" t="str">
        <f t="shared" si="8"/>
        <v>Hourly</v>
      </c>
      <c r="EC11" s="19" t="str">
        <f t="shared" si="9"/>
        <v>5</v>
      </c>
      <c r="ED11" s="14" t="s">
        <v>182</v>
      </c>
      <c r="EE11" s="14" t="s">
        <v>181</v>
      </c>
      <c r="EF11" s="14" t="str">
        <f t="shared" si="10"/>
        <v>Alex f</v>
      </c>
      <c r="EG11" s="14" t="s">
        <v>278</v>
      </c>
      <c r="EH11" s="14" t="s">
        <v>106</v>
      </c>
      <c r="EI11" s="14" t="s">
        <v>107</v>
      </c>
      <c r="EJ11" s="14" t="s">
        <v>192</v>
      </c>
      <c r="EK11" s="14">
        <v>76345</v>
      </c>
      <c r="EL11" s="14" t="s">
        <v>192</v>
      </c>
      <c r="EM11" s="14">
        <v>100</v>
      </c>
      <c r="EN11" s="14" t="s">
        <v>244</v>
      </c>
      <c r="EO11" s="14" t="str">
        <f t="shared" si="11"/>
        <v>New Onboard: Krishna T</v>
      </c>
      <c r="EP11" s="14" t="s">
        <v>327</v>
      </c>
      <c r="EQ11" s="14" t="s">
        <v>111</v>
      </c>
      <c r="ER11" s="14" t="s">
        <v>246</v>
      </c>
      <c r="ES11" s="14" t="s">
        <v>114</v>
      </c>
      <c r="ET11" s="15" t="s">
        <v>701</v>
      </c>
      <c r="EU11" s="14" t="s">
        <v>705</v>
      </c>
      <c r="EV11" s="14" t="s">
        <v>706</v>
      </c>
      <c r="EW11" s="14" t="s">
        <v>712</v>
      </c>
      <c r="EX11" s="14" t="s">
        <v>713</v>
      </c>
      <c r="EY11" s="14" t="s">
        <v>712</v>
      </c>
      <c r="EZ11" s="14" t="s">
        <v>714</v>
      </c>
      <c r="FA11" s="14" t="s">
        <v>713</v>
      </c>
      <c r="FB11" s="14" t="s">
        <v>138</v>
      </c>
      <c r="FC11" s="14" t="str">
        <f t="shared" si="12"/>
        <v>Lanceb1</v>
      </c>
      <c r="FD11" s="14" t="str">
        <f t="shared" si="13"/>
        <v>295153023</v>
      </c>
      <c r="FE11" s="14" t="str">
        <f t="shared" si="14"/>
        <v>07/12/1988</v>
      </c>
      <c r="FF11" s="19" t="s">
        <v>139</v>
      </c>
      <c r="FG11" s="19" t="s">
        <v>140</v>
      </c>
      <c r="FH11" s="14" t="s">
        <v>141</v>
      </c>
      <c r="FI11" s="14" t="s">
        <v>142</v>
      </c>
      <c r="FJ11" s="19" t="s">
        <v>183</v>
      </c>
      <c r="FK11" s="14" t="s">
        <v>143</v>
      </c>
      <c r="FL11" s="14" t="s">
        <v>144</v>
      </c>
      <c r="FM11" s="14" t="s">
        <v>145</v>
      </c>
      <c r="FN11" s="19" t="s">
        <v>364</v>
      </c>
      <c r="FO11" s="19" t="s">
        <v>328</v>
      </c>
      <c r="FP11" s="19">
        <v>4000</v>
      </c>
      <c r="FQ11" s="19">
        <v>2000</v>
      </c>
      <c r="FR11" s="19">
        <v>10000</v>
      </c>
      <c r="FS11" s="19">
        <v>1000</v>
      </c>
      <c r="FT11" s="19">
        <v>5000</v>
      </c>
      <c r="FU11" s="19">
        <v>12950</v>
      </c>
      <c r="FV11" s="19" t="s">
        <v>257</v>
      </c>
      <c r="FW11" s="19" t="s">
        <v>258</v>
      </c>
      <c r="FX11" s="19" t="s">
        <v>229</v>
      </c>
      <c r="FY11" s="14" t="s">
        <v>259</v>
      </c>
      <c r="FZ11" s="19" t="s">
        <v>260</v>
      </c>
      <c r="GA11" s="14" t="s">
        <v>261</v>
      </c>
      <c r="GB11" s="19" t="s">
        <v>262</v>
      </c>
      <c r="GC11" s="14" t="s">
        <v>263</v>
      </c>
      <c r="GD11" s="14" t="s">
        <v>1</v>
      </c>
      <c r="GE11" s="21" t="s">
        <v>264</v>
      </c>
      <c r="GF11" s="6" t="s">
        <v>329</v>
      </c>
      <c r="GG11" s="6" t="s">
        <v>330</v>
      </c>
      <c r="GH11" s="7" t="s">
        <v>331</v>
      </c>
      <c r="GI11" s="6" t="s">
        <v>332</v>
      </c>
      <c r="GJ11" s="6" t="s">
        <v>1</v>
      </c>
      <c r="GK11" s="6" t="s">
        <v>333</v>
      </c>
      <c r="GL11" s="7" t="s">
        <v>334</v>
      </c>
      <c r="GM11" s="5" t="s">
        <v>335</v>
      </c>
      <c r="GN11" s="5" t="s">
        <v>336</v>
      </c>
      <c r="GO11" s="6" t="s">
        <v>337</v>
      </c>
      <c r="GP11" s="14" t="s">
        <v>266</v>
      </c>
      <c r="GQ11" s="14" t="s">
        <v>268</v>
      </c>
      <c r="GR11" s="19" t="s">
        <v>270</v>
      </c>
      <c r="GS11" s="20" t="s">
        <v>338</v>
      </c>
      <c r="GT11" s="22">
        <v>2023</v>
      </c>
      <c r="GU11" s="22">
        <v>1</v>
      </c>
      <c r="GV11" s="22" t="s">
        <v>377</v>
      </c>
      <c r="GW11" s="22">
        <v>5</v>
      </c>
      <c r="GX11" s="22">
        <v>3</v>
      </c>
      <c r="GY11" s="22">
        <v>200</v>
      </c>
      <c r="GZ11" s="22">
        <v>1</v>
      </c>
      <c r="HA11" s="22" t="s">
        <v>384</v>
      </c>
      <c r="HB11" s="22">
        <v>5</v>
      </c>
      <c r="HC11" s="22">
        <v>300</v>
      </c>
      <c r="HD11" s="22" t="s">
        <v>397</v>
      </c>
      <c r="HE11" s="22" t="s">
        <v>296</v>
      </c>
      <c r="HF11" s="22" t="s">
        <v>296</v>
      </c>
      <c r="HG11" s="22">
        <v>3</v>
      </c>
      <c r="HH11" s="22">
        <v>200</v>
      </c>
      <c r="HI11" s="22">
        <v>2</v>
      </c>
      <c r="HJ11" s="22" t="s">
        <v>296</v>
      </c>
      <c r="HK11" s="22" t="s">
        <v>339</v>
      </c>
      <c r="HL11" s="22">
        <v>6</v>
      </c>
      <c r="HM11" s="22">
        <v>3</v>
      </c>
      <c r="HN11" s="22">
        <v>2000</v>
      </c>
      <c r="HO11" s="22">
        <v>1000</v>
      </c>
      <c r="HP11" s="22">
        <v>1000</v>
      </c>
      <c r="HQ11" s="22" t="s">
        <v>409</v>
      </c>
      <c r="HR11" s="22">
        <v>1</v>
      </c>
      <c r="HS11" s="22">
        <v>1</v>
      </c>
      <c r="HT11" s="22">
        <v>3</v>
      </c>
      <c r="HU11" s="22">
        <v>150</v>
      </c>
      <c r="HV11" s="22">
        <v>2</v>
      </c>
      <c r="HW11" s="22" t="s">
        <v>416</v>
      </c>
      <c r="HX11" s="22">
        <v>2000</v>
      </c>
      <c r="HY11" s="22">
        <v>1000</v>
      </c>
      <c r="HZ11" s="22">
        <v>800</v>
      </c>
      <c r="IA11" s="22">
        <v>500</v>
      </c>
      <c r="IB11" s="22" t="s">
        <v>407</v>
      </c>
      <c r="IC11" s="22" t="s">
        <v>409</v>
      </c>
      <c r="ID11" s="22" t="s">
        <v>425</v>
      </c>
      <c r="IE11" s="22">
        <v>3</v>
      </c>
      <c r="IF11" s="22">
        <v>2</v>
      </c>
      <c r="IG11" s="22" t="s">
        <v>431</v>
      </c>
      <c r="IH11" s="22">
        <v>5</v>
      </c>
      <c r="II11" s="22">
        <v>2200</v>
      </c>
      <c r="IJ11" s="22" t="s">
        <v>438</v>
      </c>
      <c r="IK11" s="22" t="s">
        <v>464</v>
      </c>
      <c r="IL11" s="22">
        <v>2035</v>
      </c>
      <c r="IM11" s="22" t="s">
        <v>296</v>
      </c>
      <c r="IN11" s="22" t="s">
        <v>296</v>
      </c>
      <c r="IO11" s="22">
        <v>3</v>
      </c>
      <c r="IP11" s="22">
        <v>2000</v>
      </c>
      <c r="IQ11" s="22" t="s">
        <v>139</v>
      </c>
      <c r="IR11" s="22">
        <v>3</v>
      </c>
      <c r="IS11" s="22">
        <v>1600</v>
      </c>
      <c r="IT11" s="22" t="s">
        <v>145</v>
      </c>
      <c r="IU11" s="22" t="s">
        <v>145</v>
      </c>
      <c r="IV11" s="22">
        <v>3</v>
      </c>
      <c r="IW11" s="22">
        <v>400</v>
      </c>
      <c r="IX11" s="22" t="s">
        <v>472</v>
      </c>
      <c r="IY11" s="22">
        <v>1</v>
      </c>
      <c r="IZ11" s="22" t="s">
        <v>476</v>
      </c>
      <c r="JA11" s="22">
        <v>1</v>
      </c>
      <c r="JB11" s="22">
        <v>0</v>
      </c>
      <c r="JC11" s="22">
        <v>2</v>
      </c>
      <c r="JD11" s="22">
        <v>1</v>
      </c>
      <c r="JE11" s="22">
        <v>1</v>
      </c>
      <c r="JF11" s="22">
        <v>1</v>
      </c>
      <c r="JG11" s="22" t="s">
        <v>71</v>
      </c>
      <c r="JH11" s="22">
        <v>76825</v>
      </c>
      <c r="JI11" s="22">
        <v>300</v>
      </c>
      <c r="JJ11" s="19" t="s">
        <v>489</v>
      </c>
      <c r="JK11" s="22" t="s">
        <v>409</v>
      </c>
      <c r="JL11" s="34" t="s">
        <v>505</v>
      </c>
      <c r="JM11" s="19">
        <v>250</v>
      </c>
      <c r="JN11" s="19" t="s">
        <v>298</v>
      </c>
      <c r="JO11" s="19" t="s">
        <v>145</v>
      </c>
      <c r="JP11" s="14">
        <v>2</v>
      </c>
      <c r="JQ11" s="22" t="s">
        <v>510</v>
      </c>
      <c r="JR11" s="22">
        <v>2</v>
      </c>
      <c r="JS11" s="22">
        <v>1</v>
      </c>
      <c r="JT11" s="22">
        <v>150</v>
      </c>
      <c r="JU11" s="22">
        <v>180</v>
      </c>
      <c r="JV11" s="22" t="s">
        <v>409</v>
      </c>
      <c r="JW11" s="22" t="s">
        <v>296</v>
      </c>
      <c r="JX11" s="22" t="s">
        <v>340</v>
      </c>
      <c r="JY11" s="22">
        <v>2</v>
      </c>
      <c r="JZ11" s="22">
        <v>300</v>
      </c>
      <c r="KA11" s="22" t="s">
        <v>521</v>
      </c>
      <c r="KB11" s="22" t="s">
        <v>409</v>
      </c>
      <c r="KC11" s="22">
        <v>1</v>
      </c>
      <c r="KD11" s="22" t="s">
        <v>548</v>
      </c>
      <c r="KE11" s="22">
        <v>2</v>
      </c>
      <c r="KF11" s="22">
        <v>180</v>
      </c>
      <c r="KG11" s="22" t="s">
        <v>558</v>
      </c>
      <c r="KH11" s="22">
        <v>250</v>
      </c>
      <c r="KI11" s="22">
        <v>150</v>
      </c>
      <c r="KJ11" s="22">
        <v>2</v>
      </c>
      <c r="KK11" s="22" t="s">
        <v>522</v>
      </c>
      <c r="KL11" s="22" t="s">
        <v>564</v>
      </c>
      <c r="KM11" s="22">
        <v>200</v>
      </c>
      <c r="KN11" s="22" t="s">
        <v>563</v>
      </c>
      <c r="KO11" s="22" t="s">
        <v>409</v>
      </c>
      <c r="KP11" s="22" t="s">
        <v>139</v>
      </c>
      <c r="KQ11" s="22" t="s">
        <v>298</v>
      </c>
      <c r="KR11" s="22" t="s">
        <v>145</v>
      </c>
      <c r="KS11" s="22" t="s">
        <v>298</v>
      </c>
      <c r="KT11" s="22">
        <v>2</v>
      </c>
      <c r="KU11" s="22">
        <v>200</v>
      </c>
      <c r="KV11" s="22">
        <v>1</v>
      </c>
      <c r="KW11" s="22">
        <v>3</v>
      </c>
      <c r="KX11" s="22">
        <v>150</v>
      </c>
      <c r="KY11" s="22" t="s">
        <v>586</v>
      </c>
      <c r="KZ11" s="22" t="s">
        <v>588</v>
      </c>
      <c r="LA11" s="22" t="s">
        <v>591</v>
      </c>
      <c r="LB11" s="22" t="s">
        <v>577</v>
      </c>
      <c r="LC11" s="22">
        <v>220</v>
      </c>
      <c r="LD11" s="22">
        <v>2</v>
      </c>
      <c r="LE11" s="22">
        <v>2</v>
      </c>
      <c r="LF11" s="22">
        <v>150</v>
      </c>
      <c r="LG11" s="22">
        <v>6</v>
      </c>
      <c r="LH11" s="22" t="s">
        <v>522</v>
      </c>
      <c r="LI11" s="22" t="s">
        <v>298</v>
      </c>
      <c r="LJ11" s="22" t="s">
        <v>145</v>
      </c>
      <c r="LK11" s="22">
        <v>2</v>
      </c>
      <c r="LL11" s="22">
        <v>3</v>
      </c>
      <c r="LM11" s="22">
        <v>150</v>
      </c>
      <c r="LN11" s="22" t="s">
        <v>643</v>
      </c>
      <c r="LO11" s="22">
        <v>2</v>
      </c>
      <c r="LP11" s="22">
        <v>200</v>
      </c>
      <c r="LQ11" s="22">
        <v>2</v>
      </c>
      <c r="LR11" s="22" t="s">
        <v>382</v>
      </c>
      <c r="LS11" s="22">
        <v>2</v>
      </c>
      <c r="LT11" s="22">
        <v>150</v>
      </c>
      <c r="LU11" s="22" t="s">
        <v>654</v>
      </c>
      <c r="LV11" s="22">
        <v>130</v>
      </c>
      <c r="LW11" s="22" t="s">
        <v>658</v>
      </c>
      <c r="LX11" s="22" t="s">
        <v>659</v>
      </c>
      <c r="LY11" s="22">
        <v>2</v>
      </c>
      <c r="LZ11" s="22">
        <v>150</v>
      </c>
      <c r="MA11" s="22" t="s">
        <v>298</v>
      </c>
      <c r="MB11" s="22" t="s">
        <v>145</v>
      </c>
      <c r="MC11" s="22" t="s">
        <v>653</v>
      </c>
      <c r="MD11" s="22" t="s">
        <v>522</v>
      </c>
      <c r="ME11" s="22" t="s">
        <v>139</v>
      </c>
      <c r="MF11" s="22">
        <v>3</v>
      </c>
      <c r="MG11" s="22">
        <v>180</v>
      </c>
      <c r="MH11" s="22">
        <v>1</v>
      </c>
      <c r="MI11" s="22">
        <v>1</v>
      </c>
      <c r="MJ11" s="22">
        <v>1</v>
      </c>
      <c r="MK11" s="22">
        <v>3</v>
      </c>
      <c r="ML11" s="22">
        <v>1</v>
      </c>
      <c r="MM11" s="22">
        <v>2</v>
      </c>
      <c r="MN11" s="22">
        <v>190</v>
      </c>
      <c r="MO11" s="22" t="s">
        <v>298</v>
      </c>
      <c r="MP11" s="22" t="s">
        <v>298</v>
      </c>
      <c r="MQ11" s="22" t="s">
        <v>298</v>
      </c>
      <c r="MR11" s="22">
        <v>1</v>
      </c>
      <c r="MS11" s="22">
        <v>1</v>
      </c>
      <c r="MT11" s="22">
        <v>1</v>
      </c>
      <c r="MU11" s="22">
        <v>2</v>
      </c>
      <c r="MV11" s="22">
        <v>1</v>
      </c>
      <c r="MW11" s="22" t="s">
        <v>298</v>
      </c>
      <c r="MX11" s="22" t="s">
        <v>145</v>
      </c>
      <c r="MY11" s="22">
        <v>1</v>
      </c>
      <c r="MZ11" s="22">
        <v>2</v>
      </c>
      <c r="NA11" s="22">
        <v>200</v>
      </c>
      <c r="NB11" s="22" t="s">
        <v>139</v>
      </c>
      <c r="NC11" s="22" t="s">
        <v>730</v>
      </c>
      <c r="ND11" s="22">
        <v>2</v>
      </c>
      <c r="NE11" s="22">
        <v>1</v>
      </c>
      <c r="NF11" s="22">
        <v>2</v>
      </c>
      <c r="NG11" s="22">
        <v>3</v>
      </c>
      <c r="NH11" s="22">
        <v>2</v>
      </c>
      <c r="NI11" s="22">
        <v>200</v>
      </c>
      <c r="NJ11" s="22" t="s">
        <v>298</v>
      </c>
      <c r="NK11" s="22">
        <v>2</v>
      </c>
      <c r="NL11" s="22">
        <v>200</v>
      </c>
      <c r="NM11" s="22">
        <v>1</v>
      </c>
      <c r="NN11" s="22">
        <v>2</v>
      </c>
      <c r="NO11" s="22">
        <v>200</v>
      </c>
      <c r="NP11" s="22" t="s">
        <v>296</v>
      </c>
      <c r="NQ11" s="22">
        <v>2</v>
      </c>
      <c r="NR11" s="22">
        <v>1</v>
      </c>
      <c r="NS11" s="22" t="s">
        <v>296</v>
      </c>
      <c r="NT11" s="22" t="s">
        <v>339</v>
      </c>
      <c r="NU11" s="22">
        <v>1</v>
      </c>
      <c r="NV11" s="22">
        <v>200</v>
      </c>
      <c r="NW11" s="22">
        <v>1</v>
      </c>
      <c r="NX11" s="22">
        <v>2</v>
      </c>
      <c r="NY11" s="22">
        <v>200</v>
      </c>
      <c r="NZ11" s="22">
        <v>2</v>
      </c>
      <c r="OA11" s="22" t="s">
        <v>296</v>
      </c>
      <c r="OB11" s="22" t="s">
        <v>339</v>
      </c>
      <c r="OC11" s="22">
        <v>2</v>
      </c>
      <c r="OD11" s="22" t="s">
        <v>296</v>
      </c>
      <c r="OE11" s="22">
        <v>190</v>
      </c>
      <c r="OF11" s="22">
        <v>1</v>
      </c>
      <c r="OG11" s="22">
        <v>2</v>
      </c>
      <c r="OH11" s="22">
        <v>200</v>
      </c>
      <c r="OI11" s="22">
        <v>1</v>
      </c>
      <c r="OJ11" s="22">
        <v>1</v>
      </c>
      <c r="OK11" s="22">
        <v>1</v>
      </c>
      <c r="OL11" s="22">
        <v>3</v>
      </c>
      <c r="OM11" s="22">
        <v>1</v>
      </c>
      <c r="ON11" s="22">
        <v>1</v>
      </c>
      <c r="OO11" s="22">
        <v>190</v>
      </c>
      <c r="OP11" s="22">
        <v>2</v>
      </c>
      <c r="OQ11" s="22" t="s">
        <v>146</v>
      </c>
      <c r="OR11" s="14" t="s">
        <v>147</v>
      </c>
      <c r="OS11" s="14" t="str">
        <f t="shared" si="15"/>
        <v>RNB Bank</v>
      </c>
      <c r="OT11" s="19" t="s">
        <v>148</v>
      </c>
      <c r="OU11" s="14" t="str">
        <f t="shared" si="16"/>
        <v>198475725652</v>
      </c>
      <c r="OV11" s="19" t="s">
        <v>149</v>
      </c>
      <c r="OW11" s="14" t="str">
        <f t="shared" si="17"/>
        <v>216267546</v>
      </c>
      <c r="OX11" s="14" t="s">
        <v>150</v>
      </c>
      <c r="OY11" s="14" t="str">
        <f t="shared" si="18"/>
        <v>Savings</v>
      </c>
      <c r="OZ11" s="19" t="s">
        <v>273</v>
      </c>
      <c r="PA11" s="14" t="str">
        <f t="shared" si="19"/>
        <v>KrishnaT@lancesoft.com</v>
      </c>
      <c r="PB11" s="14" t="str">
        <f t="shared" si="20"/>
        <v>Lanceb1</v>
      </c>
      <c r="PC11" s="14" t="str">
        <f t="shared" si="21"/>
        <v>295153023</v>
      </c>
      <c r="PD11" s="17" t="s">
        <v>203</v>
      </c>
      <c r="PE11" s="17" t="s">
        <v>203</v>
      </c>
      <c r="PF11" s="14" t="s">
        <v>152</v>
      </c>
      <c r="PG11" s="14" t="s">
        <v>153</v>
      </c>
      <c r="PH11" s="14" t="s">
        <v>112</v>
      </c>
      <c r="PI11" s="14" t="s">
        <v>112</v>
      </c>
      <c r="PJ11" s="19" t="s">
        <v>341</v>
      </c>
      <c r="PK11" s="19" t="s">
        <v>342</v>
      </c>
      <c r="PL11" s="19" t="s">
        <v>282</v>
      </c>
      <c r="PM11" s="19" t="str">
        <f t="shared" si="22"/>
        <v>Hourly</v>
      </c>
      <c r="PN11" s="19" t="s">
        <v>341</v>
      </c>
      <c r="PO11" s="19" t="str">
        <f t="shared" si="23"/>
        <v>42</v>
      </c>
      <c r="PP11" s="14" t="str">
        <f t="shared" si="24"/>
        <v>Krishna T</v>
      </c>
      <c r="PQ11" s="14" t="s">
        <v>287</v>
      </c>
      <c r="PR11" s="15" t="s">
        <v>395</v>
      </c>
      <c r="PS11" s="14" t="str">
        <f t="shared" si="25"/>
        <v>New State W4 document for: Krishna T</v>
      </c>
    </row>
    <row r="12" spans="1:435" x14ac:dyDescent="0.25">
      <c r="A12" s="14" t="s">
        <v>359</v>
      </c>
      <c r="B12" s="14" t="s">
        <v>177</v>
      </c>
      <c r="C12" s="15" t="s">
        <v>174</v>
      </c>
      <c r="D12" s="15" t="s">
        <v>173</v>
      </c>
      <c r="E12" s="14" t="s">
        <v>212</v>
      </c>
      <c r="F12" s="14" t="s">
        <v>216</v>
      </c>
      <c r="G12" s="14" t="s">
        <v>217</v>
      </c>
      <c r="H12" s="14" t="s">
        <v>0</v>
      </c>
      <c r="I12" s="14" t="s">
        <v>1</v>
      </c>
      <c r="J12" s="14" t="s">
        <v>2</v>
      </c>
      <c r="K12" s="14">
        <v>75006</v>
      </c>
      <c r="L12" s="15" t="s">
        <v>218</v>
      </c>
      <c r="M12" s="14" t="s">
        <v>3</v>
      </c>
      <c r="N12" s="14" t="s">
        <v>70</v>
      </c>
      <c r="O12" s="14" t="s">
        <v>210</v>
      </c>
      <c r="P12" s="14" t="s">
        <v>211</v>
      </c>
      <c r="Q12" s="14" t="s">
        <v>197</v>
      </c>
      <c r="R12" s="14" t="s">
        <v>196</v>
      </c>
      <c r="S12" s="14" t="s">
        <v>4</v>
      </c>
      <c r="T12" s="14" t="s">
        <v>70</v>
      </c>
      <c r="U12" s="14" t="s">
        <v>5</v>
      </c>
      <c r="V12" s="14" t="s">
        <v>6</v>
      </c>
      <c r="W12" s="15" t="s">
        <v>7</v>
      </c>
      <c r="X12" s="14" t="s">
        <v>8</v>
      </c>
      <c r="Y12" s="7" t="s">
        <v>296</v>
      </c>
      <c r="Z12" s="7" t="s">
        <v>296</v>
      </c>
      <c r="AA12" s="7" t="s">
        <v>296</v>
      </c>
      <c r="AB12" s="7" t="s">
        <v>296</v>
      </c>
      <c r="AC12" s="14" t="s">
        <v>208</v>
      </c>
      <c r="AD12" s="14" t="s">
        <v>219</v>
      </c>
      <c r="AE12" s="14" t="s">
        <v>10</v>
      </c>
      <c r="AF12" s="6" t="s">
        <v>291</v>
      </c>
      <c r="AG12" s="14" t="s">
        <v>189</v>
      </c>
      <c r="AH12" s="14" t="s">
        <v>224</v>
      </c>
      <c r="AI12" s="17" t="s">
        <v>300</v>
      </c>
      <c r="AJ12" s="18" t="s">
        <v>365</v>
      </c>
      <c r="AK12" s="14" t="s">
        <v>300</v>
      </c>
      <c r="AL12" s="2" t="s">
        <v>230</v>
      </c>
      <c r="AM12" s="2" t="s">
        <v>366</v>
      </c>
      <c r="AN12" s="25" t="s">
        <v>303</v>
      </c>
      <c r="AO12" s="20" t="s">
        <v>188</v>
      </c>
      <c r="AP12" s="19" t="s">
        <v>74</v>
      </c>
      <c r="AQ12" s="19" t="s">
        <v>304</v>
      </c>
      <c r="AR12" s="19" t="s">
        <v>305</v>
      </c>
      <c r="AS12" s="14" t="s">
        <v>223</v>
      </c>
      <c r="AT12" s="14" t="s">
        <v>195</v>
      </c>
      <c r="AU12" s="14" t="str">
        <f t="shared" si="0"/>
        <v>Aamir K</v>
      </c>
      <c r="AV12" s="25" t="s">
        <v>367</v>
      </c>
      <c r="AW12" s="14" t="s">
        <v>31</v>
      </c>
      <c r="AX12" s="19" t="s">
        <v>75</v>
      </c>
      <c r="AY12" s="19" t="s">
        <v>76</v>
      </c>
      <c r="AZ12" s="14" t="s">
        <v>31</v>
      </c>
      <c r="BA12" s="19" t="s">
        <v>77</v>
      </c>
      <c r="BB12" s="19" t="s">
        <v>78</v>
      </c>
      <c r="BC12" s="19" t="s">
        <v>700</v>
      </c>
      <c r="BD12" s="14" t="s">
        <v>32</v>
      </c>
      <c r="BE12" s="14" t="s">
        <v>32</v>
      </c>
      <c r="BF12" s="14" t="s">
        <v>33</v>
      </c>
      <c r="BG12" s="14" t="s">
        <v>34</v>
      </c>
      <c r="BH12" s="14" t="s">
        <v>1</v>
      </c>
      <c r="BI12" s="14" t="s">
        <v>35</v>
      </c>
      <c r="BJ12" s="19">
        <v>75901</v>
      </c>
      <c r="BK12" s="14" t="str">
        <f t="shared" si="1"/>
        <v>Office Address</v>
      </c>
      <c r="BL12" s="14" t="s">
        <v>200</v>
      </c>
      <c r="BM12" s="17" t="s">
        <v>343</v>
      </c>
      <c r="BN12" s="14" t="s">
        <v>344</v>
      </c>
      <c r="BO12" s="14" t="s">
        <v>36</v>
      </c>
      <c r="BP12" s="14" t="s">
        <v>525</v>
      </c>
      <c r="BQ12" s="14" t="s">
        <v>499</v>
      </c>
      <c r="BR12" s="15" t="str">
        <f t="shared" si="2"/>
        <v>AnmolT@lancesoft.com</v>
      </c>
      <c r="BS12" s="19" t="s">
        <v>524</v>
      </c>
      <c r="BT12" s="14" t="s">
        <v>204</v>
      </c>
      <c r="BU12" s="19" t="s">
        <v>306</v>
      </c>
      <c r="BV12" s="23" t="s">
        <v>347</v>
      </c>
      <c r="BW12" s="14">
        <v>65901</v>
      </c>
      <c r="BX12" s="14" t="s">
        <v>1</v>
      </c>
      <c r="BY12" s="14" t="s">
        <v>228</v>
      </c>
      <c r="BZ12" s="14" t="s">
        <v>229</v>
      </c>
      <c r="CA12" s="14" t="s">
        <v>230</v>
      </c>
      <c r="CB12" s="14" t="s">
        <v>46</v>
      </c>
      <c r="CC12" s="19" t="s">
        <v>78</v>
      </c>
      <c r="CD12" s="19" t="s">
        <v>205</v>
      </c>
      <c r="CE12" s="14" t="s">
        <v>51</v>
      </c>
      <c r="CF12" s="14" t="s">
        <v>52</v>
      </c>
      <c r="CG12" s="14" t="s">
        <v>54</v>
      </c>
      <c r="CH12" s="14" t="s">
        <v>66</v>
      </c>
      <c r="CI12" s="14" t="s">
        <v>67</v>
      </c>
      <c r="CJ12" s="14" t="str">
        <f t="shared" si="3"/>
        <v>Technology</v>
      </c>
      <c r="CK12" s="25" t="s">
        <v>368</v>
      </c>
      <c r="CL12" s="25" t="s">
        <v>369</v>
      </c>
      <c r="CM12" s="25" t="s">
        <v>274</v>
      </c>
      <c r="CN12" s="19" t="s">
        <v>68</v>
      </c>
      <c r="CO12" s="19" t="s">
        <v>69</v>
      </c>
      <c r="CP12" s="1" t="s">
        <v>31</v>
      </c>
      <c r="CQ12" s="1" t="s">
        <v>31</v>
      </c>
      <c r="CR12" s="1" t="s">
        <v>31</v>
      </c>
      <c r="CS12" s="2" t="s">
        <v>341</v>
      </c>
      <c r="CT12" s="2" t="s">
        <v>341</v>
      </c>
      <c r="CU12" s="19" t="str">
        <f t="shared" si="4"/>
        <v>3109342023</v>
      </c>
      <c r="CV12" s="19" t="s">
        <v>233</v>
      </c>
      <c r="CW12" s="19" t="s">
        <v>234</v>
      </c>
      <c r="CX12" s="19" t="s">
        <v>284</v>
      </c>
      <c r="CY12" s="14" t="s">
        <v>71</v>
      </c>
      <c r="CZ12" s="14" t="s">
        <v>298</v>
      </c>
      <c r="DA12" s="35" t="s">
        <v>523</v>
      </c>
      <c r="DB12" s="28" t="s">
        <v>501</v>
      </c>
      <c r="DC12" s="19" t="s">
        <v>180</v>
      </c>
      <c r="DD12" s="14" t="s">
        <v>345</v>
      </c>
      <c r="DE12" s="14" t="s">
        <v>101</v>
      </c>
      <c r="DF12" s="14" t="s">
        <v>1</v>
      </c>
      <c r="DG12" s="19" t="s">
        <v>102</v>
      </c>
      <c r="DH12" s="19" t="s">
        <v>287</v>
      </c>
      <c r="DI12" s="19" t="s">
        <v>349</v>
      </c>
      <c r="DJ12" s="14" t="s">
        <v>103</v>
      </c>
      <c r="DK12" s="19" t="s">
        <v>104</v>
      </c>
      <c r="DL12" s="25" t="s">
        <v>374</v>
      </c>
      <c r="DM12" s="25" t="str">
        <f t="shared" si="5"/>
        <v>05/15/2024</v>
      </c>
      <c r="DN12" s="5" t="s">
        <v>4</v>
      </c>
      <c r="DO12" s="20" t="s">
        <v>70</v>
      </c>
      <c r="DP12" s="20" t="s">
        <v>70</v>
      </c>
      <c r="DQ12" s="20" t="s">
        <v>210</v>
      </c>
      <c r="DR12" s="19" t="s">
        <v>78</v>
      </c>
      <c r="DS12" s="19" t="str">
        <f t="shared" si="6"/>
        <v>90</v>
      </c>
      <c r="DT12" s="19" t="s">
        <v>78</v>
      </c>
      <c r="DU12" s="19" t="s">
        <v>78</v>
      </c>
      <c r="DV12" s="19">
        <v>130</v>
      </c>
      <c r="DW12" s="19" t="s">
        <v>363</v>
      </c>
      <c r="DX12" s="14" t="s">
        <v>105</v>
      </c>
      <c r="DY12" s="2" t="s">
        <v>342</v>
      </c>
      <c r="DZ12" s="2" t="s">
        <v>282</v>
      </c>
      <c r="EA12" s="2" t="str">
        <f t="shared" si="7"/>
        <v>42</v>
      </c>
      <c r="EB12" s="14" t="str">
        <f t="shared" si="8"/>
        <v>Hourly</v>
      </c>
      <c r="EC12" s="19" t="str">
        <f t="shared" si="9"/>
        <v>5</v>
      </c>
      <c r="ED12" s="14" t="s">
        <v>182</v>
      </c>
      <c r="EE12" s="14" t="s">
        <v>181</v>
      </c>
      <c r="EF12" s="14" t="str">
        <f t="shared" si="10"/>
        <v>Alex f</v>
      </c>
      <c r="EG12" s="14" t="s">
        <v>278</v>
      </c>
      <c r="EH12" s="14" t="s">
        <v>106</v>
      </c>
      <c r="EI12" s="14" t="s">
        <v>107</v>
      </c>
      <c r="EJ12" s="14" t="s">
        <v>192</v>
      </c>
      <c r="EK12" s="14">
        <v>76345</v>
      </c>
      <c r="EL12" s="14" t="s">
        <v>192</v>
      </c>
      <c r="EM12" s="14">
        <v>100</v>
      </c>
      <c r="EN12" s="14" t="s">
        <v>244</v>
      </c>
      <c r="EO12" s="14" t="str">
        <f t="shared" si="11"/>
        <v>New Onboard: Anmol T</v>
      </c>
      <c r="EP12" s="14" t="s">
        <v>327</v>
      </c>
      <c r="EQ12" s="14" t="s">
        <v>111</v>
      </c>
      <c r="ER12" s="14" t="s">
        <v>246</v>
      </c>
      <c r="ES12" s="14" t="s">
        <v>114</v>
      </c>
      <c r="ET12" s="15" t="s">
        <v>701</v>
      </c>
      <c r="EU12" s="14" t="s">
        <v>705</v>
      </c>
      <c r="EV12" s="14" t="s">
        <v>706</v>
      </c>
      <c r="EW12" s="14" t="s">
        <v>712</v>
      </c>
      <c r="EX12" s="14" t="s">
        <v>713</v>
      </c>
      <c r="EY12" s="14" t="s">
        <v>712</v>
      </c>
      <c r="EZ12" s="14" t="s">
        <v>714</v>
      </c>
      <c r="FA12" s="14" t="s">
        <v>713</v>
      </c>
      <c r="FB12" s="14" t="s">
        <v>138</v>
      </c>
      <c r="FC12" s="14" t="str">
        <f t="shared" si="12"/>
        <v>Lanceb1</v>
      </c>
      <c r="FD12" s="14" t="str">
        <f t="shared" si="13"/>
        <v>295153024</v>
      </c>
      <c r="FE12" s="14" t="str">
        <f t="shared" si="14"/>
        <v>07/12/1988</v>
      </c>
      <c r="FF12" s="19" t="s">
        <v>139</v>
      </c>
      <c r="FG12" s="19" t="s">
        <v>140</v>
      </c>
      <c r="FH12" s="14" t="s">
        <v>141</v>
      </c>
      <c r="FI12" s="14" t="s">
        <v>142</v>
      </c>
      <c r="FJ12" s="19" t="s">
        <v>183</v>
      </c>
      <c r="FK12" s="14" t="s">
        <v>143</v>
      </c>
      <c r="FL12" s="14" t="s">
        <v>144</v>
      </c>
      <c r="FM12" s="14" t="s">
        <v>145</v>
      </c>
      <c r="FN12" s="19" t="s">
        <v>364</v>
      </c>
      <c r="FO12" s="19" t="s">
        <v>328</v>
      </c>
      <c r="FP12" s="19">
        <v>4000</v>
      </c>
      <c r="FQ12" s="19">
        <v>2000</v>
      </c>
      <c r="FR12" s="19">
        <v>10000</v>
      </c>
      <c r="FS12" s="19">
        <v>1000</v>
      </c>
      <c r="FT12" s="19">
        <v>5000</v>
      </c>
      <c r="FU12" s="19">
        <v>12950</v>
      </c>
      <c r="FV12" s="19" t="s">
        <v>257</v>
      </c>
      <c r="FW12" s="19" t="s">
        <v>258</v>
      </c>
      <c r="FX12" s="19" t="s">
        <v>229</v>
      </c>
      <c r="FY12" s="14" t="s">
        <v>259</v>
      </c>
      <c r="FZ12" s="19" t="s">
        <v>260</v>
      </c>
      <c r="GA12" s="14" t="s">
        <v>261</v>
      </c>
      <c r="GB12" s="19" t="s">
        <v>262</v>
      </c>
      <c r="GC12" s="14" t="s">
        <v>263</v>
      </c>
      <c r="GD12" s="14" t="s">
        <v>1</v>
      </c>
      <c r="GE12" s="21" t="s">
        <v>264</v>
      </c>
      <c r="GF12" s="6" t="s">
        <v>329</v>
      </c>
      <c r="GG12" s="6" t="s">
        <v>330</v>
      </c>
      <c r="GH12" s="7" t="s">
        <v>331</v>
      </c>
      <c r="GI12" s="6" t="s">
        <v>332</v>
      </c>
      <c r="GJ12" s="6" t="s">
        <v>1</v>
      </c>
      <c r="GK12" s="6" t="s">
        <v>333</v>
      </c>
      <c r="GL12" s="7" t="s">
        <v>334</v>
      </c>
      <c r="GM12" s="5" t="s">
        <v>335</v>
      </c>
      <c r="GN12" s="5" t="s">
        <v>336</v>
      </c>
      <c r="GO12" s="6" t="s">
        <v>337</v>
      </c>
      <c r="GP12" s="14" t="s">
        <v>266</v>
      </c>
      <c r="GQ12" s="14" t="s">
        <v>268</v>
      </c>
      <c r="GR12" s="19" t="s">
        <v>270</v>
      </c>
      <c r="GS12" s="20" t="s">
        <v>338</v>
      </c>
      <c r="GT12" s="22">
        <v>2023</v>
      </c>
      <c r="GU12" s="22">
        <v>1</v>
      </c>
      <c r="GV12" s="22" t="s">
        <v>377</v>
      </c>
      <c r="GW12" s="22">
        <v>5</v>
      </c>
      <c r="GX12" s="22">
        <v>3</v>
      </c>
      <c r="GY12" s="22">
        <v>200</v>
      </c>
      <c r="GZ12" s="22">
        <v>1</v>
      </c>
      <c r="HA12" s="22" t="s">
        <v>384</v>
      </c>
      <c r="HB12" s="22">
        <v>5</v>
      </c>
      <c r="HC12" s="22">
        <v>300</v>
      </c>
      <c r="HD12" s="22" t="s">
        <v>397</v>
      </c>
      <c r="HE12" s="22" t="s">
        <v>296</v>
      </c>
      <c r="HF12" s="22" t="s">
        <v>296</v>
      </c>
      <c r="HG12" s="22">
        <v>3</v>
      </c>
      <c r="HH12" s="22">
        <v>200</v>
      </c>
      <c r="HI12" s="22">
        <v>2</v>
      </c>
      <c r="HJ12" s="22" t="s">
        <v>296</v>
      </c>
      <c r="HK12" s="22" t="s">
        <v>339</v>
      </c>
      <c r="HL12" s="22">
        <v>6</v>
      </c>
      <c r="HM12" s="22">
        <v>3</v>
      </c>
      <c r="HN12" s="22">
        <v>2000</v>
      </c>
      <c r="HO12" s="22">
        <v>1000</v>
      </c>
      <c r="HP12" s="22">
        <v>1000</v>
      </c>
      <c r="HQ12" s="22" t="s">
        <v>409</v>
      </c>
      <c r="HR12" s="22">
        <v>1</v>
      </c>
      <c r="HS12" s="22">
        <v>1</v>
      </c>
      <c r="HT12" s="22">
        <v>3</v>
      </c>
      <c r="HU12" s="22">
        <v>150</v>
      </c>
      <c r="HV12" s="22">
        <v>2</v>
      </c>
      <c r="HW12" s="22" t="s">
        <v>416</v>
      </c>
      <c r="HX12" s="22">
        <v>2000</v>
      </c>
      <c r="HY12" s="22">
        <v>1000</v>
      </c>
      <c r="HZ12" s="22">
        <v>800</v>
      </c>
      <c r="IA12" s="22">
        <v>500</v>
      </c>
      <c r="IB12" s="22" t="s">
        <v>407</v>
      </c>
      <c r="IC12" s="22" t="s">
        <v>409</v>
      </c>
      <c r="ID12" s="22" t="s">
        <v>425</v>
      </c>
      <c r="IE12" s="22">
        <v>3</v>
      </c>
      <c r="IF12" s="22">
        <v>2</v>
      </c>
      <c r="IG12" s="22" t="s">
        <v>431</v>
      </c>
      <c r="IH12" s="22">
        <v>5</v>
      </c>
      <c r="II12" s="22">
        <v>2200</v>
      </c>
      <c r="IJ12" s="22" t="s">
        <v>438</v>
      </c>
      <c r="IK12" s="22" t="s">
        <v>464</v>
      </c>
      <c r="IL12" s="22">
        <v>2035</v>
      </c>
      <c r="IM12" s="22" t="s">
        <v>296</v>
      </c>
      <c r="IN12" s="22" t="s">
        <v>296</v>
      </c>
      <c r="IO12" s="22">
        <v>3</v>
      </c>
      <c r="IP12" s="22">
        <v>2000</v>
      </c>
      <c r="IQ12" s="22" t="s">
        <v>139</v>
      </c>
      <c r="IR12" s="22">
        <v>3</v>
      </c>
      <c r="IS12" s="22">
        <v>1600</v>
      </c>
      <c r="IT12" s="22" t="s">
        <v>145</v>
      </c>
      <c r="IU12" s="22" t="s">
        <v>145</v>
      </c>
      <c r="IV12" s="22">
        <v>3</v>
      </c>
      <c r="IW12" s="22">
        <v>400</v>
      </c>
      <c r="IX12" s="22" t="s">
        <v>472</v>
      </c>
      <c r="IY12" s="22">
        <v>1</v>
      </c>
      <c r="IZ12" s="22" t="s">
        <v>476</v>
      </c>
      <c r="JA12" s="22">
        <v>1</v>
      </c>
      <c r="JB12" s="22">
        <v>0</v>
      </c>
      <c r="JC12" s="22">
        <v>2</v>
      </c>
      <c r="JD12" s="22">
        <v>1</v>
      </c>
      <c r="JE12" s="22">
        <v>1</v>
      </c>
      <c r="JF12" s="22">
        <v>1</v>
      </c>
      <c r="JG12" s="22" t="s">
        <v>71</v>
      </c>
      <c r="JH12" s="22">
        <v>76825</v>
      </c>
      <c r="JI12" s="22">
        <v>300</v>
      </c>
      <c r="JJ12" s="19" t="s">
        <v>489</v>
      </c>
      <c r="JK12" s="22" t="s">
        <v>409</v>
      </c>
      <c r="JL12" s="34" t="s">
        <v>505</v>
      </c>
      <c r="JM12" s="19">
        <v>250</v>
      </c>
      <c r="JN12" s="19" t="s">
        <v>298</v>
      </c>
      <c r="JO12" s="19" t="s">
        <v>145</v>
      </c>
      <c r="JP12" s="14">
        <v>2</v>
      </c>
      <c r="JQ12" s="22" t="s">
        <v>510</v>
      </c>
      <c r="JR12" s="22">
        <v>2</v>
      </c>
      <c r="JS12" s="22">
        <v>1</v>
      </c>
      <c r="JT12" s="22">
        <v>150</v>
      </c>
      <c r="JU12" s="22">
        <v>180</v>
      </c>
      <c r="JV12" s="22" t="s">
        <v>409</v>
      </c>
      <c r="JW12" s="22" t="s">
        <v>296</v>
      </c>
      <c r="JX12" s="22" t="s">
        <v>340</v>
      </c>
      <c r="JY12" s="22">
        <v>2</v>
      </c>
      <c r="JZ12" s="22">
        <v>300</v>
      </c>
      <c r="KA12" s="22" t="s">
        <v>521</v>
      </c>
      <c r="KB12" s="22" t="s">
        <v>409</v>
      </c>
      <c r="KC12" s="22">
        <v>1</v>
      </c>
      <c r="KD12" s="22" t="s">
        <v>548</v>
      </c>
      <c r="KE12" s="22">
        <v>2</v>
      </c>
      <c r="KF12" s="22">
        <v>180</v>
      </c>
      <c r="KG12" s="22" t="s">
        <v>558</v>
      </c>
      <c r="KH12" s="22">
        <v>250</v>
      </c>
      <c r="KI12" s="22">
        <v>150</v>
      </c>
      <c r="KJ12" s="22">
        <v>2</v>
      </c>
      <c r="KK12" s="22" t="s">
        <v>522</v>
      </c>
      <c r="KL12" s="22" t="s">
        <v>564</v>
      </c>
      <c r="KM12" s="22">
        <v>200</v>
      </c>
      <c r="KN12" s="22" t="s">
        <v>563</v>
      </c>
      <c r="KO12" s="22" t="s">
        <v>409</v>
      </c>
      <c r="KP12" s="22" t="s">
        <v>139</v>
      </c>
      <c r="KQ12" s="22" t="s">
        <v>298</v>
      </c>
      <c r="KR12" s="22" t="s">
        <v>145</v>
      </c>
      <c r="KS12" s="22" t="s">
        <v>298</v>
      </c>
      <c r="KT12" s="22">
        <v>2</v>
      </c>
      <c r="KU12" s="22">
        <v>200</v>
      </c>
      <c r="KV12" s="22">
        <v>1</v>
      </c>
      <c r="KW12" s="22">
        <v>3</v>
      </c>
      <c r="KX12" s="22">
        <v>150</v>
      </c>
      <c r="KY12" s="22" t="s">
        <v>586</v>
      </c>
      <c r="KZ12" s="22" t="s">
        <v>588</v>
      </c>
      <c r="LA12" s="22" t="s">
        <v>591</v>
      </c>
      <c r="LB12" s="22" t="s">
        <v>577</v>
      </c>
      <c r="LC12" s="22">
        <v>220</v>
      </c>
      <c r="LD12" s="22">
        <v>2</v>
      </c>
      <c r="LE12" s="22">
        <v>2</v>
      </c>
      <c r="LF12" s="22">
        <v>150</v>
      </c>
      <c r="LG12" s="22">
        <v>6</v>
      </c>
      <c r="LH12" s="22" t="s">
        <v>522</v>
      </c>
      <c r="LI12" s="22" t="s">
        <v>298</v>
      </c>
      <c r="LJ12" s="22" t="s">
        <v>145</v>
      </c>
      <c r="LK12" s="22">
        <v>2</v>
      </c>
      <c r="LL12" s="22">
        <v>3</v>
      </c>
      <c r="LM12" s="22">
        <v>150</v>
      </c>
      <c r="LN12" s="22" t="s">
        <v>643</v>
      </c>
      <c r="LO12" s="22">
        <v>2</v>
      </c>
      <c r="LP12" s="22">
        <v>200</v>
      </c>
      <c r="LQ12" s="22">
        <v>2</v>
      </c>
      <c r="LR12" s="22" t="s">
        <v>382</v>
      </c>
      <c r="LS12" s="22">
        <v>2</v>
      </c>
      <c r="LT12" s="22">
        <v>150</v>
      </c>
      <c r="LU12" s="22" t="s">
        <v>654</v>
      </c>
      <c r="LV12" s="22">
        <v>130</v>
      </c>
      <c r="LW12" s="22" t="s">
        <v>658</v>
      </c>
      <c r="LX12" s="22" t="s">
        <v>659</v>
      </c>
      <c r="LY12" s="22">
        <v>2</v>
      </c>
      <c r="LZ12" s="22">
        <v>150</v>
      </c>
      <c r="MA12" s="22" t="s">
        <v>298</v>
      </c>
      <c r="MB12" s="22" t="s">
        <v>145</v>
      </c>
      <c r="MC12" s="22" t="s">
        <v>653</v>
      </c>
      <c r="MD12" s="22" t="s">
        <v>522</v>
      </c>
      <c r="ME12" s="22" t="s">
        <v>139</v>
      </c>
      <c r="MF12" s="22">
        <v>3</v>
      </c>
      <c r="MG12" s="22">
        <v>180</v>
      </c>
      <c r="MH12" s="22">
        <v>1</v>
      </c>
      <c r="MI12" s="22">
        <v>1</v>
      </c>
      <c r="MJ12" s="22">
        <v>1</v>
      </c>
      <c r="MK12" s="22">
        <v>3</v>
      </c>
      <c r="ML12" s="22">
        <v>1</v>
      </c>
      <c r="MM12" s="22">
        <v>2</v>
      </c>
      <c r="MN12" s="22">
        <v>190</v>
      </c>
      <c r="MO12" s="22" t="s">
        <v>298</v>
      </c>
      <c r="MP12" s="22" t="s">
        <v>298</v>
      </c>
      <c r="MQ12" s="22" t="s">
        <v>298</v>
      </c>
      <c r="MR12" s="22">
        <v>1</v>
      </c>
      <c r="MS12" s="22">
        <v>1</v>
      </c>
      <c r="MT12" s="22">
        <v>1</v>
      </c>
      <c r="MU12" s="22">
        <v>2</v>
      </c>
      <c r="MV12" s="22">
        <v>1</v>
      </c>
      <c r="MW12" s="22" t="s">
        <v>298</v>
      </c>
      <c r="MX12" s="22" t="s">
        <v>145</v>
      </c>
      <c r="MY12" s="22">
        <v>1</v>
      </c>
      <c r="MZ12" s="22">
        <v>2</v>
      </c>
      <c r="NA12" s="22">
        <v>200</v>
      </c>
      <c r="NB12" s="22" t="s">
        <v>139</v>
      </c>
      <c r="NC12" s="22" t="s">
        <v>730</v>
      </c>
      <c r="ND12" s="22">
        <v>2</v>
      </c>
      <c r="NE12" s="22">
        <v>1</v>
      </c>
      <c r="NF12" s="22">
        <v>2</v>
      </c>
      <c r="NG12" s="22">
        <v>3</v>
      </c>
      <c r="NH12" s="22">
        <v>2</v>
      </c>
      <c r="NI12" s="22">
        <v>200</v>
      </c>
      <c r="NJ12" s="22" t="s">
        <v>298</v>
      </c>
      <c r="NK12" s="22">
        <v>2</v>
      </c>
      <c r="NL12" s="22">
        <v>200</v>
      </c>
      <c r="NM12" s="22">
        <v>1</v>
      </c>
      <c r="NN12" s="22">
        <v>2</v>
      </c>
      <c r="NO12" s="22">
        <v>200</v>
      </c>
      <c r="NP12" s="22" t="s">
        <v>296</v>
      </c>
      <c r="NQ12" s="22">
        <v>2</v>
      </c>
      <c r="NR12" s="22">
        <v>1</v>
      </c>
      <c r="NS12" s="22" t="s">
        <v>296</v>
      </c>
      <c r="NT12" s="22" t="s">
        <v>339</v>
      </c>
      <c r="NU12" s="22">
        <v>1</v>
      </c>
      <c r="NV12" s="22">
        <v>200</v>
      </c>
      <c r="NW12" s="22">
        <v>1</v>
      </c>
      <c r="NX12" s="22">
        <v>2</v>
      </c>
      <c r="NY12" s="22">
        <v>200</v>
      </c>
      <c r="NZ12" s="22">
        <v>2</v>
      </c>
      <c r="OA12" s="22" t="s">
        <v>296</v>
      </c>
      <c r="OB12" s="22" t="s">
        <v>339</v>
      </c>
      <c r="OC12" s="22">
        <v>2</v>
      </c>
      <c r="OD12" s="22" t="s">
        <v>296</v>
      </c>
      <c r="OE12" s="22">
        <v>190</v>
      </c>
      <c r="OF12" s="22">
        <v>1</v>
      </c>
      <c r="OG12" s="22">
        <v>2</v>
      </c>
      <c r="OH12" s="22">
        <v>200</v>
      </c>
      <c r="OI12" s="22">
        <v>1</v>
      </c>
      <c r="OJ12" s="22">
        <v>1</v>
      </c>
      <c r="OK12" s="22">
        <v>1</v>
      </c>
      <c r="OL12" s="22">
        <v>3</v>
      </c>
      <c r="OM12" s="22">
        <v>1</v>
      </c>
      <c r="ON12" s="22">
        <v>1</v>
      </c>
      <c r="OO12" s="22">
        <v>190</v>
      </c>
      <c r="OP12" s="22">
        <v>2</v>
      </c>
      <c r="OQ12" s="22" t="s">
        <v>146</v>
      </c>
      <c r="OR12" s="14" t="s">
        <v>147</v>
      </c>
      <c r="OS12" s="14" t="str">
        <f t="shared" si="15"/>
        <v>RNB Bank</v>
      </c>
      <c r="OT12" s="19" t="s">
        <v>148</v>
      </c>
      <c r="OU12" s="14" t="str">
        <f t="shared" si="16"/>
        <v>198475725652</v>
      </c>
      <c r="OV12" s="19" t="s">
        <v>149</v>
      </c>
      <c r="OW12" s="14" t="str">
        <f t="shared" si="17"/>
        <v>216267546</v>
      </c>
      <c r="OX12" s="14" t="s">
        <v>150</v>
      </c>
      <c r="OY12" s="14" t="str">
        <f t="shared" si="18"/>
        <v>Savings</v>
      </c>
      <c r="OZ12" s="19" t="s">
        <v>273</v>
      </c>
      <c r="PA12" s="14" t="str">
        <f t="shared" si="19"/>
        <v>AnmolT@lancesoft.com</v>
      </c>
      <c r="PB12" s="14" t="str">
        <f t="shared" si="20"/>
        <v>Lanceb1</v>
      </c>
      <c r="PC12" s="14" t="str">
        <f t="shared" si="21"/>
        <v>295153024</v>
      </c>
      <c r="PD12" s="17" t="s">
        <v>203</v>
      </c>
      <c r="PE12" s="17" t="s">
        <v>203</v>
      </c>
      <c r="PF12" s="14" t="s">
        <v>152</v>
      </c>
      <c r="PG12" s="14" t="s">
        <v>153</v>
      </c>
      <c r="PH12" s="14" t="s">
        <v>112</v>
      </c>
      <c r="PI12" s="14" t="s">
        <v>112</v>
      </c>
      <c r="PJ12" s="19" t="s">
        <v>341</v>
      </c>
      <c r="PK12" s="19" t="s">
        <v>342</v>
      </c>
      <c r="PL12" s="19" t="s">
        <v>282</v>
      </c>
      <c r="PM12" s="19" t="str">
        <f t="shared" si="22"/>
        <v>Hourly</v>
      </c>
      <c r="PN12" s="19" t="s">
        <v>341</v>
      </c>
      <c r="PO12" s="19" t="str">
        <f t="shared" si="23"/>
        <v>42</v>
      </c>
      <c r="PP12" s="14" t="str">
        <f t="shared" si="24"/>
        <v>Anmol T</v>
      </c>
      <c r="PQ12" s="14" t="s">
        <v>287</v>
      </c>
      <c r="PR12" s="15" t="s">
        <v>395</v>
      </c>
      <c r="PS12" s="14" t="str">
        <f t="shared" si="25"/>
        <v>New State W4 document for: Anmol T</v>
      </c>
    </row>
    <row r="13" spans="1:435" x14ac:dyDescent="0.25">
      <c r="A13" s="14" t="s">
        <v>360</v>
      </c>
      <c r="B13" s="14" t="s">
        <v>177</v>
      </c>
      <c r="C13" s="15" t="s">
        <v>174</v>
      </c>
      <c r="D13" s="15" t="s">
        <v>173</v>
      </c>
      <c r="E13" s="14" t="s">
        <v>212</v>
      </c>
      <c r="F13" s="14" t="s">
        <v>216</v>
      </c>
      <c r="G13" s="14" t="s">
        <v>217</v>
      </c>
      <c r="H13" s="14" t="s">
        <v>0</v>
      </c>
      <c r="I13" s="14" t="s">
        <v>1</v>
      </c>
      <c r="J13" s="14" t="s">
        <v>2</v>
      </c>
      <c r="K13" s="14">
        <v>75006</v>
      </c>
      <c r="L13" s="15" t="s">
        <v>218</v>
      </c>
      <c r="M13" s="14" t="s">
        <v>3</v>
      </c>
      <c r="N13" s="14" t="s">
        <v>70</v>
      </c>
      <c r="O13" s="14" t="s">
        <v>210</v>
      </c>
      <c r="P13" s="14" t="s">
        <v>211</v>
      </c>
      <c r="Q13" s="14" t="s">
        <v>197</v>
      </c>
      <c r="R13" s="14" t="s">
        <v>196</v>
      </c>
      <c r="S13" s="14" t="s">
        <v>4</v>
      </c>
      <c r="T13" s="14" t="s">
        <v>70</v>
      </c>
      <c r="U13" s="14" t="s">
        <v>5</v>
      </c>
      <c r="V13" s="14" t="s">
        <v>6</v>
      </c>
      <c r="W13" s="15" t="s">
        <v>7</v>
      </c>
      <c r="X13" s="14" t="s">
        <v>8</v>
      </c>
      <c r="Y13" s="7" t="s">
        <v>296</v>
      </c>
      <c r="Z13" s="7" t="s">
        <v>296</v>
      </c>
      <c r="AA13" s="7" t="s">
        <v>296</v>
      </c>
      <c r="AB13" s="7" t="s">
        <v>296</v>
      </c>
      <c r="AC13" s="14" t="s">
        <v>208</v>
      </c>
      <c r="AD13" s="14" t="s">
        <v>219</v>
      </c>
      <c r="AE13" s="14" t="s">
        <v>10</v>
      </c>
      <c r="AF13" s="6" t="s">
        <v>291</v>
      </c>
      <c r="AG13" s="14" t="s">
        <v>189</v>
      </c>
      <c r="AH13" s="14" t="s">
        <v>224</v>
      </c>
      <c r="AI13" s="17" t="s">
        <v>300</v>
      </c>
      <c r="AJ13" s="18" t="s">
        <v>365</v>
      </c>
      <c r="AK13" s="14" t="s">
        <v>300</v>
      </c>
      <c r="AL13" s="2" t="s">
        <v>230</v>
      </c>
      <c r="AM13" s="2" t="s">
        <v>366</v>
      </c>
      <c r="AN13" s="25" t="s">
        <v>303</v>
      </c>
      <c r="AO13" s="20" t="s">
        <v>188</v>
      </c>
      <c r="AP13" s="19" t="s">
        <v>74</v>
      </c>
      <c r="AQ13" s="19" t="s">
        <v>304</v>
      </c>
      <c r="AR13" s="19" t="s">
        <v>305</v>
      </c>
      <c r="AS13" s="14" t="s">
        <v>223</v>
      </c>
      <c r="AT13" s="14" t="s">
        <v>195</v>
      </c>
      <c r="AU13" s="14" t="str">
        <f t="shared" si="0"/>
        <v>Aamir K</v>
      </c>
      <c r="AV13" s="25" t="s">
        <v>367</v>
      </c>
      <c r="AW13" s="14" t="s">
        <v>31</v>
      </c>
      <c r="AX13" s="19" t="s">
        <v>75</v>
      </c>
      <c r="AY13" s="19" t="s">
        <v>76</v>
      </c>
      <c r="AZ13" s="14" t="s">
        <v>31</v>
      </c>
      <c r="BA13" s="19" t="s">
        <v>77</v>
      </c>
      <c r="BB13" s="19" t="s">
        <v>78</v>
      </c>
      <c r="BC13" s="19" t="s">
        <v>700</v>
      </c>
      <c r="BD13" s="14" t="s">
        <v>32</v>
      </c>
      <c r="BE13" s="14" t="s">
        <v>32</v>
      </c>
      <c r="BF13" s="14" t="s">
        <v>33</v>
      </c>
      <c r="BG13" s="14" t="s">
        <v>34</v>
      </c>
      <c r="BH13" s="14" t="s">
        <v>1</v>
      </c>
      <c r="BI13" s="14" t="s">
        <v>35</v>
      </c>
      <c r="BJ13" s="19">
        <v>75901</v>
      </c>
      <c r="BK13" s="14" t="str">
        <f t="shared" si="1"/>
        <v>Office Address</v>
      </c>
      <c r="BL13" s="14" t="s">
        <v>200</v>
      </c>
      <c r="BM13" s="17" t="s">
        <v>343</v>
      </c>
      <c r="BN13" s="14" t="s">
        <v>344</v>
      </c>
      <c r="BO13" s="14" t="s">
        <v>36</v>
      </c>
      <c r="BP13" s="14" t="s">
        <v>551</v>
      </c>
      <c r="BQ13" s="14" t="s">
        <v>382</v>
      </c>
      <c r="BR13" s="15" t="str">
        <f t="shared" si="2"/>
        <v>RajiM@lancesoft.com</v>
      </c>
      <c r="BS13" s="19" t="s">
        <v>552</v>
      </c>
      <c r="BT13" s="14" t="s">
        <v>204</v>
      </c>
      <c r="BU13" s="19" t="s">
        <v>306</v>
      </c>
      <c r="BV13" s="23" t="s">
        <v>347</v>
      </c>
      <c r="BW13" s="14">
        <v>65901</v>
      </c>
      <c r="BX13" s="14" t="s">
        <v>1</v>
      </c>
      <c r="BY13" s="14" t="s">
        <v>228</v>
      </c>
      <c r="BZ13" s="14" t="s">
        <v>229</v>
      </c>
      <c r="CA13" s="14" t="s">
        <v>230</v>
      </c>
      <c r="CB13" s="14" t="s">
        <v>46</v>
      </c>
      <c r="CC13" s="19" t="s">
        <v>78</v>
      </c>
      <c r="CD13" s="19" t="s">
        <v>205</v>
      </c>
      <c r="CE13" s="14" t="s">
        <v>51</v>
      </c>
      <c r="CF13" s="14" t="s">
        <v>52</v>
      </c>
      <c r="CG13" s="14" t="s">
        <v>54</v>
      </c>
      <c r="CH13" s="14" t="s">
        <v>66</v>
      </c>
      <c r="CI13" s="14" t="s">
        <v>67</v>
      </c>
      <c r="CJ13" s="14" t="str">
        <f t="shared" si="3"/>
        <v>Technology</v>
      </c>
      <c r="CK13" s="25" t="s">
        <v>368</v>
      </c>
      <c r="CL13" s="25" t="s">
        <v>369</v>
      </c>
      <c r="CM13" s="25" t="s">
        <v>274</v>
      </c>
      <c r="CN13" s="19" t="s">
        <v>68</v>
      </c>
      <c r="CO13" s="19" t="s">
        <v>69</v>
      </c>
      <c r="CP13" s="1" t="s">
        <v>31</v>
      </c>
      <c r="CQ13" s="1" t="s">
        <v>31</v>
      </c>
      <c r="CR13" s="1" t="s">
        <v>31</v>
      </c>
      <c r="CS13" s="2" t="s">
        <v>341</v>
      </c>
      <c r="CT13" s="2" t="s">
        <v>341</v>
      </c>
      <c r="CU13" s="19" t="str">
        <f t="shared" si="4"/>
        <v>3106342024</v>
      </c>
      <c r="CV13" s="19" t="s">
        <v>233</v>
      </c>
      <c r="CW13" s="19" t="s">
        <v>234</v>
      </c>
      <c r="CX13" s="19" t="s">
        <v>284</v>
      </c>
      <c r="CY13" s="14" t="s">
        <v>71</v>
      </c>
      <c r="CZ13" s="14" t="s">
        <v>298</v>
      </c>
      <c r="DA13" s="35" t="s">
        <v>553</v>
      </c>
      <c r="DB13" s="28" t="s">
        <v>532</v>
      </c>
      <c r="DC13" s="19" t="s">
        <v>180</v>
      </c>
      <c r="DD13" s="14" t="s">
        <v>345</v>
      </c>
      <c r="DE13" s="14" t="s">
        <v>101</v>
      </c>
      <c r="DF13" s="14" t="s">
        <v>1</v>
      </c>
      <c r="DG13" s="19" t="s">
        <v>102</v>
      </c>
      <c r="DH13" s="19" t="s">
        <v>287</v>
      </c>
      <c r="DI13" s="19" t="s">
        <v>349</v>
      </c>
      <c r="DJ13" s="14" t="s">
        <v>103</v>
      </c>
      <c r="DK13" s="19" t="s">
        <v>104</v>
      </c>
      <c r="DL13" s="25" t="s">
        <v>374</v>
      </c>
      <c r="DM13" s="25" t="str">
        <f t="shared" si="5"/>
        <v>05/15/2024</v>
      </c>
      <c r="DN13" s="5" t="s">
        <v>4</v>
      </c>
      <c r="DO13" s="20" t="s">
        <v>70</v>
      </c>
      <c r="DP13" s="20" t="s">
        <v>70</v>
      </c>
      <c r="DQ13" s="20" t="s">
        <v>210</v>
      </c>
      <c r="DR13" s="19" t="s">
        <v>78</v>
      </c>
      <c r="DS13" s="19" t="str">
        <f t="shared" si="6"/>
        <v>90</v>
      </c>
      <c r="DT13" s="19" t="s">
        <v>78</v>
      </c>
      <c r="DU13" s="19" t="s">
        <v>78</v>
      </c>
      <c r="DV13" s="19">
        <v>130</v>
      </c>
      <c r="DW13" s="19" t="s">
        <v>363</v>
      </c>
      <c r="DX13" s="14" t="s">
        <v>105</v>
      </c>
      <c r="DY13" s="2" t="s">
        <v>342</v>
      </c>
      <c r="DZ13" s="2" t="s">
        <v>282</v>
      </c>
      <c r="EA13" s="2" t="str">
        <f t="shared" si="7"/>
        <v>42</v>
      </c>
      <c r="EB13" s="14" t="str">
        <f t="shared" si="8"/>
        <v>Hourly</v>
      </c>
      <c r="EC13" s="19" t="str">
        <f t="shared" si="9"/>
        <v>5</v>
      </c>
      <c r="ED13" s="14" t="s">
        <v>182</v>
      </c>
      <c r="EE13" s="14" t="s">
        <v>181</v>
      </c>
      <c r="EF13" s="14" t="str">
        <f t="shared" si="10"/>
        <v>Alex f</v>
      </c>
      <c r="EG13" s="14" t="s">
        <v>278</v>
      </c>
      <c r="EH13" s="14" t="s">
        <v>106</v>
      </c>
      <c r="EI13" s="14" t="s">
        <v>107</v>
      </c>
      <c r="EJ13" s="14" t="s">
        <v>192</v>
      </c>
      <c r="EK13" s="14">
        <v>76345</v>
      </c>
      <c r="EL13" s="14" t="s">
        <v>192</v>
      </c>
      <c r="EM13" s="14">
        <v>100</v>
      </c>
      <c r="EN13" s="14" t="s">
        <v>244</v>
      </c>
      <c r="EO13" s="14" t="str">
        <f t="shared" si="11"/>
        <v>New Onboard: Raji M</v>
      </c>
      <c r="EP13" s="14" t="s">
        <v>327</v>
      </c>
      <c r="EQ13" s="14" t="s">
        <v>111</v>
      </c>
      <c r="ER13" s="14" t="s">
        <v>246</v>
      </c>
      <c r="ES13" s="14" t="s">
        <v>114</v>
      </c>
      <c r="ET13" s="15" t="s">
        <v>701</v>
      </c>
      <c r="EU13" s="14" t="s">
        <v>705</v>
      </c>
      <c r="EV13" s="14" t="s">
        <v>706</v>
      </c>
      <c r="EW13" s="14" t="s">
        <v>712</v>
      </c>
      <c r="EX13" s="14" t="s">
        <v>713</v>
      </c>
      <c r="EY13" s="14" t="s">
        <v>712</v>
      </c>
      <c r="EZ13" s="14" t="s">
        <v>714</v>
      </c>
      <c r="FA13" s="14" t="s">
        <v>713</v>
      </c>
      <c r="FB13" s="14" t="s">
        <v>138</v>
      </c>
      <c r="FC13" s="14" t="str">
        <f t="shared" si="12"/>
        <v>Lanceb1</v>
      </c>
      <c r="FD13" s="14" t="str">
        <f t="shared" si="13"/>
        <v>295173025</v>
      </c>
      <c r="FE13" s="14" t="str">
        <f t="shared" si="14"/>
        <v>07/12/1988</v>
      </c>
      <c r="FF13" s="19" t="s">
        <v>139</v>
      </c>
      <c r="FG13" s="19" t="s">
        <v>140</v>
      </c>
      <c r="FH13" s="14" t="s">
        <v>141</v>
      </c>
      <c r="FI13" s="14" t="s">
        <v>142</v>
      </c>
      <c r="FJ13" s="19" t="s">
        <v>183</v>
      </c>
      <c r="FK13" s="14" t="s">
        <v>143</v>
      </c>
      <c r="FL13" s="14" t="s">
        <v>144</v>
      </c>
      <c r="FM13" s="14" t="s">
        <v>145</v>
      </c>
      <c r="FN13" s="19" t="s">
        <v>364</v>
      </c>
      <c r="FO13" s="19" t="s">
        <v>328</v>
      </c>
      <c r="FP13" s="19">
        <v>4000</v>
      </c>
      <c r="FQ13" s="19">
        <v>2000</v>
      </c>
      <c r="FR13" s="19">
        <v>10000</v>
      </c>
      <c r="FS13" s="19">
        <v>1000</v>
      </c>
      <c r="FT13" s="19">
        <v>5000</v>
      </c>
      <c r="FU13" s="19">
        <v>12950</v>
      </c>
      <c r="FV13" s="19" t="s">
        <v>257</v>
      </c>
      <c r="FW13" s="19" t="s">
        <v>258</v>
      </c>
      <c r="FX13" s="19" t="s">
        <v>229</v>
      </c>
      <c r="FY13" s="14" t="s">
        <v>259</v>
      </c>
      <c r="FZ13" s="19" t="s">
        <v>260</v>
      </c>
      <c r="GA13" s="14" t="s">
        <v>261</v>
      </c>
      <c r="GB13" s="19" t="s">
        <v>262</v>
      </c>
      <c r="GC13" s="14" t="s">
        <v>263</v>
      </c>
      <c r="GD13" s="14" t="s">
        <v>1</v>
      </c>
      <c r="GE13" s="21" t="s">
        <v>264</v>
      </c>
      <c r="GF13" s="6" t="s">
        <v>329</v>
      </c>
      <c r="GG13" s="6" t="s">
        <v>330</v>
      </c>
      <c r="GH13" s="7" t="s">
        <v>331</v>
      </c>
      <c r="GI13" s="6" t="s">
        <v>332</v>
      </c>
      <c r="GJ13" s="6" t="s">
        <v>1</v>
      </c>
      <c r="GK13" s="6" t="s">
        <v>333</v>
      </c>
      <c r="GL13" s="7" t="s">
        <v>334</v>
      </c>
      <c r="GM13" s="5" t="s">
        <v>335</v>
      </c>
      <c r="GN13" s="5" t="s">
        <v>336</v>
      </c>
      <c r="GO13" s="6" t="s">
        <v>337</v>
      </c>
      <c r="GP13" s="14" t="s">
        <v>266</v>
      </c>
      <c r="GQ13" s="14" t="s">
        <v>268</v>
      </c>
      <c r="GR13" s="19" t="s">
        <v>270</v>
      </c>
      <c r="GS13" s="20" t="s">
        <v>338</v>
      </c>
      <c r="GT13" s="22">
        <v>2023</v>
      </c>
      <c r="GU13" s="22">
        <v>1</v>
      </c>
      <c r="GV13" s="22" t="s">
        <v>377</v>
      </c>
      <c r="GW13" s="22">
        <v>5</v>
      </c>
      <c r="GX13" s="22">
        <v>3</v>
      </c>
      <c r="GY13" s="22">
        <v>200</v>
      </c>
      <c r="GZ13" s="22">
        <v>1</v>
      </c>
      <c r="HA13" s="22" t="s">
        <v>384</v>
      </c>
      <c r="HB13" s="22">
        <v>5</v>
      </c>
      <c r="HC13" s="22">
        <v>300</v>
      </c>
      <c r="HD13" s="22" t="s">
        <v>397</v>
      </c>
      <c r="HE13" s="22" t="s">
        <v>296</v>
      </c>
      <c r="HF13" s="22" t="s">
        <v>296</v>
      </c>
      <c r="HG13" s="22">
        <v>3</v>
      </c>
      <c r="HH13" s="22">
        <v>200</v>
      </c>
      <c r="HI13" s="22">
        <v>2</v>
      </c>
      <c r="HJ13" s="22" t="s">
        <v>296</v>
      </c>
      <c r="HK13" s="22" t="s">
        <v>339</v>
      </c>
      <c r="HL13" s="22">
        <v>6</v>
      </c>
      <c r="HM13" s="22">
        <v>3</v>
      </c>
      <c r="HN13" s="22">
        <v>2000</v>
      </c>
      <c r="HO13" s="22">
        <v>1000</v>
      </c>
      <c r="HP13" s="22">
        <v>1000</v>
      </c>
      <c r="HQ13" s="22" t="s">
        <v>409</v>
      </c>
      <c r="HR13" s="22">
        <v>1</v>
      </c>
      <c r="HS13" s="22">
        <v>1</v>
      </c>
      <c r="HT13" s="22">
        <v>3</v>
      </c>
      <c r="HU13" s="22">
        <v>150</v>
      </c>
      <c r="HV13" s="22">
        <v>2</v>
      </c>
      <c r="HW13" s="22" t="s">
        <v>416</v>
      </c>
      <c r="HX13" s="22">
        <v>2000</v>
      </c>
      <c r="HY13" s="22">
        <v>1000</v>
      </c>
      <c r="HZ13" s="22">
        <v>800</v>
      </c>
      <c r="IA13" s="22">
        <v>500</v>
      </c>
      <c r="IB13" s="22" t="s">
        <v>407</v>
      </c>
      <c r="IC13" s="22" t="s">
        <v>409</v>
      </c>
      <c r="ID13" s="22" t="s">
        <v>425</v>
      </c>
      <c r="IE13" s="22">
        <v>3</v>
      </c>
      <c r="IF13" s="22">
        <v>2</v>
      </c>
      <c r="IG13" s="22" t="s">
        <v>431</v>
      </c>
      <c r="IH13" s="22">
        <v>5</v>
      </c>
      <c r="II13" s="22">
        <v>2200</v>
      </c>
      <c r="IJ13" s="22" t="s">
        <v>438</v>
      </c>
      <c r="IK13" s="22" t="s">
        <v>464</v>
      </c>
      <c r="IL13" s="22">
        <v>2035</v>
      </c>
      <c r="IM13" s="22" t="s">
        <v>296</v>
      </c>
      <c r="IN13" s="22" t="s">
        <v>296</v>
      </c>
      <c r="IO13" s="22">
        <v>3</v>
      </c>
      <c r="IP13" s="22">
        <v>2000</v>
      </c>
      <c r="IQ13" s="22" t="s">
        <v>139</v>
      </c>
      <c r="IR13" s="22">
        <v>3</v>
      </c>
      <c r="IS13" s="22">
        <v>1600</v>
      </c>
      <c r="IT13" s="22" t="s">
        <v>145</v>
      </c>
      <c r="IU13" s="22" t="s">
        <v>145</v>
      </c>
      <c r="IV13" s="22">
        <v>3</v>
      </c>
      <c r="IW13" s="22">
        <v>400</v>
      </c>
      <c r="IX13" s="22" t="s">
        <v>472</v>
      </c>
      <c r="IY13" s="22">
        <v>1</v>
      </c>
      <c r="IZ13" s="22" t="s">
        <v>476</v>
      </c>
      <c r="JA13" s="22">
        <v>1</v>
      </c>
      <c r="JB13" s="22">
        <v>0</v>
      </c>
      <c r="JC13" s="22">
        <v>2</v>
      </c>
      <c r="JD13" s="22">
        <v>1</v>
      </c>
      <c r="JE13" s="22">
        <v>1</v>
      </c>
      <c r="JF13" s="22">
        <v>1</v>
      </c>
      <c r="JG13" s="22" t="s">
        <v>71</v>
      </c>
      <c r="JH13" s="22">
        <v>76825</v>
      </c>
      <c r="JI13" s="22">
        <v>300</v>
      </c>
      <c r="JJ13" s="19" t="s">
        <v>489</v>
      </c>
      <c r="JK13" s="22" t="s">
        <v>409</v>
      </c>
      <c r="JL13" s="34" t="s">
        <v>505</v>
      </c>
      <c r="JM13" s="19">
        <v>250</v>
      </c>
      <c r="JN13" s="19" t="s">
        <v>298</v>
      </c>
      <c r="JO13" s="19" t="s">
        <v>145</v>
      </c>
      <c r="JP13" s="14">
        <v>2</v>
      </c>
      <c r="JQ13" s="22" t="s">
        <v>510</v>
      </c>
      <c r="JR13" s="22">
        <v>2</v>
      </c>
      <c r="JS13" s="22">
        <v>1</v>
      </c>
      <c r="JT13" s="22">
        <v>150</v>
      </c>
      <c r="JU13" s="22">
        <v>180</v>
      </c>
      <c r="JV13" s="22" t="s">
        <v>409</v>
      </c>
      <c r="JW13" s="22" t="s">
        <v>296</v>
      </c>
      <c r="JX13" s="22" t="s">
        <v>340</v>
      </c>
      <c r="JY13" s="22">
        <v>2</v>
      </c>
      <c r="JZ13" s="22">
        <v>300</v>
      </c>
      <c r="KA13" s="22" t="s">
        <v>521</v>
      </c>
      <c r="KB13" s="22" t="s">
        <v>409</v>
      </c>
      <c r="KC13" s="22">
        <v>1</v>
      </c>
      <c r="KD13" s="22" t="s">
        <v>548</v>
      </c>
      <c r="KE13" s="22">
        <v>2</v>
      </c>
      <c r="KF13" s="22">
        <v>180</v>
      </c>
      <c r="KG13" s="22" t="s">
        <v>558</v>
      </c>
      <c r="KH13" s="22">
        <v>250</v>
      </c>
      <c r="KI13" s="22">
        <v>150</v>
      </c>
      <c r="KJ13" s="22">
        <v>2</v>
      </c>
      <c r="KK13" s="22" t="s">
        <v>522</v>
      </c>
      <c r="KL13" s="22" t="s">
        <v>564</v>
      </c>
      <c r="KM13" s="22">
        <v>200</v>
      </c>
      <c r="KN13" s="22" t="s">
        <v>563</v>
      </c>
      <c r="KO13" s="22" t="s">
        <v>409</v>
      </c>
      <c r="KP13" s="22" t="s">
        <v>139</v>
      </c>
      <c r="KQ13" s="22" t="s">
        <v>298</v>
      </c>
      <c r="KR13" s="22" t="s">
        <v>145</v>
      </c>
      <c r="KS13" s="22" t="s">
        <v>298</v>
      </c>
      <c r="KT13" s="22">
        <v>2</v>
      </c>
      <c r="KU13" s="22">
        <v>200</v>
      </c>
      <c r="KV13" s="22">
        <v>1</v>
      </c>
      <c r="KW13" s="22">
        <v>3</v>
      </c>
      <c r="KX13" s="22">
        <v>150</v>
      </c>
      <c r="KY13" s="22" t="s">
        <v>586</v>
      </c>
      <c r="KZ13" s="22" t="s">
        <v>588</v>
      </c>
      <c r="LA13" s="22" t="s">
        <v>591</v>
      </c>
      <c r="LB13" s="22" t="s">
        <v>577</v>
      </c>
      <c r="LC13" s="22">
        <v>220</v>
      </c>
      <c r="LD13" s="22">
        <v>2</v>
      </c>
      <c r="LE13" s="22">
        <v>2</v>
      </c>
      <c r="LF13" s="22">
        <v>150</v>
      </c>
      <c r="LG13" s="22">
        <v>6</v>
      </c>
      <c r="LH13" s="22" t="s">
        <v>522</v>
      </c>
      <c r="LI13" s="22" t="s">
        <v>298</v>
      </c>
      <c r="LJ13" s="22" t="s">
        <v>145</v>
      </c>
      <c r="LK13" s="22">
        <v>2</v>
      </c>
      <c r="LL13" s="22">
        <v>3</v>
      </c>
      <c r="LM13" s="22">
        <v>150</v>
      </c>
      <c r="LN13" s="22" t="s">
        <v>643</v>
      </c>
      <c r="LO13" s="22">
        <v>2</v>
      </c>
      <c r="LP13" s="22">
        <v>200</v>
      </c>
      <c r="LQ13" s="22">
        <v>2</v>
      </c>
      <c r="LR13" s="22" t="s">
        <v>382</v>
      </c>
      <c r="LS13" s="22">
        <v>2</v>
      </c>
      <c r="LT13" s="22">
        <v>150</v>
      </c>
      <c r="LU13" s="22" t="s">
        <v>654</v>
      </c>
      <c r="LV13" s="22">
        <v>130</v>
      </c>
      <c r="LW13" s="22" t="s">
        <v>658</v>
      </c>
      <c r="LX13" s="22" t="s">
        <v>659</v>
      </c>
      <c r="LY13" s="22">
        <v>2</v>
      </c>
      <c r="LZ13" s="22">
        <v>150</v>
      </c>
      <c r="MA13" s="22" t="s">
        <v>298</v>
      </c>
      <c r="MB13" s="22" t="s">
        <v>145</v>
      </c>
      <c r="MC13" s="22" t="s">
        <v>653</v>
      </c>
      <c r="MD13" s="22" t="s">
        <v>522</v>
      </c>
      <c r="ME13" s="22" t="s">
        <v>139</v>
      </c>
      <c r="MF13" s="22">
        <v>3</v>
      </c>
      <c r="MG13" s="22">
        <v>180</v>
      </c>
      <c r="MH13" s="22">
        <v>1</v>
      </c>
      <c r="MI13" s="22">
        <v>1</v>
      </c>
      <c r="MJ13" s="22">
        <v>1</v>
      </c>
      <c r="MK13" s="22">
        <v>3</v>
      </c>
      <c r="ML13" s="22">
        <v>1</v>
      </c>
      <c r="MM13" s="22">
        <v>2</v>
      </c>
      <c r="MN13" s="22">
        <v>190</v>
      </c>
      <c r="MO13" s="22" t="s">
        <v>298</v>
      </c>
      <c r="MP13" s="22" t="s">
        <v>298</v>
      </c>
      <c r="MQ13" s="22" t="s">
        <v>298</v>
      </c>
      <c r="MR13" s="22">
        <v>1</v>
      </c>
      <c r="MS13" s="22">
        <v>1</v>
      </c>
      <c r="MT13" s="22">
        <v>1</v>
      </c>
      <c r="MU13" s="22">
        <v>2</v>
      </c>
      <c r="MV13" s="22">
        <v>1</v>
      </c>
      <c r="MW13" s="22" t="s">
        <v>298</v>
      </c>
      <c r="MX13" s="22" t="s">
        <v>145</v>
      </c>
      <c r="MY13" s="22">
        <v>1</v>
      </c>
      <c r="MZ13" s="22">
        <v>2</v>
      </c>
      <c r="NA13" s="22">
        <v>200</v>
      </c>
      <c r="NB13" s="22" t="s">
        <v>139</v>
      </c>
      <c r="NC13" s="22" t="s">
        <v>730</v>
      </c>
      <c r="ND13" s="22">
        <v>2</v>
      </c>
      <c r="NE13" s="22">
        <v>1</v>
      </c>
      <c r="NF13" s="22">
        <v>2</v>
      </c>
      <c r="NG13" s="22">
        <v>3</v>
      </c>
      <c r="NH13" s="22">
        <v>2</v>
      </c>
      <c r="NI13" s="22">
        <v>200</v>
      </c>
      <c r="NJ13" s="22" t="s">
        <v>298</v>
      </c>
      <c r="NK13" s="22">
        <v>2</v>
      </c>
      <c r="NL13" s="22">
        <v>200</v>
      </c>
      <c r="NM13" s="22">
        <v>1</v>
      </c>
      <c r="NN13" s="22">
        <v>2</v>
      </c>
      <c r="NO13" s="22">
        <v>200</v>
      </c>
      <c r="NP13" s="22" t="s">
        <v>296</v>
      </c>
      <c r="NQ13" s="22">
        <v>2</v>
      </c>
      <c r="NR13" s="22">
        <v>1</v>
      </c>
      <c r="NS13" s="22" t="s">
        <v>296</v>
      </c>
      <c r="NT13" s="22" t="s">
        <v>339</v>
      </c>
      <c r="NU13" s="22">
        <v>1</v>
      </c>
      <c r="NV13" s="22">
        <v>200</v>
      </c>
      <c r="NW13" s="22">
        <v>1</v>
      </c>
      <c r="NX13" s="22">
        <v>2</v>
      </c>
      <c r="NY13" s="22">
        <v>200</v>
      </c>
      <c r="NZ13" s="22">
        <v>2</v>
      </c>
      <c r="OA13" s="22" t="s">
        <v>296</v>
      </c>
      <c r="OB13" s="22" t="s">
        <v>339</v>
      </c>
      <c r="OC13" s="22">
        <v>2</v>
      </c>
      <c r="OD13" s="22" t="s">
        <v>296</v>
      </c>
      <c r="OE13" s="22">
        <v>190</v>
      </c>
      <c r="OF13" s="22">
        <v>1</v>
      </c>
      <c r="OG13" s="22">
        <v>2</v>
      </c>
      <c r="OH13" s="22">
        <v>200</v>
      </c>
      <c r="OI13" s="22">
        <v>1</v>
      </c>
      <c r="OJ13" s="22">
        <v>1</v>
      </c>
      <c r="OK13" s="22">
        <v>1</v>
      </c>
      <c r="OL13" s="22">
        <v>3</v>
      </c>
      <c r="OM13" s="22">
        <v>1</v>
      </c>
      <c r="ON13" s="22">
        <v>1</v>
      </c>
      <c r="OO13" s="22">
        <v>190</v>
      </c>
      <c r="OP13" s="22">
        <v>2</v>
      </c>
      <c r="OQ13" s="22" t="s">
        <v>146</v>
      </c>
      <c r="OR13" s="14" t="s">
        <v>147</v>
      </c>
      <c r="OS13" s="14" t="str">
        <f t="shared" si="15"/>
        <v>RNB Bank</v>
      </c>
      <c r="OT13" s="19" t="s">
        <v>148</v>
      </c>
      <c r="OU13" s="14" t="str">
        <f t="shared" si="16"/>
        <v>198475725652</v>
      </c>
      <c r="OV13" s="19" t="s">
        <v>149</v>
      </c>
      <c r="OW13" s="14" t="str">
        <f t="shared" si="17"/>
        <v>216267546</v>
      </c>
      <c r="OX13" s="14" t="s">
        <v>150</v>
      </c>
      <c r="OY13" s="14" t="str">
        <f t="shared" si="18"/>
        <v>Savings</v>
      </c>
      <c r="OZ13" s="19" t="s">
        <v>273</v>
      </c>
      <c r="PA13" s="14" t="str">
        <f t="shared" si="19"/>
        <v>RajiM@lancesoft.com</v>
      </c>
      <c r="PB13" s="14" t="str">
        <f t="shared" si="20"/>
        <v>Lanceb1</v>
      </c>
      <c r="PC13" s="14" t="str">
        <f t="shared" si="21"/>
        <v>295173025</v>
      </c>
      <c r="PD13" s="17" t="s">
        <v>203</v>
      </c>
      <c r="PE13" s="17" t="s">
        <v>203</v>
      </c>
      <c r="PF13" s="14" t="s">
        <v>152</v>
      </c>
      <c r="PG13" s="14" t="s">
        <v>153</v>
      </c>
      <c r="PH13" s="14" t="s">
        <v>112</v>
      </c>
      <c r="PI13" s="14" t="s">
        <v>112</v>
      </c>
      <c r="PJ13" s="19" t="s">
        <v>341</v>
      </c>
      <c r="PK13" s="19" t="s">
        <v>342</v>
      </c>
      <c r="PL13" s="19" t="s">
        <v>282</v>
      </c>
      <c r="PM13" s="19" t="str">
        <f t="shared" si="22"/>
        <v>Hourly</v>
      </c>
      <c r="PN13" s="19" t="s">
        <v>341</v>
      </c>
      <c r="PO13" s="19" t="str">
        <f t="shared" si="23"/>
        <v>42</v>
      </c>
      <c r="PP13" s="14" t="str">
        <f t="shared" si="24"/>
        <v>Raji M</v>
      </c>
      <c r="PQ13" s="14" t="s">
        <v>287</v>
      </c>
      <c r="PR13" s="15" t="s">
        <v>395</v>
      </c>
      <c r="PS13" s="14" t="str">
        <f t="shared" si="25"/>
        <v>New State W4 document for: Raji M</v>
      </c>
    </row>
    <row r="14" spans="1:435" x14ac:dyDescent="0.25">
      <c r="A14" s="14" t="s">
        <v>361</v>
      </c>
      <c r="B14" s="14" t="s">
        <v>177</v>
      </c>
      <c r="C14" s="15" t="s">
        <v>174</v>
      </c>
      <c r="D14" s="15" t="s">
        <v>173</v>
      </c>
      <c r="E14" s="14" t="s">
        <v>212</v>
      </c>
      <c r="F14" s="14" t="s">
        <v>216</v>
      </c>
      <c r="G14" s="14" t="s">
        <v>217</v>
      </c>
      <c r="H14" s="14" t="s">
        <v>0</v>
      </c>
      <c r="I14" s="14" t="s">
        <v>1</v>
      </c>
      <c r="J14" s="14" t="s">
        <v>2</v>
      </c>
      <c r="K14" s="14">
        <v>75006</v>
      </c>
      <c r="L14" s="15" t="s">
        <v>218</v>
      </c>
      <c r="M14" s="14" t="s">
        <v>3</v>
      </c>
      <c r="N14" s="14" t="s">
        <v>70</v>
      </c>
      <c r="O14" s="14" t="s">
        <v>210</v>
      </c>
      <c r="P14" s="14" t="s">
        <v>211</v>
      </c>
      <c r="Q14" s="14" t="s">
        <v>197</v>
      </c>
      <c r="R14" s="14" t="s">
        <v>196</v>
      </c>
      <c r="S14" s="14" t="s">
        <v>4</v>
      </c>
      <c r="T14" s="14" t="s">
        <v>70</v>
      </c>
      <c r="U14" s="14" t="s">
        <v>5</v>
      </c>
      <c r="V14" s="14" t="s">
        <v>6</v>
      </c>
      <c r="W14" s="15" t="s">
        <v>7</v>
      </c>
      <c r="X14" s="14" t="s">
        <v>8</v>
      </c>
      <c r="Y14" s="7" t="s">
        <v>296</v>
      </c>
      <c r="Z14" s="7" t="s">
        <v>296</v>
      </c>
      <c r="AA14" s="7" t="s">
        <v>296</v>
      </c>
      <c r="AB14" s="7" t="s">
        <v>296</v>
      </c>
      <c r="AC14" s="14" t="s">
        <v>208</v>
      </c>
      <c r="AD14" s="14" t="s">
        <v>219</v>
      </c>
      <c r="AE14" s="14" t="s">
        <v>10</v>
      </c>
      <c r="AF14" s="6" t="s">
        <v>291</v>
      </c>
      <c r="AG14" s="14" t="s">
        <v>189</v>
      </c>
      <c r="AH14" s="14" t="s">
        <v>224</v>
      </c>
      <c r="AI14" s="17" t="s">
        <v>300</v>
      </c>
      <c r="AJ14" s="18" t="s">
        <v>365</v>
      </c>
      <c r="AK14" s="14" t="s">
        <v>300</v>
      </c>
      <c r="AL14" s="2" t="s">
        <v>230</v>
      </c>
      <c r="AM14" s="2" t="s">
        <v>366</v>
      </c>
      <c r="AN14" s="25" t="s">
        <v>303</v>
      </c>
      <c r="AO14" s="20" t="s">
        <v>188</v>
      </c>
      <c r="AP14" s="19" t="s">
        <v>74</v>
      </c>
      <c r="AQ14" s="19" t="s">
        <v>304</v>
      </c>
      <c r="AR14" s="19" t="s">
        <v>305</v>
      </c>
      <c r="AS14" s="14" t="s">
        <v>223</v>
      </c>
      <c r="AT14" s="14" t="s">
        <v>195</v>
      </c>
      <c r="AU14" s="14" t="str">
        <f t="shared" si="0"/>
        <v>Aamir K</v>
      </c>
      <c r="AV14" s="25" t="s">
        <v>367</v>
      </c>
      <c r="AW14" s="14" t="s">
        <v>31</v>
      </c>
      <c r="AX14" s="19" t="s">
        <v>75</v>
      </c>
      <c r="AY14" s="19" t="s">
        <v>76</v>
      </c>
      <c r="AZ14" s="14" t="s">
        <v>31</v>
      </c>
      <c r="BA14" s="19" t="s">
        <v>77</v>
      </c>
      <c r="BB14" s="19" t="s">
        <v>78</v>
      </c>
      <c r="BC14" s="19" t="s">
        <v>700</v>
      </c>
      <c r="BD14" s="14" t="s">
        <v>32</v>
      </c>
      <c r="BE14" s="14" t="s">
        <v>32</v>
      </c>
      <c r="BF14" s="14" t="s">
        <v>33</v>
      </c>
      <c r="BG14" s="14" t="s">
        <v>34</v>
      </c>
      <c r="BH14" s="14" t="s">
        <v>1</v>
      </c>
      <c r="BI14" s="14" t="s">
        <v>35</v>
      </c>
      <c r="BJ14" s="19">
        <v>75901</v>
      </c>
      <c r="BK14" s="14" t="str">
        <f t="shared" si="1"/>
        <v>Office Address</v>
      </c>
      <c r="BL14" s="14" t="s">
        <v>200</v>
      </c>
      <c r="BM14" s="17" t="s">
        <v>343</v>
      </c>
      <c r="BN14" s="14" t="s">
        <v>344</v>
      </c>
      <c r="BO14" s="14" t="s">
        <v>36</v>
      </c>
      <c r="BP14" s="14" t="s">
        <v>541</v>
      </c>
      <c r="BQ14" s="14" t="s">
        <v>195</v>
      </c>
      <c r="BR14" s="15" t="str">
        <f t="shared" si="2"/>
        <v>SnehaK@lancesoft.com</v>
      </c>
      <c r="BS14" s="19" t="s">
        <v>537</v>
      </c>
      <c r="BT14" s="14" t="s">
        <v>204</v>
      </c>
      <c r="BU14" s="19" t="s">
        <v>306</v>
      </c>
      <c r="BV14" s="23" t="s">
        <v>347</v>
      </c>
      <c r="BW14" s="14">
        <v>65901</v>
      </c>
      <c r="BX14" s="14" t="s">
        <v>1</v>
      </c>
      <c r="BY14" s="14" t="s">
        <v>228</v>
      </c>
      <c r="BZ14" s="14" t="s">
        <v>229</v>
      </c>
      <c r="CA14" s="14" t="s">
        <v>230</v>
      </c>
      <c r="CB14" s="14" t="s">
        <v>46</v>
      </c>
      <c r="CC14" s="19" t="s">
        <v>78</v>
      </c>
      <c r="CD14" s="19" t="s">
        <v>205</v>
      </c>
      <c r="CE14" s="14" t="s">
        <v>51</v>
      </c>
      <c r="CF14" s="14" t="s">
        <v>52</v>
      </c>
      <c r="CG14" s="14" t="s">
        <v>54</v>
      </c>
      <c r="CH14" s="14" t="s">
        <v>66</v>
      </c>
      <c r="CI14" s="14" t="s">
        <v>67</v>
      </c>
      <c r="CJ14" s="14" t="str">
        <f t="shared" si="3"/>
        <v>Technology</v>
      </c>
      <c r="CK14" s="25" t="s">
        <v>368</v>
      </c>
      <c r="CL14" s="25" t="s">
        <v>369</v>
      </c>
      <c r="CM14" s="25" t="s">
        <v>274</v>
      </c>
      <c r="CN14" s="19" t="s">
        <v>68</v>
      </c>
      <c r="CO14" s="19" t="s">
        <v>69</v>
      </c>
      <c r="CP14" s="1" t="s">
        <v>31</v>
      </c>
      <c r="CQ14" s="1" t="s">
        <v>31</v>
      </c>
      <c r="CR14" s="1" t="s">
        <v>31</v>
      </c>
      <c r="CS14" s="2" t="s">
        <v>341</v>
      </c>
      <c r="CT14" s="2" t="s">
        <v>341</v>
      </c>
      <c r="CU14" s="19" t="str">
        <f t="shared" si="4"/>
        <v>3109342025</v>
      </c>
      <c r="CV14" s="19" t="s">
        <v>233</v>
      </c>
      <c r="CW14" s="19" t="s">
        <v>234</v>
      </c>
      <c r="CX14" s="19" t="s">
        <v>284</v>
      </c>
      <c r="CY14" s="14" t="s">
        <v>71</v>
      </c>
      <c r="CZ14" s="14" t="s">
        <v>298</v>
      </c>
      <c r="DA14" s="35" t="s">
        <v>528</v>
      </c>
      <c r="DB14" s="28" t="s">
        <v>533</v>
      </c>
      <c r="DC14" s="19" t="s">
        <v>180</v>
      </c>
      <c r="DD14" s="14" t="s">
        <v>345</v>
      </c>
      <c r="DE14" s="14" t="s">
        <v>101</v>
      </c>
      <c r="DF14" s="14" t="s">
        <v>1</v>
      </c>
      <c r="DG14" s="19" t="s">
        <v>102</v>
      </c>
      <c r="DH14" s="19" t="s">
        <v>287</v>
      </c>
      <c r="DI14" s="19" t="s">
        <v>349</v>
      </c>
      <c r="DJ14" s="14" t="s">
        <v>103</v>
      </c>
      <c r="DK14" s="19" t="s">
        <v>104</v>
      </c>
      <c r="DL14" s="25" t="s">
        <v>374</v>
      </c>
      <c r="DM14" s="25" t="str">
        <f t="shared" si="5"/>
        <v>05/15/2024</v>
      </c>
      <c r="DN14" s="5" t="s">
        <v>4</v>
      </c>
      <c r="DO14" s="20" t="s">
        <v>70</v>
      </c>
      <c r="DP14" s="20" t="s">
        <v>70</v>
      </c>
      <c r="DQ14" s="20" t="s">
        <v>210</v>
      </c>
      <c r="DR14" s="19" t="s">
        <v>78</v>
      </c>
      <c r="DS14" s="19" t="str">
        <f t="shared" si="6"/>
        <v>90</v>
      </c>
      <c r="DT14" s="19" t="s">
        <v>78</v>
      </c>
      <c r="DU14" s="19" t="s">
        <v>78</v>
      </c>
      <c r="DV14" s="19">
        <v>130</v>
      </c>
      <c r="DW14" s="19" t="s">
        <v>363</v>
      </c>
      <c r="DX14" s="14" t="s">
        <v>105</v>
      </c>
      <c r="DY14" s="2" t="s">
        <v>342</v>
      </c>
      <c r="DZ14" s="2" t="s">
        <v>282</v>
      </c>
      <c r="EA14" s="2" t="str">
        <f t="shared" si="7"/>
        <v>42</v>
      </c>
      <c r="EB14" s="14" t="str">
        <f t="shared" si="8"/>
        <v>Hourly</v>
      </c>
      <c r="EC14" s="19" t="str">
        <f t="shared" si="9"/>
        <v>5</v>
      </c>
      <c r="ED14" s="14" t="s">
        <v>182</v>
      </c>
      <c r="EE14" s="14" t="s">
        <v>181</v>
      </c>
      <c r="EF14" s="14" t="str">
        <f t="shared" si="10"/>
        <v>Alex f</v>
      </c>
      <c r="EG14" s="14" t="s">
        <v>278</v>
      </c>
      <c r="EH14" s="14" t="s">
        <v>106</v>
      </c>
      <c r="EI14" s="14" t="s">
        <v>107</v>
      </c>
      <c r="EJ14" s="14" t="s">
        <v>192</v>
      </c>
      <c r="EK14" s="14">
        <v>76345</v>
      </c>
      <c r="EL14" s="14" t="s">
        <v>192</v>
      </c>
      <c r="EM14" s="14">
        <v>100</v>
      </c>
      <c r="EN14" s="14" t="s">
        <v>244</v>
      </c>
      <c r="EO14" s="14" t="str">
        <f t="shared" si="11"/>
        <v>New Onboard: Sneha K</v>
      </c>
      <c r="EP14" s="14" t="s">
        <v>327</v>
      </c>
      <c r="EQ14" s="14" t="s">
        <v>111</v>
      </c>
      <c r="ER14" s="14" t="s">
        <v>246</v>
      </c>
      <c r="ES14" s="14" t="s">
        <v>114</v>
      </c>
      <c r="ET14" s="15" t="s">
        <v>701</v>
      </c>
      <c r="EU14" s="14" t="s">
        <v>705</v>
      </c>
      <c r="EV14" s="14" t="s">
        <v>706</v>
      </c>
      <c r="EW14" s="14" t="s">
        <v>712</v>
      </c>
      <c r="EX14" s="14" t="s">
        <v>713</v>
      </c>
      <c r="EY14" s="14" t="s">
        <v>712</v>
      </c>
      <c r="EZ14" s="14" t="s">
        <v>714</v>
      </c>
      <c r="FA14" s="14" t="s">
        <v>713</v>
      </c>
      <c r="FB14" s="14" t="s">
        <v>138</v>
      </c>
      <c r="FC14" s="14" t="str">
        <f t="shared" si="12"/>
        <v>Lanceb1</v>
      </c>
      <c r="FD14" s="14" t="str">
        <f t="shared" si="13"/>
        <v>295153026</v>
      </c>
      <c r="FE14" s="14" t="str">
        <f t="shared" si="14"/>
        <v>07/12/1988</v>
      </c>
      <c r="FF14" s="19" t="s">
        <v>139</v>
      </c>
      <c r="FG14" s="19" t="s">
        <v>140</v>
      </c>
      <c r="FH14" s="14" t="s">
        <v>141</v>
      </c>
      <c r="FI14" s="14" t="s">
        <v>142</v>
      </c>
      <c r="FJ14" s="19" t="s">
        <v>183</v>
      </c>
      <c r="FK14" s="14" t="s">
        <v>143</v>
      </c>
      <c r="FL14" s="14" t="s">
        <v>144</v>
      </c>
      <c r="FM14" s="14" t="s">
        <v>145</v>
      </c>
      <c r="FN14" s="19" t="s">
        <v>364</v>
      </c>
      <c r="FO14" s="19" t="s">
        <v>328</v>
      </c>
      <c r="FP14" s="19">
        <v>4000</v>
      </c>
      <c r="FQ14" s="19">
        <v>2000</v>
      </c>
      <c r="FR14" s="19">
        <v>10000</v>
      </c>
      <c r="FS14" s="19">
        <v>1000</v>
      </c>
      <c r="FT14" s="19">
        <v>5000</v>
      </c>
      <c r="FU14" s="19">
        <v>12950</v>
      </c>
      <c r="FV14" s="19" t="s">
        <v>257</v>
      </c>
      <c r="FW14" s="19" t="s">
        <v>258</v>
      </c>
      <c r="FX14" s="19" t="s">
        <v>229</v>
      </c>
      <c r="FY14" s="14" t="s">
        <v>259</v>
      </c>
      <c r="FZ14" s="19" t="s">
        <v>260</v>
      </c>
      <c r="GA14" s="14" t="s">
        <v>261</v>
      </c>
      <c r="GB14" s="19" t="s">
        <v>262</v>
      </c>
      <c r="GC14" s="14" t="s">
        <v>263</v>
      </c>
      <c r="GD14" s="14" t="s">
        <v>1</v>
      </c>
      <c r="GE14" s="21" t="s">
        <v>264</v>
      </c>
      <c r="GF14" s="6" t="s">
        <v>329</v>
      </c>
      <c r="GG14" s="6" t="s">
        <v>330</v>
      </c>
      <c r="GH14" s="7" t="s">
        <v>331</v>
      </c>
      <c r="GI14" s="6" t="s">
        <v>332</v>
      </c>
      <c r="GJ14" s="6" t="s">
        <v>1</v>
      </c>
      <c r="GK14" s="6" t="s">
        <v>333</v>
      </c>
      <c r="GL14" s="7" t="s">
        <v>334</v>
      </c>
      <c r="GM14" s="5" t="s">
        <v>335</v>
      </c>
      <c r="GN14" s="5" t="s">
        <v>336</v>
      </c>
      <c r="GO14" s="6" t="s">
        <v>337</v>
      </c>
      <c r="GP14" s="14" t="s">
        <v>266</v>
      </c>
      <c r="GQ14" s="14" t="s">
        <v>268</v>
      </c>
      <c r="GR14" s="19" t="s">
        <v>270</v>
      </c>
      <c r="GS14" s="20" t="s">
        <v>338</v>
      </c>
      <c r="GT14" s="22">
        <v>2023</v>
      </c>
      <c r="GU14" s="22">
        <v>1</v>
      </c>
      <c r="GV14" s="22" t="s">
        <v>377</v>
      </c>
      <c r="GW14" s="22">
        <v>5</v>
      </c>
      <c r="GX14" s="22">
        <v>3</v>
      </c>
      <c r="GY14" s="22">
        <v>200</v>
      </c>
      <c r="GZ14" s="22">
        <v>1</v>
      </c>
      <c r="HA14" s="22" t="s">
        <v>384</v>
      </c>
      <c r="HB14" s="22">
        <v>5</v>
      </c>
      <c r="HC14" s="22">
        <v>300</v>
      </c>
      <c r="HD14" s="22" t="s">
        <v>397</v>
      </c>
      <c r="HE14" s="22" t="s">
        <v>296</v>
      </c>
      <c r="HF14" s="22" t="s">
        <v>296</v>
      </c>
      <c r="HG14" s="22">
        <v>3</v>
      </c>
      <c r="HH14" s="22">
        <v>200</v>
      </c>
      <c r="HI14" s="22">
        <v>2</v>
      </c>
      <c r="HJ14" s="22" t="s">
        <v>296</v>
      </c>
      <c r="HK14" s="22" t="s">
        <v>339</v>
      </c>
      <c r="HL14" s="22">
        <v>6</v>
      </c>
      <c r="HM14" s="22">
        <v>3</v>
      </c>
      <c r="HN14" s="22">
        <v>2000</v>
      </c>
      <c r="HO14" s="22">
        <v>1000</v>
      </c>
      <c r="HP14" s="22">
        <v>1000</v>
      </c>
      <c r="HQ14" s="22" t="s">
        <v>409</v>
      </c>
      <c r="HR14" s="22">
        <v>1</v>
      </c>
      <c r="HS14" s="22">
        <v>1</v>
      </c>
      <c r="HT14" s="22">
        <v>3</v>
      </c>
      <c r="HU14" s="22">
        <v>150</v>
      </c>
      <c r="HV14" s="22">
        <v>2</v>
      </c>
      <c r="HW14" s="22" t="s">
        <v>416</v>
      </c>
      <c r="HX14" s="22">
        <v>2000</v>
      </c>
      <c r="HY14" s="22">
        <v>1000</v>
      </c>
      <c r="HZ14" s="22">
        <v>800</v>
      </c>
      <c r="IA14" s="22">
        <v>500</v>
      </c>
      <c r="IB14" s="22" t="s">
        <v>407</v>
      </c>
      <c r="IC14" s="22" t="s">
        <v>409</v>
      </c>
      <c r="ID14" s="22" t="s">
        <v>425</v>
      </c>
      <c r="IE14" s="22">
        <v>3</v>
      </c>
      <c r="IF14" s="22">
        <v>2</v>
      </c>
      <c r="IG14" s="22" t="s">
        <v>431</v>
      </c>
      <c r="IH14" s="22">
        <v>5</v>
      </c>
      <c r="II14" s="22">
        <v>2200</v>
      </c>
      <c r="IJ14" s="22" t="s">
        <v>438</v>
      </c>
      <c r="IK14" s="22" t="s">
        <v>464</v>
      </c>
      <c r="IL14" s="22">
        <v>2035</v>
      </c>
      <c r="IM14" s="22" t="s">
        <v>296</v>
      </c>
      <c r="IN14" s="22" t="s">
        <v>296</v>
      </c>
      <c r="IO14" s="22">
        <v>3</v>
      </c>
      <c r="IP14" s="22">
        <v>2000</v>
      </c>
      <c r="IQ14" s="22" t="s">
        <v>139</v>
      </c>
      <c r="IR14" s="22">
        <v>3</v>
      </c>
      <c r="IS14" s="22">
        <v>1600</v>
      </c>
      <c r="IT14" s="22" t="s">
        <v>145</v>
      </c>
      <c r="IU14" s="22" t="s">
        <v>145</v>
      </c>
      <c r="IV14" s="22">
        <v>3</v>
      </c>
      <c r="IW14" s="22">
        <v>400</v>
      </c>
      <c r="IX14" s="22" t="s">
        <v>472</v>
      </c>
      <c r="IY14" s="22">
        <v>1</v>
      </c>
      <c r="IZ14" s="22" t="s">
        <v>476</v>
      </c>
      <c r="JA14" s="22">
        <v>1</v>
      </c>
      <c r="JB14" s="22">
        <v>0</v>
      </c>
      <c r="JC14" s="22">
        <v>2</v>
      </c>
      <c r="JD14" s="22">
        <v>1</v>
      </c>
      <c r="JE14" s="22">
        <v>1</v>
      </c>
      <c r="JF14" s="22">
        <v>1</v>
      </c>
      <c r="JG14" s="22" t="s">
        <v>71</v>
      </c>
      <c r="JH14" s="22">
        <v>76825</v>
      </c>
      <c r="JI14" s="22">
        <v>300</v>
      </c>
      <c r="JJ14" s="19" t="s">
        <v>489</v>
      </c>
      <c r="JK14" s="22" t="s">
        <v>409</v>
      </c>
      <c r="JL14" s="34" t="s">
        <v>505</v>
      </c>
      <c r="JM14" s="19">
        <v>250</v>
      </c>
      <c r="JN14" s="19" t="s">
        <v>298</v>
      </c>
      <c r="JO14" s="19" t="s">
        <v>145</v>
      </c>
      <c r="JP14" s="14">
        <v>2</v>
      </c>
      <c r="JQ14" s="22" t="s">
        <v>510</v>
      </c>
      <c r="JR14" s="22">
        <v>2</v>
      </c>
      <c r="JS14" s="22">
        <v>1</v>
      </c>
      <c r="JT14" s="22">
        <v>150</v>
      </c>
      <c r="JU14" s="22">
        <v>180</v>
      </c>
      <c r="JV14" s="22" t="s">
        <v>409</v>
      </c>
      <c r="JW14" s="22" t="s">
        <v>296</v>
      </c>
      <c r="JX14" s="22" t="s">
        <v>340</v>
      </c>
      <c r="JY14" s="22">
        <v>2</v>
      </c>
      <c r="JZ14" s="22">
        <v>300</v>
      </c>
      <c r="KA14" s="22" t="s">
        <v>521</v>
      </c>
      <c r="KB14" s="22" t="s">
        <v>409</v>
      </c>
      <c r="KC14" s="22">
        <v>1</v>
      </c>
      <c r="KD14" s="22" t="s">
        <v>548</v>
      </c>
      <c r="KE14" s="22">
        <v>2</v>
      </c>
      <c r="KF14" s="22">
        <v>180</v>
      </c>
      <c r="KG14" s="22" t="s">
        <v>558</v>
      </c>
      <c r="KH14" s="22">
        <v>250</v>
      </c>
      <c r="KI14" s="22">
        <v>150</v>
      </c>
      <c r="KJ14" s="22">
        <v>2</v>
      </c>
      <c r="KK14" s="22" t="s">
        <v>522</v>
      </c>
      <c r="KL14" s="22" t="s">
        <v>564</v>
      </c>
      <c r="KM14" s="22">
        <v>200</v>
      </c>
      <c r="KN14" s="22" t="s">
        <v>563</v>
      </c>
      <c r="KO14" s="22" t="s">
        <v>409</v>
      </c>
      <c r="KP14" s="22" t="s">
        <v>139</v>
      </c>
      <c r="KQ14" s="22" t="s">
        <v>298</v>
      </c>
      <c r="KR14" s="22" t="s">
        <v>145</v>
      </c>
      <c r="KS14" s="22" t="s">
        <v>298</v>
      </c>
      <c r="KT14" s="22">
        <v>2</v>
      </c>
      <c r="KU14" s="22">
        <v>200</v>
      </c>
      <c r="KV14" s="22">
        <v>1</v>
      </c>
      <c r="KW14" s="22">
        <v>3</v>
      </c>
      <c r="KX14" s="22">
        <v>150</v>
      </c>
      <c r="KY14" s="22" t="s">
        <v>586</v>
      </c>
      <c r="KZ14" s="22" t="s">
        <v>588</v>
      </c>
      <c r="LA14" s="22" t="s">
        <v>591</v>
      </c>
      <c r="LB14" s="22" t="s">
        <v>577</v>
      </c>
      <c r="LC14" s="22">
        <v>220</v>
      </c>
      <c r="LD14" s="22">
        <v>2</v>
      </c>
      <c r="LE14" s="22">
        <v>2</v>
      </c>
      <c r="LF14" s="22">
        <v>150</v>
      </c>
      <c r="LG14" s="22">
        <v>6</v>
      </c>
      <c r="LH14" s="22" t="s">
        <v>522</v>
      </c>
      <c r="LI14" s="22" t="s">
        <v>298</v>
      </c>
      <c r="LJ14" s="22" t="s">
        <v>145</v>
      </c>
      <c r="LK14" s="22">
        <v>2</v>
      </c>
      <c r="LL14" s="22">
        <v>3</v>
      </c>
      <c r="LM14" s="22">
        <v>150</v>
      </c>
      <c r="LN14" s="22" t="s">
        <v>643</v>
      </c>
      <c r="LO14" s="22">
        <v>2</v>
      </c>
      <c r="LP14" s="22">
        <v>200</v>
      </c>
      <c r="LQ14" s="22">
        <v>2</v>
      </c>
      <c r="LR14" s="22" t="s">
        <v>382</v>
      </c>
      <c r="LS14" s="22">
        <v>2</v>
      </c>
      <c r="LT14" s="22">
        <v>150</v>
      </c>
      <c r="LU14" s="22" t="s">
        <v>654</v>
      </c>
      <c r="LV14" s="22">
        <v>130</v>
      </c>
      <c r="LW14" s="22" t="s">
        <v>658</v>
      </c>
      <c r="LX14" s="22" t="s">
        <v>659</v>
      </c>
      <c r="LY14" s="22">
        <v>2</v>
      </c>
      <c r="LZ14" s="22">
        <v>150</v>
      </c>
      <c r="MA14" s="22" t="s">
        <v>298</v>
      </c>
      <c r="MB14" s="22" t="s">
        <v>145</v>
      </c>
      <c r="MC14" s="22" t="s">
        <v>653</v>
      </c>
      <c r="MD14" s="22" t="s">
        <v>522</v>
      </c>
      <c r="ME14" s="22" t="s">
        <v>139</v>
      </c>
      <c r="MF14" s="22">
        <v>3</v>
      </c>
      <c r="MG14" s="22">
        <v>180</v>
      </c>
      <c r="MH14" s="22">
        <v>1</v>
      </c>
      <c r="MI14" s="22">
        <v>1</v>
      </c>
      <c r="MJ14" s="22">
        <v>1</v>
      </c>
      <c r="MK14" s="22">
        <v>3</v>
      </c>
      <c r="ML14" s="22">
        <v>1</v>
      </c>
      <c r="MM14" s="22">
        <v>2</v>
      </c>
      <c r="MN14" s="22">
        <v>190</v>
      </c>
      <c r="MO14" s="22" t="s">
        <v>298</v>
      </c>
      <c r="MP14" s="22" t="s">
        <v>298</v>
      </c>
      <c r="MQ14" s="22" t="s">
        <v>298</v>
      </c>
      <c r="MR14" s="22">
        <v>1</v>
      </c>
      <c r="MS14" s="22">
        <v>1</v>
      </c>
      <c r="MT14" s="22">
        <v>1</v>
      </c>
      <c r="MU14" s="22">
        <v>2</v>
      </c>
      <c r="MV14" s="22">
        <v>1</v>
      </c>
      <c r="MW14" s="22" t="s">
        <v>298</v>
      </c>
      <c r="MX14" s="22" t="s">
        <v>145</v>
      </c>
      <c r="MY14" s="22">
        <v>1</v>
      </c>
      <c r="MZ14" s="22">
        <v>2</v>
      </c>
      <c r="NA14" s="22">
        <v>200</v>
      </c>
      <c r="NB14" s="22" t="s">
        <v>139</v>
      </c>
      <c r="NC14" s="22" t="s">
        <v>730</v>
      </c>
      <c r="ND14" s="22">
        <v>2</v>
      </c>
      <c r="NE14" s="22">
        <v>1</v>
      </c>
      <c r="NF14" s="22">
        <v>2</v>
      </c>
      <c r="NG14" s="22">
        <v>3</v>
      </c>
      <c r="NH14" s="22">
        <v>2</v>
      </c>
      <c r="NI14" s="22">
        <v>200</v>
      </c>
      <c r="NJ14" s="22" t="s">
        <v>298</v>
      </c>
      <c r="NK14" s="22">
        <v>2</v>
      </c>
      <c r="NL14" s="22">
        <v>200</v>
      </c>
      <c r="NM14" s="22">
        <v>1</v>
      </c>
      <c r="NN14" s="22">
        <v>2</v>
      </c>
      <c r="NO14" s="22">
        <v>200</v>
      </c>
      <c r="NP14" s="22" t="s">
        <v>296</v>
      </c>
      <c r="NQ14" s="22">
        <v>2</v>
      </c>
      <c r="NR14" s="22">
        <v>1</v>
      </c>
      <c r="NS14" s="22" t="s">
        <v>296</v>
      </c>
      <c r="NT14" s="22" t="s">
        <v>339</v>
      </c>
      <c r="NU14" s="22">
        <v>1</v>
      </c>
      <c r="NV14" s="22">
        <v>200</v>
      </c>
      <c r="NW14" s="22">
        <v>1</v>
      </c>
      <c r="NX14" s="22">
        <v>2</v>
      </c>
      <c r="NY14" s="22">
        <v>200</v>
      </c>
      <c r="NZ14" s="22">
        <v>2</v>
      </c>
      <c r="OA14" s="22" t="s">
        <v>296</v>
      </c>
      <c r="OB14" s="22" t="s">
        <v>339</v>
      </c>
      <c r="OC14" s="22">
        <v>2</v>
      </c>
      <c r="OD14" s="22" t="s">
        <v>296</v>
      </c>
      <c r="OE14" s="22">
        <v>190</v>
      </c>
      <c r="OF14" s="22">
        <v>1</v>
      </c>
      <c r="OG14" s="22">
        <v>2</v>
      </c>
      <c r="OH14" s="22">
        <v>200</v>
      </c>
      <c r="OI14" s="22">
        <v>1</v>
      </c>
      <c r="OJ14" s="22">
        <v>1</v>
      </c>
      <c r="OK14" s="22">
        <v>1</v>
      </c>
      <c r="OL14" s="22">
        <v>3</v>
      </c>
      <c r="OM14" s="22">
        <v>1</v>
      </c>
      <c r="ON14" s="22">
        <v>1</v>
      </c>
      <c r="OO14" s="22">
        <v>190</v>
      </c>
      <c r="OP14" s="22">
        <v>2</v>
      </c>
      <c r="OQ14" s="22" t="s">
        <v>146</v>
      </c>
      <c r="OR14" s="14" t="s">
        <v>147</v>
      </c>
      <c r="OS14" s="14" t="str">
        <f t="shared" si="15"/>
        <v>RNB Bank</v>
      </c>
      <c r="OT14" s="19" t="s">
        <v>148</v>
      </c>
      <c r="OU14" s="14" t="str">
        <f t="shared" si="16"/>
        <v>198475725652</v>
      </c>
      <c r="OV14" s="19" t="s">
        <v>149</v>
      </c>
      <c r="OW14" s="14" t="str">
        <f t="shared" si="17"/>
        <v>216267546</v>
      </c>
      <c r="OX14" s="14" t="s">
        <v>150</v>
      </c>
      <c r="OY14" s="14" t="str">
        <f t="shared" si="18"/>
        <v>Savings</v>
      </c>
      <c r="OZ14" s="19" t="s">
        <v>273</v>
      </c>
      <c r="PA14" s="14" t="str">
        <f t="shared" si="19"/>
        <v>SnehaK@lancesoft.com</v>
      </c>
      <c r="PB14" s="14" t="str">
        <f t="shared" si="20"/>
        <v>Lanceb1</v>
      </c>
      <c r="PC14" s="14" t="str">
        <f t="shared" si="21"/>
        <v>295153026</v>
      </c>
      <c r="PD14" s="17" t="s">
        <v>203</v>
      </c>
      <c r="PE14" s="17" t="s">
        <v>203</v>
      </c>
      <c r="PF14" s="14" t="s">
        <v>152</v>
      </c>
      <c r="PG14" s="14" t="s">
        <v>153</v>
      </c>
      <c r="PH14" s="14" t="s">
        <v>112</v>
      </c>
      <c r="PI14" s="14" t="s">
        <v>112</v>
      </c>
      <c r="PJ14" s="19" t="s">
        <v>341</v>
      </c>
      <c r="PK14" s="19" t="s">
        <v>342</v>
      </c>
      <c r="PL14" s="19" t="s">
        <v>282</v>
      </c>
      <c r="PM14" s="19" t="str">
        <f t="shared" si="22"/>
        <v>Hourly</v>
      </c>
      <c r="PN14" s="19" t="s">
        <v>341</v>
      </c>
      <c r="PO14" s="19" t="str">
        <f t="shared" si="23"/>
        <v>42</v>
      </c>
      <c r="PP14" s="14" t="str">
        <f t="shared" si="24"/>
        <v>Sneha K</v>
      </c>
      <c r="PQ14" s="14" t="s">
        <v>287</v>
      </c>
      <c r="PR14" s="15" t="s">
        <v>395</v>
      </c>
      <c r="PS14" s="14" t="str">
        <f t="shared" si="25"/>
        <v>New State W4 document for: Sneha K</v>
      </c>
    </row>
    <row r="15" spans="1:435" x14ac:dyDescent="0.25">
      <c r="A15" s="14" t="s">
        <v>362</v>
      </c>
      <c r="B15" s="14" t="s">
        <v>177</v>
      </c>
      <c r="C15" s="15" t="s">
        <v>174</v>
      </c>
      <c r="D15" s="15" t="s">
        <v>173</v>
      </c>
      <c r="E15" s="14" t="s">
        <v>212</v>
      </c>
      <c r="F15" s="14" t="s">
        <v>216</v>
      </c>
      <c r="G15" s="14" t="s">
        <v>217</v>
      </c>
      <c r="H15" s="14" t="s">
        <v>0</v>
      </c>
      <c r="I15" s="14" t="s">
        <v>1</v>
      </c>
      <c r="J15" s="14" t="s">
        <v>2</v>
      </c>
      <c r="K15" s="14">
        <v>75006</v>
      </c>
      <c r="L15" s="15" t="s">
        <v>218</v>
      </c>
      <c r="M15" s="14" t="s">
        <v>3</v>
      </c>
      <c r="N15" s="14" t="s">
        <v>70</v>
      </c>
      <c r="O15" s="14" t="s">
        <v>210</v>
      </c>
      <c r="P15" s="14" t="s">
        <v>211</v>
      </c>
      <c r="Q15" s="14" t="s">
        <v>197</v>
      </c>
      <c r="R15" s="14" t="s">
        <v>196</v>
      </c>
      <c r="S15" s="14" t="s">
        <v>4</v>
      </c>
      <c r="T15" s="14" t="s">
        <v>70</v>
      </c>
      <c r="U15" s="14" t="s">
        <v>5</v>
      </c>
      <c r="V15" s="14" t="s">
        <v>6</v>
      </c>
      <c r="W15" s="15" t="s">
        <v>7</v>
      </c>
      <c r="X15" s="14" t="s">
        <v>8</v>
      </c>
      <c r="Y15" s="7" t="s">
        <v>296</v>
      </c>
      <c r="Z15" s="7" t="s">
        <v>296</v>
      </c>
      <c r="AA15" s="7" t="s">
        <v>296</v>
      </c>
      <c r="AB15" s="7" t="s">
        <v>296</v>
      </c>
      <c r="AC15" s="14" t="s">
        <v>208</v>
      </c>
      <c r="AD15" s="14" t="s">
        <v>219</v>
      </c>
      <c r="AE15" s="14" t="s">
        <v>10</v>
      </c>
      <c r="AF15" s="6" t="s">
        <v>291</v>
      </c>
      <c r="AG15" s="14" t="s">
        <v>189</v>
      </c>
      <c r="AH15" s="14" t="s">
        <v>224</v>
      </c>
      <c r="AI15" s="17" t="s">
        <v>300</v>
      </c>
      <c r="AJ15" s="18" t="s">
        <v>365</v>
      </c>
      <c r="AK15" s="14" t="s">
        <v>300</v>
      </c>
      <c r="AL15" s="2" t="s">
        <v>230</v>
      </c>
      <c r="AM15" s="2" t="s">
        <v>366</v>
      </c>
      <c r="AN15" s="25" t="s">
        <v>303</v>
      </c>
      <c r="AO15" s="20" t="s">
        <v>188</v>
      </c>
      <c r="AP15" s="19" t="s">
        <v>74</v>
      </c>
      <c r="AQ15" s="19" t="s">
        <v>304</v>
      </c>
      <c r="AR15" s="19" t="s">
        <v>305</v>
      </c>
      <c r="AS15" s="14" t="s">
        <v>223</v>
      </c>
      <c r="AT15" s="14" t="s">
        <v>195</v>
      </c>
      <c r="AU15" s="14" t="str">
        <f t="shared" si="0"/>
        <v>Aamir K</v>
      </c>
      <c r="AV15" s="25" t="s">
        <v>367</v>
      </c>
      <c r="AW15" s="14" t="s">
        <v>31</v>
      </c>
      <c r="AX15" s="19" t="s">
        <v>75</v>
      </c>
      <c r="AY15" s="19" t="s">
        <v>76</v>
      </c>
      <c r="AZ15" s="14" t="s">
        <v>31</v>
      </c>
      <c r="BA15" s="19" t="s">
        <v>77</v>
      </c>
      <c r="BB15" s="19" t="s">
        <v>78</v>
      </c>
      <c r="BC15" s="19" t="s">
        <v>700</v>
      </c>
      <c r="BD15" s="14" t="s">
        <v>32</v>
      </c>
      <c r="BE15" s="14" t="s">
        <v>32</v>
      </c>
      <c r="BF15" s="14" t="s">
        <v>33</v>
      </c>
      <c r="BG15" s="14" t="s">
        <v>34</v>
      </c>
      <c r="BH15" s="14" t="s">
        <v>1</v>
      </c>
      <c r="BI15" s="14" t="s">
        <v>35</v>
      </c>
      <c r="BJ15" s="19">
        <v>75901</v>
      </c>
      <c r="BK15" s="14" t="str">
        <f t="shared" si="1"/>
        <v>Office Address</v>
      </c>
      <c r="BL15" s="14" t="s">
        <v>200</v>
      </c>
      <c r="BM15" s="17" t="s">
        <v>343</v>
      </c>
      <c r="BN15" s="14" t="s">
        <v>344</v>
      </c>
      <c r="BO15" s="14" t="s">
        <v>36</v>
      </c>
      <c r="BP15" s="14" t="s">
        <v>542</v>
      </c>
      <c r="BQ15" s="14" t="s">
        <v>382</v>
      </c>
      <c r="BR15" s="15" t="str">
        <f t="shared" si="2"/>
        <v>ViswakM@lancesoft.com</v>
      </c>
      <c r="BS15" s="19" t="s">
        <v>538</v>
      </c>
      <c r="BT15" s="14" t="s">
        <v>204</v>
      </c>
      <c r="BU15" s="19" t="s">
        <v>306</v>
      </c>
      <c r="BV15" s="23" t="s">
        <v>347</v>
      </c>
      <c r="BW15" s="14">
        <v>65901</v>
      </c>
      <c r="BX15" s="14" t="s">
        <v>1</v>
      </c>
      <c r="BY15" s="14" t="s">
        <v>228</v>
      </c>
      <c r="BZ15" s="14" t="s">
        <v>229</v>
      </c>
      <c r="CA15" s="14" t="s">
        <v>230</v>
      </c>
      <c r="CB15" s="14" t="s">
        <v>46</v>
      </c>
      <c r="CC15" s="19" t="s">
        <v>78</v>
      </c>
      <c r="CD15" s="19" t="s">
        <v>205</v>
      </c>
      <c r="CE15" s="14" t="s">
        <v>51</v>
      </c>
      <c r="CF15" s="14" t="s">
        <v>52</v>
      </c>
      <c r="CG15" s="14" t="s">
        <v>54</v>
      </c>
      <c r="CH15" s="14" t="s">
        <v>66</v>
      </c>
      <c r="CI15" s="14" t="s">
        <v>67</v>
      </c>
      <c r="CJ15" s="14" t="str">
        <f t="shared" si="3"/>
        <v>Technology</v>
      </c>
      <c r="CK15" s="25" t="s">
        <v>368</v>
      </c>
      <c r="CL15" s="25" t="s">
        <v>369</v>
      </c>
      <c r="CM15" s="25" t="s">
        <v>274</v>
      </c>
      <c r="CN15" s="19" t="s">
        <v>68</v>
      </c>
      <c r="CO15" s="19" t="s">
        <v>69</v>
      </c>
      <c r="CP15" s="1" t="s">
        <v>31</v>
      </c>
      <c r="CQ15" s="1" t="s">
        <v>31</v>
      </c>
      <c r="CR15" s="1" t="s">
        <v>31</v>
      </c>
      <c r="CS15" s="2" t="s">
        <v>341</v>
      </c>
      <c r="CT15" s="2" t="s">
        <v>341</v>
      </c>
      <c r="CU15" s="19" t="str">
        <f t="shared" si="4"/>
        <v>3109342026</v>
      </c>
      <c r="CV15" s="19" t="s">
        <v>233</v>
      </c>
      <c r="CW15" s="19" t="s">
        <v>234</v>
      </c>
      <c r="CX15" s="19" t="s">
        <v>284</v>
      </c>
      <c r="CY15" s="14" t="s">
        <v>71</v>
      </c>
      <c r="CZ15" s="14" t="s">
        <v>298</v>
      </c>
      <c r="DA15" s="35" t="s">
        <v>529</v>
      </c>
      <c r="DB15" s="28" t="s">
        <v>534</v>
      </c>
      <c r="DC15" s="19" t="s">
        <v>180</v>
      </c>
      <c r="DD15" s="14" t="s">
        <v>345</v>
      </c>
      <c r="DE15" s="14" t="s">
        <v>101</v>
      </c>
      <c r="DF15" s="14" t="s">
        <v>1</v>
      </c>
      <c r="DG15" s="19" t="s">
        <v>102</v>
      </c>
      <c r="DH15" s="19" t="s">
        <v>287</v>
      </c>
      <c r="DI15" s="19" t="s">
        <v>349</v>
      </c>
      <c r="DJ15" s="14" t="s">
        <v>103</v>
      </c>
      <c r="DK15" s="19" t="s">
        <v>104</v>
      </c>
      <c r="DL15" s="25" t="s">
        <v>374</v>
      </c>
      <c r="DM15" s="25" t="str">
        <f t="shared" si="5"/>
        <v>05/15/2024</v>
      </c>
      <c r="DN15" s="5" t="s">
        <v>4</v>
      </c>
      <c r="DO15" s="20" t="s">
        <v>70</v>
      </c>
      <c r="DP15" s="20" t="s">
        <v>70</v>
      </c>
      <c r="DQ15" s="20" t="s">
        <v>210</v>
      </c>
      <c r="DR15" s="19" t="s">
        <v>78</v>
      </c>
      <c r="DS15" s="19" t="str">
        <f t="shared" si="6"/>
        <v>90</v>
      </c>
      <c r="DT15" s="19" t="s">
        <v>78</v>
      </c>
      <c r="DU15" s="19" t="s">
        <v>78</v>
      </c>
      <c r="DV15" s="19">
        <v>130</v>
      </c>
      <c r="DW15" s="19" t="s">
        <v>363</v>
      </c>
      <c r="DX15" s="14" t="s">
        <v>105</v>
      </c>
      <c r="DY15" s="2" t="s">
        <v>342</v>
      </c>
      <c r="DZ15" s="2" t="s">
        <v>282</v>
      </c>
      <c r="EA15" s="2" t="str">
        <f t="shared" si="7"/>
        <v>42</v>
      </c>
      <c r="EB15" s="14" t="str">
        <f t="shared" si="8"/>
        <v>Hourly</v>
      </c>
      <c r="EC15" s="19" t="str">
        <f t="shared" si="9"/>
        <v>5</v>
      </c>
      <c r="ED15" s="14" t="s">
        <v>182</v>
      </c>
      <c r="EE15" s="14" t="s">
        <v>181</v>
      </c>
      <c r="EF15" s="14" t="str">
        <f t="shared" si="10"/>
        <v>Alex f</v>
      </c>
      <c r="EG15" s="14" t="s">
        <v>278</v>
      </c>
      <c r="EH15" s="14" t="s">
        <v>106</v>
      </c>
      <c r="EI15" s="14" t="s">
        <v>107</v>
      </c>
      <c r="EJ15" s="14" t="s">
        <v>192</v>
      </c>
      <c r="EK15" s="14">
        <v>76345</v>
      </c>
      <c r="EL15" s="14" t="s">
        <v>192</v>
      </c>
      <c r="EM15" s="14">
        <v>100</v>
      </c>
      <c r="EN15" s="14" t="s">
        <v>244</v>
      </c>
      <c r="EO15" s="14" t="str">
        <f t="shared" si="11"/>
        <v>New Onboard: Viswak M</v>
      </c>
      <c r="EP15" s="14" t="s">
        <v>327</v>
      </c>
      <c r="EQ15" s="14" t="s">
        <v>111</v>
      </c>
      <c r="ER15" s="14" t="s">
        <v>246</v>
      </c>
      <c r="ES15" s="14" t="s">
        <v>114</v>
      </c>
      <c r="ET15" s="15" t="s">
        <v>701</v>
      </c>
      <c r="EU15" s="14" t="s">
        <v>705</v>
      </c>
      <c r="EV15" s="14" t="s">
        <v>706</v>
      </c>
      <c r="EW15" s="14" t="s">
        <v>712</v>
      </c>
      <c r="EX15" s="14" t="s">
        <v>713</v>
      </c>
      <c r="EY15" s="14" t="s">
        <v>712</v>
      </c>
      <c r="EZ15" s="14" t="s">
        <v>714</v>
      </c>
      <c r="FA15" s="14" t="s">
        <v>713</v>
      </c>
      <c r="FB15" s="14" t="s">
        <v>138</v>
      </c>
      <c r="FC15" s="14" t="str">
        <f t="shared" si="12"/>
        <v>Lanceb1</v>
      </c>
      <c r="FD15" s="14" t="str">
        <f t="shared" si="13"/>
        <v>295153027</v>
      </c>
      <c r="FE15" s="14" t="str">
        <f t="shared" si="14"/>
        <v>07/12/1988</v>
      </c>
      <c r="FF15" s="19" t="s">
        <v>139</v>
      </c>
      <c r="FG15" s="19" t="s">
        <v>140</v>
      </c>
      <c r="FH15" s="14" t="s">
        <v>141</v>
      </c>
      <c r="FI15" s="14" t="s">
        <v>142</v>
      </c>
      <c r="FJ15" s="19" t="s">
        <v>183</v>
      </c>
      <c r="FK15" s="14" t="s">
        <v>143</v>
      </c>
      <c r="FL15" s="14" t="s">
        <v>144</v>
      </c>
      <c r="FM15" s="14" t="s">
        <v>145</v>
      </c>
      <c r="FN15" s="19" t="s">
        <v>364</v>
      </c>
      <c r="FO15" s="19" t="s">
        <v>328</v>
      </c>
      <c r="FP15" s="19">
        <v>4000</v>
      </c>
      <c r="FQ15" s="19">
        <v>2000</v>
      </c>
      <c r="FR15" s="19">
        <v>10000</v>
      </c>
      <c r="FS15" s="19">
        <v>1000</v>
      </c>
      <c r="FT15" s="19">
        <v>5000</v>
      </c>
      <c r="FU15" s="19">
        <v>12950</v>
      </c>
      <c r="FV15" s="19" t="s">
        <v>257</v>
      </c>
      <c r="FW15" s="19" t="s">
        <v>258</v>
      </c>
      <c r="FX15" s="19" t="s">
        <v>229</v>
      </c>
      <c r="FY15" s="14" t="s">
        <v>259</v>
      </c>
      <c r="FZ15" s="19" t="s">
        <v>260</v>
      </c>
      <c r="GA15" s="14" t="s">
        <v>261</v>
      </c>
      <c r="GB15" s="19" t="s">
        <v>262</v>
      </c>
      <c r="GC15" s="14" t="s">
        <v>263</v>
      </c>
      <c r="GD15" s="14" t="s">
        <v>1</v>
      </c>
      <c r="GE15" s="21" t="s">
        <v>264</v>
      </c>
      <c r="GF15" s="6" t="s">
        <v>329</v>
      </c>
      <c r="GG15" s="6" t="s">
        <v>330</v>
      </c>
      <c r="GH15" s="7" t="s">
        <v>331</v>
      </c>
      <c r="GI15" s="6" t="s">
        <v>332</v>
      </c>
      <c r="GJ15" s="6" t="s">
        <v>1</v>
      </c>
      <c r="GK15" s="6" t="s">
        <v>333</v>
      </c>
      <c r="GL15" s="7" t="s">
        <v>334</v>
      </c>
      <c r="GM15" s="5" t="s">
        <v>335</v>
      </c>
      <c r="GN15" s="5" t="s">
        <v>336</v>
      </c>
      <c r="GO15" s="6" t="s">
        <v>337</v>
      </c>
      <c r="GP15" s="14" t="s">
        <v>266</v>
      </c>
      <c r="GQ15" s="14" t="s">
        <v>268</v>
      </c>
      <c r="GR15" s="19" t="s">
        <v>270</v>
      </c>
      <c r="GS15" s="20" t="s">
        <v>338</v>
      </c>
      <c r="GT15" s="22">
        <v>2023</v>
      </c>
      <c r="GU15" s="22">
        <v>1</v>
      </c>
      <c r="GV15" s="22" t="s">
        <v>377</v>
      </c>
      <c r="GW15" s="22">
        <v>5</v>
      </c>
      <c r="GX15" s="22">
        <v>3</v>
      </c>
      <c r="GY15" s="22">
        <v>200</v>
      </c>
      <c r="GZ15" s="22">
        <v>1</v>
      </c>
      <c r="HA15" s="22" t="s">
        <v>384</v>
      </c>
      <c r="HB15" s="22">
        <v>5</v>
      </c>
      <c r="HC15" s="22">
        <v>300</v>
      </c>
      <c r="HD15" s="22" t="s">
        <v>397</v>
      </c>
      <c r="HE15" s="22" t="s">
        <v>296</v>
      </c>
      <c r="HF15" s="22" t="s">
        <v>296</v>
      </c>
      <c r="HG15" s="22">
        <v>3</v>
      </c>
      <c r="HH15" s="22">
        <v>200</v>
      </c>
      <c r="HI15" s="22">
        <v>2</v>
      </c>
      <c r="HJ15" s="22" t="s">
        <v>296</v>
      </c>
      <c r="HK15" s="22" t="s">
        <v>339</v>
      </c>
      <c r="HL15" s="22">
        <v>6</v>
      </c>
      <c r="HM15" s="22">
        <v>3</v>
      </c>
      <c r="HN15" s="22">
        <v>2000</v>
      </c>
      <c r="HO15" s="22">
        <v>1000</v>
      </c>
      <c r="HP15" s="22">
        <v>1000</v>
      </c>
      <c r="HQ15" s="22" t="s">
        <v>409</v>
      </c>
      <c r="HR15" s="22">
        <v>1</v>
      </c>
      <c r="HS15" s="22">
        <v>1</v>
      </c>
      <c r="HT15" s="22">
        <v>3</v>
      </c>
      <c r="HU15" s="22">
        <v>150</v>
      </c>
      <c r="HV15" s="22">
        <v>2</v>
      </c>
      <c r="HW15" s="22" t="s">
        <v>416</v>
      </c>
      <c r="HX15" s="22">
        <v>2000</v>
      </c>
      <c r="HY15" s="22">
        <v>1000</v>
      </c>
      <c r="HZ15" s="22">
        <v>800</v>
      </c>
      <c r="IA15" s="22">
        <v>500</v>
      </c>
      <c r="IB15" s="22" t="s">
        <v>407</v>
      </c>
      <c r="IC15" s="22" t="s">
        <v>409</v>
      </c>
      <c r="ID15" s="22" t="s">
        <v>425</v>
      </c>
      <c r="IE15" s="22">
        <v>3</v>
      </c>
      <c r="IF15" s="22">
        <v>2</v>
      </c>
      <c r="IG15" s="22" t="s">
        <v>431</v>
      </c>
      <c r="IH15" s="22">
        <v>5</v>
      </c>
      <c r="II15" s="22">
        <v>2200</v>
      </c>
      <c r="IJ15" s="22" t="s">
        <v>438</v>
      </c>
      <c r="IK15" s="22" t="s">
        <v>464</v>
      </c>
      <c r="IL15" s="22">
        <v>2035</v>
      </c>
      <c r="IM15" s="22" t="s">
        <v>296</v>
      </c>
      <c r="IN15" s="22" t="s">
        <v>296</v>
      </c>
      <c r="IO15" s="22">
        <v>3</v>
      </c>
      <c r="IP15" s="22">
        <v>2000</v>
      </c>
      <c r="IQ15" s="22" t="s">
        <v>139</v>
      </c>
      <c r="IR15" s="22">
        <v>3</v>
      </c>
      <c r="IS15" s="22">
        <v>1600</v>
      </c>
      <c r="IT15" s="22" t="s">
        <v>145</v>
      </c>
      <c r="IU15" s="22" t="s">
        <v>145</v>
      </c>
      <c r="IV15" s="22">
        <v>3</v>
      </c>
      <c r="IW15" s="22">
        <v>400</v>
      </c>
      <c r="IX15" s="22" t="s">
        <v>472</v>
      </c>
      <c r="IY15" s="22">
        <v>1</v>
      </c>
      <c r="IZ15" s="22" t="s">
        <v>476</v>
      </c>
      <c r="JA15" s="22">
        <v>1</v>
      </c>
      <c r="JB15" s="22">
        <v>0</v>
      </c>
      <c r="JC15" s="22">
        <v>2</v>
      </c>
      <c r="JD15" s="22">
        <v>1</v>
      </c>
      <c r="JE15" s="22">
        <v>1</v>
      </c>
      <c r="JF15" s="22">
        <v>1</v>
      </c>
      <c r="JG15" s="22" t="s">
        <v>71</v>
      </c>
      <c r="JH15" s="22">
        <v>76825</v>
      </c>
      <c r="JI15" s="22">
        <v>300</v>
      </c>
      <c r="JJ15" s="19" t="s">
        <v>489</v>
      </c>
      <c r="JK15" s="22" t="s">
        <v>409</v>
      </c>
      <c r="JL15" s="34" t="s">
        <v>505</v>
      </c>
      <c r="JM15" s="19">
        <v>250</v>
      </c>
      <c r="JN15" s="19" t="s">
        <v>298</v>
      </c>
      <c r="JO15" s="19" t="s">
        <v>145</v>
      </c>
      <c r="JP15" s="14">
        <v>2</v>
      </c>
      <c r="JQ15" s="22" t="s">
        <v>510</v>
      </c>
      <c r="JR15" s="22">
        <v>2</v>
      </c>
      <c r="JS15" s="22">
        <v>1</v>
      </c>
      <c r="JT15" s="22">
        <v>150</v>
      </c>
      <c r="JU15" s="22">
        <v>180</v>
      </c>
      <c r="JV15" s="22" t="s">
        <v>409</v>
      </c>
      <c r="JW15" s="22" t="s">
        <v>296</v>
      </c>
      <c r="JX15" s="22" t="s">
        <v>340</v>
      </c>
      <c r="JY15" s="22">
        <v>2</v>
      </c>
      <c r="JZ15" s="22">
        <v>300</v>
      </c>
      <c r="KA15" s="22" t="s">
        <v>521</v>
      </c>
      <c r="KB15" s="22" t="s">
        <v>409</v>
      </c>
      <c r="KC15" s="22">
        <v>1</v>
      </c>
      <c r="KD15" s="22" t="s">
        <v>548</v>
      </c>
      <c r="KE15" s="22">
        <v>2</v>
      </c>
      <c r="KF15" s="22">
        <v>180</v>
      </c>
      <c r="KG15" s="22" t="s">
        <v>558</v>
      </c>
      <c r="KH15" s="22">
        <v>250</v>
      </c>
      <c r="KI15" s="22">
        <v>150</v>
      </c>
      <c r="KJ15" s="22">
        <v>2</v>
      </c>
      <c r="KK15" s="22" t="s">
        <v>522</v>
      </c>
      <c r="KL15" s="22" t="s">
        <v>564</v>
      </c>
      <c r="KM15" s="22">
        <v>200</v>
      </c>
      <c r="KN15" s="22" t="s">
        <v>563</v>
      </c>
      <c r="KO15" s="22" t="s">
        <v>409</v>
      </c>
      <c r="KP15" s="22" t="s">
        <v>139</v>
      </c>
      <c r="KQ15" s="22" t="s">
        <v>298</v>
      </c>
      <c r="KR15" s="22" t="s">
        <v>145</v>
      </c>
      <c r="KS15" s="22" t="s">
        <v>298</v>
      </c>
      <c r="KT15" s="22">
        <v>2</v>
      </c>
      <c r="KU15" s="22">
        <v>200</v>
      </c>
      <c r="KV15" s="22">
        <v>1</v>
      </c>
      <c r="KW15" s="22">
        <v>3</v>
      </c>
      <c r="KX15" s="22">
        <v>150</v>
      </c>
      <c r="KY15" s="22" t="s">
        <v>586</v>
      </c>
      <c r="KZ15" s="22" t="s">
        <v>588</v>
      </c>
      <c r="LA15" s="22" t="s">
        <v>591</v>
      </c>
      <c r="LB15" s="22" t="s">
        <v>577</v>
      </c>
      <c r="LC15" s="22">
        <v>220</v>
      </c>
      <c r="LD15" s="22">
        <v>2</v>
      </c>
      <c r="LE15" s="22">
        <v>2</v>
      </c>
      <c r="LF15" s="22">
        <v>150</v>
      </c>
      <c r="LG15" s="22">
        <v>6</v>
      </c>
      <c r="LH15" s="22" t="s">
        <v>522</v>
      </c>
      <c r="LI15" s="22" t="s">
        <v>298</v>
      </c>
      <c r="LJ15" s="22" t="s">
        <v>145</v>
      </c>
      <c r="LK15" s="22">
        <v>2</v>
      </c>
      <c r="LL15" s="22">
        <v>3</v>
      </c>
      <c r="LM15" s="22">
        <v>150</v>
      </c>
      <c r="LN15" s="22" t="s">
        <v>643</v>
      </c>
      <c r="LO15" s="22">
        <v>2</v>
      </c>
      <c r="LP15" s="22">
        <v>200</v>
      </c>
      <c r="LQ15" s="22">
        <v>2</v>
      </c>
      <c r="LR15" s="22" t="s">
        <v>382</v>
      </c>
      <c r="LS15" s="22">
        <v>2</v>
      </c>
      <c r="LT15" s="22">
        <v>150</v>
      </c>
      <c r="LU15" s="22" t="s">
        <v>654</v>
      </c>
      <c r="LV15" s="22">
        <v>130</v>
      </c>
      <c r="LW15" s="22" t="s">
        <v>658</v>
      </c>
      <c r="LX15" s="22" t="s">
        <v>659</v>
      </c>
      <c r="LY15" s="22">
        <v>2</v>
      </c>
      <c r="LZ15" s="22">
        <v>150</v>
      </c>
      <c r="MA15" s="22" t="s">
        <v>298</v>
      </c>
      <c r="MB15" s="22" t="s">
        <v>145</v>
      </c>
      <c r="MC15" s="22" t="s">
        <v>653</v>
      </c>
      <c r="MD15" s="22" t="s">
        <v>522</v>
      </c>
      <c r="ME15" s="22" t="s">
        <v>139</v>
      </c>
      <c r="MF15" s="22">
        <v>3</v>
      </c>
      <c r="MG15" s="22">
        <v>180</v>
      </c>
      <c r="MH15" s="22">
        <v>1</v>
      </c>
      <c r="MI15" s="22">
        <v>1</v>
      </c>
      <c r="MJ15" s="22">
        <v>1</v>
      </c>
      <c r="MK15" s="22">
        <v>3</v>
      </c>
      <c r="ML15" s="22">
        <v>1</v>
      </c>
      <c r="MM15" s="22">
        <v>2</v>
      </c>
      <c r="MN15" s="22">
        <v>190</v>
      </c>
      <c r="MO15" s="22" t="s">
        <v>298</v>
      </c>
      <c r="MP15" s="22" t="s">
        <v>298</v>
      </c>
      <c r="MQ15" s="22" t="s">
        <v>298</v>
      </c>
      <c r="MR15" s="22">
        <v>1</v>
      </c>
      <c r="MS15" s="22">
        <v>1</v>
      </c>
      <c r="MT15" s="22">
        <v>1</v>
      </c>
      <c r="MU15" s="22">
        <v>2</v>
      </c>
      <c r="MV15" s="22">
        <v>1</v>
      </c>
      <c r="MW15" s="22" t="s">
        <v>298</v>
      </c>
      <c r="MX15" s="22" t="s">
        <v>145</v>
      </c>
      <c r="MY15" s="22">
        <v>1</v>
      </c>
      <c r="MZ15" s="22">
        <v>2</v>
      </c>
      <c r="NA15" s="22">
        <v>200</v>
      </c>
      <c r="NB15" s="22" t="s">
        <v>139</v>
      </c>
      <c r="NC15" s="22" t="s">
        <v>730</v>
      </c>
      <c r="ND15" s="22">
        <v>2</v>
      </c>
      <c r="NE15" s="22">
        <v>1</v>
      </c>
      <c r="NF15" s="22">
        <v>2</v>
      </c>
      <c r="NG15" s="22">
        <v>3</v>
      </c>
      <c r="NH15" s="22">
        <v>2</v>
      </c>
      <c r="NI15" s="22">
        <v>200</v>
      </c>
      <c r="NJ15" s="22" t="s">
        <v>298</v>
      </c>
      <c r="NK15" s="22">
        <v>2</v>
      </c>
      <c r="NL15" s="22">
        <v>200</v>
      </c>
      <c r="NM15" s="22">
        <v>1</v>
      </c>
      <c r="NN15" s="22">
        <v>2</v>
      </c>
      <c r="NO15" s="22">
        <v>200</v>
      </c>
      <c r="NP15" s="22" t="s">
        <v>296</v>
      </c>
      <c r="NQ15" s="22">
        <v>2</v>
      </c>
      <c r="NR15" s="22">
        <v>1</v>
      </c>
      <c r="NS15" s="22" t="s">
        <v>296</v>
      </c>
      <c r="NT15" s="22" t="s">
        <v>339</v>
      </c>
      <c r="NU15" s="22">
        <v>1</v>
      </c>
      <c r="NV15" s="22">
        <v>200</v>
      </c>
      <c r="NW15" s="22">
        <v>1</v>
      </c>
      <c r="NX15" s="22">
        <v>2</v>
      </c>
      <c r="NY15" s="22">
        <v>200</v>
      </c>
      <c r="NZ15" s="22">
        <v>2</v>
      </c>
      <c r="OA15" s="22" t="s">
        <v>296</v>
      </c>
      <c r="OB15" s="22" t="s">
        <v>339</v>
      </c>
      <c r="OC15" s="22">
        <v>2</v>
      </c>
      <c r="OD15" s="22" t="s">
        <v>296</v>
      </c>
      <c r="OE15" s="22">
        <v>190</v>
      </c>
      <c r="OF15" s="22">
        <v>1</v>
      </c>
      <c r="OG15" s="22">
        <v>2</v>
      </c>
      <c r="OH15" s="22">
        <v>200</v>
      </c>
      <c r="OI15" s="22">
        <v>1</v>
      </c>
      <c r="OJ15" s="22">
        <v>1</v>
      </c>
      <c r="OK15" s="22">
        <v>1</v>
      </c>
      <c r="OL15" s="22">
        <v>3</v>
      </c>
      <c r="OM15" s="22">
        <v>1</v>
      </c>
      <c r="ON15" s="22">
        <v>1</v>
      </c>
      <c r="OO15" s="22">
        <v>190</v>
      </c>
      <c r="OP15" s="22">
        <v>2</v>
      </c>
      <c r="OQ15" s="22" t="s">
        <v>146</v>
      </c>
      <c r="OR15" s="14" t="s">
        <v>147</v>
      </c>
      <c r="OS15" s="14" t="str">
        <f t="shared" si="15"/>
        <v>RNB Bank</v>
      </c>
      <c r="OT15" s="19" t="s">
        <v>148</v>
      </c>
      <c r="OU15" s="14" t="str">
        <f t="shared" si="16"/>
        <v>198475725652</v>
      </c>
      <c r="OV15" s="19" t="s">
        <v>149</v>
      </c>
      <c r="OW15" s="14" t="str">
        <f t="shared" si="17"/>
        <v>216267546</v>
      </c>
      <c r="OX15" s="14" t="s">
        <v>150</v>
      </c>
      <c r="OY15" s="14" t="str">
        <f t="shared" si="18"/>
        <v>Savings</v>
      </c>
      <c r="OZ15" s="19" t="s">
        <v>273</v>
      </c>
      <c r="PA15" s="14" t="str">
        <f t="shared" si="19"/>
        <v>ViswakM@lancesoft.com</v>
      </c>
      <c r="PB15" s="14" t="str">
        <f t="shared" si="20"/>
        <v>Lanceb1</v>
      </c>
      <c r="PC15" s="14" t="str">
        <f t="shared" si="21"/>
        <v>295153027</v>
      </c>
      <c r="PD15" s="17" t="s">
        <v>203</v>
      </c>
      <c r="PE15" s="17" t="s">
        <v>203</v>
      </c>
      <c r="PF15" s="14" t="s">
        <v>152</v>
      </c>
      <c r="PG15" s="14" t="s">
        <v>153</v>
      </c>
      <c r="PH15" s="14" t="s">
        <v>112</v>
      </c>
      <c r="PI15" s="14" t="s">
        <v>112</v>
      </c>
      <c r="PJ15" s="19" t="s">
        <v>341</v>
      </c>
      <c r="PK15" s="19" t="s">
        <v>342</v>
      </c>
      <c r="PL15" s="19" t="s">
        <v>282</v>
      </c>
      <c r="PM15" s="19" t="str">
        <f t="shared" si="22"/>
        <v>Hourly</v>
      </c>
      <c r="PN15" s="19" t="s">
        <v>341</v>
      </c>
      <c r="PO15" s="19" t="str">
        <f t="shared" si="23"/>
        <v>42</v>
      </c>
      <c r="PP15" s="14" t="str">
        <f t="shared" si="24"/>
        <v>Viswak M</v>
      </c>
      <c r="PQ15" s="14" t="s">
        <v>287</v>
      </c>
      <c r="PR15" s="15" t="s">
        <v>395</v>
      </c>
      <c r="PS15" s="14" t="str">
        <f t="shared" si="25"/>
        <v>New State W4 document for: Viswak M</v>
      </c>
    </row>
    <row r="16" spans="1:435" x14ac:dyDescent="0.25">
      <c r="A16" s="14" t="s">
        <v>526</v>
      </c>
      <c r="B16" s="14" t="s">
        <v>177</v>
      </c>
      <c r="C16" s="15" t="s">
        <v>174</v>
      </c>
      <c r="D16" s="15" t="s">
        <v>173</v>
      </c>
      <c r="E16" s="14" t="s">
        <v>212</v>
      </c>
      <c r="F16" s="14" t="s">
        <v>216</v>
      </c>
      <c r="G16" s="14" t="s">
        <v>217</v>
      </c>
      <c r="H16" s="14" t="s">
        <v>0</v>
      </c>
      <c r="I16" s="14" t="s">
        <v>1</v>
      </c>
      <c r="J16" s="14" t="s">
        <v>2</v>
      </c>
      <c r="K16" s="14">
        <v>75006</v>
      </c>
      <c r="L16" s="15" t="s">
        <v>218</v>
      </c>
      <c r="M16" s="14" t="s">
        <v>3</v>
      </c>
      <c r="N16" s="14" t="s">
        <v>70</v>
      </c>
      <c r="O16" s="14" t="s">
        <v>210</v>
      </c>
      <c r="P16" s="14" t="s">
        <v>211</v>
      </c>
      <c r="Q16" s="14" t="s">
        <v>197</v>
      </c>
      <c r="R16" s="14" t="s">
        <v>196</v>
      </c>
      <c r="S16" s="14" t="s">
        <v>4</v>
      </c>
      <c r="T16" s="14" t="s">
        <v>70</v>
      </c>
      <c r="U16" s="14" t="s">
        <v>5</v>
      </c>
      <c r="V16" s="14" t="s">
        <v>6</v>
      </c>
      <c r="W16" s="15" t="s">
        <v>7</v>
      </c>
      <c r="X16" s="14" t="s">
        <v>8</v>
      </c>
      <c r="Y16" s="7" t="s">
        <v>296</v>
      </c>
      <c r="Z16" s="7" t="s">
        <v>296</v>
      </c>
      <c r="AA16" s="7" t="s">
        <v>296</v>
      </c>
      <c r="AB16" s="7" t="s">
        <v>296</v>
      </c>
      <c r="AC16" s="14" t="s">
        <v>208</v>
      </c>
      <c r="AD16" s="14" t="s">
        <v>219</v>
      </c>
      <c r="AE16" s="14" t="s">
        <v>10</v>
      </c>
      <c r="AF16" s="6" t="s">
        <v>291</v>
      </c>
      <c r="AG16" s="14" t="s">
        <v>189</v>
      </c>
      <c r="AH16" s="14" t="s">
        <v>224</v>
      </c>
      <c r="AI16" s="17" t="s">
        <v>300</v>
      </c>
      <c r="AJ16" s="18" t="s">
        <v>365</v>
      </c>
      <c r="AK16" s="14" t="s">
        <v>300</v>
      </c>
      <c r="AL16" s="2" t="s">
        <v>230</v>
      </c>
      <c r="AM16" s="2" t="s">
        <v>366</v>
      </c>
      <c r="AN16" s="25" t="s">
        <v>303</v>
      </c>
      <c r="AO16" s="20" t="s">
        <v>188</v>
      </c>
      <c r="AP16" s="19" t="s">
        <v>74</v>
      </c>
      <c r="AQ16" s="19" t="s">
        <v>304</v>
      </c>
      <c r="AR16" s="19" t="s">
        <v>305</v>
      </c>
      <c r="AS16" s="14" t="s">
        <v>223</v>
      </c>
      <c r="AT16" s="14" t="s">
        <v>195</v>
      </c>
      <c r="AU16" s="14" t="str">
        <f t="shared" si="0"/>
        <v>Aamir K</v>
      </c>
      <c r="AV16" s="25" t="s">
        <v>367</v>
      </c>
      <c r="AW16" s="14" t="s">
        <v>31</v>
      </c>
      <c r="AX16" s="19" t="s">
        <v>75</v>
      </c>
      <c r="AY16" s="19" t="s">
        <v>76</v>
      </c>
      <c r="AZ16" s="14" t="s">
        <v>31</v>
      </c>
      <c r="BA16" s="19" t="s">
        <v>77</v>
      </c>
      <c r="BB16" s="19" t="s">
        <v>78</v>
      </c>
      <c r="BC16" s="19" t="s">
        <v>700</v>
      </c>
      <c r="BD16" s="14" t="s">
        <v>32</v>
      </c>
      <c r="BE16" s="14" t="s">
        <v>32</v>
      </c>
      <c r="BF16" s="14" t="s">
        <v>33</v>
      </c>
      <c r="BG16" s="14" t="s">
        <v>34</v>
      </c>
      <c r="BH16" s="14" t="s">
        <v>1</v>
      </c>
      <c r="BI16" s="14" t="s">
        <v>35</v>
      </c>
      <c r="BJ16" s="19">
        <v>75901</v>
      </c>
      <c r="BK16" s="14" t="str">
        <f t="shared" si="1"/>
        <v>Office Address</v>
      </c>
      <c r="BL16" s="14" t="s">
        <v>200</v>
      </c>
      <c r="BM16" s="17" t="s">
        <v>343</v>
      </c>
      <c r="BN16" s="14" t="s">
        <v>344</v>
      </c>
      <c r="BO16" s="14" t="s">
        <v>36</v>
      </c>
      <c r="BP16" s="14" t="s">
        <v>543</v>
      </c>
      <c r="BQ16" s="14" t="s">
        <v>499</v>
      </c>
      <c r="BR16" s="15" t="str">
        <f t="shared" si="2"/>
        <v>KethanT@lancesoft.com</v>
      </c>
      <c r="BS16" s="19" t="s">
        <v>539</v>
      </c>
      <c r="BT16" s="14" t="s">
        <v>204</v>
      </c>
      <c r="BU16" s="19" t="s">
        <v>306</v>
      </c>
      <c r="BV16" s="23" t="s">
        <v>347</v>
      </c>
      <c r="BW16" s="14">
        <v>65901</v>
      </c>
      <c r="BX16" s="14" t="s">
        <v>1</v>
      </c>
      <c r="BY16" s="14" t="s">
        <v>228</v>
      </c>
      <c r="BZ16" s="14" t="s">
        <v>229</v>
      </c>
      <c r="CA16" s="14" t="s">
        <v>230</v>
      </c>
      <c r="CB16" s="14" t="s">
        <v>46</v>
      </c>
      <c r="CC16" s="19" t="s">
        <v>78</v>
      </c>
      <c r="CD16" s="19" t="s">
        <v>205</v>
      </c>
      <c r="CE16" s="14" t="s">
        <v>51</v>
      </c>
      <c r="CF16" s="14" t="s">
        <v>52</v>
      </c>
      <c r="CG16" s="14" t="s">
        <v>54</v>
      </c>
      <c r="CH16" s="14" t="s">
        <v>66</v>
      </c>
      <c r="CI16" s="14" t="s">
        <v>67</v>
      </c>
      <c r="CJ16" s="14" t="str">
        <f t="shared" si="3"/>
        <v>Technology</v>
      </c>
      <c r="CK16" s="25" t="s">
        <v>368</v>
      </c>
      <c r="CL16" s="25" t="s">
        <v>369</v>
      </c>
      <c r="CM16" s="25" t="s">
        <v>274</v>
      </c>
      <c r="CN16" s="19" t="s">
        <v>68</v>
      </c>
      <c r="CO16" s="19" t="s">
        <v>69</v>
      </c>
      <c r="CP16" s="1" t="s">
        <v>31</v>
      </c>
      <c r="CQ16" s="1" t="s">
        <v>31</v>
      </c>
      <c r="CR16" s="1" t="s">
        <v>31</v>
      </c>
      <c r="CS16" s="2" t="s">
        <v>341</v>
      </c>
      <c r="CT16" s="2" t="s">
        <v>341</v>
      </c>
      <c r="CU16" s="19" t="str">
        <f t="shared" si="4"/>
        <v>3109342027</v>
      </c>
      <c r="CV16" s="19" t="s">
        <v>233</v>
      </c>
      <c r="CW16" s="19" t="s">
        <v>234</v>
      </c>
      <c r="CX16" s="19" t="s">
        <v>284</v>
      </c>
      <c r="CY16" s="14" t="s">
        <v>71</v>
      </c>
      <c r="CZ16" s="14" t="s">
        <v>298</v>
      </c>
      <c r="DA16" s="35" t="s">
        <v>530</v>
      </c>
      <c r="DB16" s="28" t="s">
        <v>535</v>
      </c>
      <c r="DC16" s="19" t="s">
        <v>180</v>
      </c>
      <c r="DD16" s="14" t="s">
        <v>345</v>
      </c>
      <c r="DE16" s="14" t="s">
        <v>101</v>
      </c>
      <c r="DF16" s="14" t="s">
        <v>1</v>
      </c>
      <c r="DG16" s="19" t="s">
        <v>102</v>
      </c>
      <c r="DH16" s="19" t="s">
        <v>287</v>
      </c>
      <c r="DI16" s="19" t="s">
        <v>349</v>
      </c>
      <c r="DJ16" s="14" t="s">
        <v>103</v>
      </c>
      <c r="DK16" s="19" t="s">
        <v>104</v>
      </c>
      <c r="DL16" s="25" t="s">
        <v>374</v>
      </c>
      <c r="DM16" s="25" t="str">
        <f t="shared" si="5"/>
        <v>05/15/2024</v>
      </c>
      <c r="DN16" s="5" t="s">
        <v>4</v>
      </c>
      <c r="DO16" s="20" t="s">
        <v>70</v>
      </c>
      <c r="DP16" s="20" t="s">
        <v>70</v>
      </c>
      <c r="DQ16" s="20" t="s">
        <v>210</v>
      </c>
      <c r="DR16" s="19" t="s">
        <v>78</v>
      </c>
      <c r="DS16" s="19" t="str">
        <f t="shared" si="6"/>
        <v>90</v>
      </c>
      <c r="DT16" s="19" t="s">
        <v>78</v>
      </c>
      <c r="DU16" s="19" t="s">
        <v>78</v>
      </c>
      <c r="DV16" s="19">
        <v>130</v>
      </c>
      <c r="DW16" s="19" t="s">
        <v>363</v>
      </c>
      <c r="DX16" s="14" t="s">
        <v>105</v>
      </c>
      <c r="DY16" s="2" t="s">
        <v>342</v>
      </c>
      <c r="DZ16" s="2" t="s">
        <v>282</v>
      </c>
      <c r="EA16" s="2" t="str">
        <f t="shared" si="7"/>
        <v>42</v>
      </c>
      <c r="EB16" s="14" t="str">
        <f t="shared" si="8"/>
        <v>Hourly</v>
      </c>
      <c r="EC16" s="19" t="str">
        <f t="shared" si="9"/>
        <v>5</v>
      </c>
      <c r="ED16" s="14" t="s">
        <v>182</v>
      </c>
      <c r="EE16" s="14" t="s">
        <v>181</v>
      </c>
      <c r="EF16" s="14" t="str">
        <f t="shared" si="10"/>
        <v>Alex f</v>
      </c>
      <c r="EG16" s="14" t="s">
        <v>278</v>
      </c>
      <c r="EH16" s="14" t="s">
        <v>106</v>
      </c>
      <c r="EI16" s="14" t="s">
        <v>107</v>
      </c>
      <c r="EJ16" s="14" t="s">
        <v>192</v>
      </c>
      <c r="EK16" s="14">
        <v>76345</v>
      </c>
      <c r="EL16" s="14" t="s">
        <v>192</v>
      </c>
      <c r="EM16" s="14">
        <v>100</v>
      </c>
      <c r="EN16" s="14" t="s">
        <v>244</v>
      </c>
      <c r="EO16" s="14" t="str">
        <f t="shared" si="11"/>
        <v>New Onboard: Kethan T</v>
      </c>
      <c r="EP16" s="14" t="s">
        <v>327</v>
      </c>
      <c r="EQ16" s="14" t="s">
        <v>111</v>
      </c>
      <c r="ER16" s="14" t="s">
        <v>246</v>
      </c>
      <c r="ES16" s="14" t="s">
        <v>114</v>
      </c>
      <c r="ET16" s="15" t="s">
        <v>701</v>
      </c>
      <c r="EU16" s="14" t="s">
        <v>705</v>
      </c>
      <c r="EV16" s="14" t="s">
        <v>706</v>
      </c>
      <c r="EW16" s="14" t="s">
        <v>712</v>
      </c>
      <c r="EX16" s="14" t="s">
        <v>713</v>
      </c>
      <c r="EY16" s="14" t="s">
        <v>712</v>
      </c>
      <c r="EZ16" s="14" t="s">
        <v>714</v>
      </c>
      <c r="FA16" s="14" t="s">
        <v>713</v>
      </c>
      <c r="FB16" s="14" t="s">
        <v>138</v>
      </c>
      <c r="FC16" s="14" t="str">
        <f t="shared" si="12"/>
        <v>Lanceb1</v>
      </c>
      <c r="FD16" s="14" t="str">
        <f t="shared" si="13"/>
        <v>295153028</v>
      </c>
      <c r="FE16" s="14" t="str">
        <f t="shared" si="14"/>
        <v>07/12/1988</v>
      </c>
      <c r="FF16" s="19" t="s">
        <v>139</v>
      </c>
      <c r="FG16" s="19" t="s">
        <v>140</v>
      </c>
      <c r="FH16" s="14" t="s">
        <v>141</v>
      </c>
      <c r="FI16" s="14" t="s">
        <v>142</v>
      </c>
      <c r="FJ16" s="19" t="s">
        <v>183</v>
      </c>
      <c r="FK16" s="14" t="s">
        <v>143</v>
      </c>
      <c r="FL16" s="14" t="s">
        <v>144</v>
      </c>
      <c r="FM16" s="14" t="s">
        <v>145</v>
      </c>
      <c r="FN16" s="19" t="s">
        <v>364</v>
      </c>
      <c r="FO16" s="19" t="s">
        <v>328</v>
      </c>
      <c r="FP16" s="19">
        <v>4000</v>
      </c>
      <c r="FQ16" s="19">
        <v>2000</v>
      </c>
      <c r="FR16" s="19">
        <v>10000</v>
      </c>
      <c r="FS16" s="19">
        <v>1000</v>
      </c>
      <c r="FT16" s="19">
        <v>5000</v>
      </c>
      <c r="FU16" s="19">
        <v>12950</v>
      </c>
      <c r="FV16" s="19" t="s">
        <v>257</v>
      </c>
      <c r="FW16" s="19" t="s">
        <v>258</v>
      </c>
      <c r="FX16" s="19" t="s">
        <v>229</v>
      </c>
      <c r="FY16" s="14" t="s">
        <v>259</v>
      </c>
      <c r="FZ16" s="19" t="s">
        <v>260</v>
      </c>
      <c r="GA16" s="14" t="s">
        <v>261</v>
      </c>
      <c r="GB16" s="19" t="s">
        <v>262</v>
      </c>
      <c r="GC16" s="14" t="s">
        <v>263</v>
      </c>
      <c r="GD16" s="14" t="s">
        <v>1</v>
      </c>
      <c r="GE16" s="21" t="s">
        <v>264</v>
      </c>
      <c r="GF16" s="6" t="s">
        <v>329</v>
      </c>
      <c r="GG16" s="6" t="s">
        <v>330</v>
      </c>
      <c r="GH16" s="7" t="s">
        <v>331</v>
      </c>
      <c r="GI16" s="6" t="s">
        <v>332</v>
      </c>
      <c r="GJ16" s="6" t="s">
        <v>1</v>
      </c>
      <c r="GK16" s="6" t="s">
        <v>333</v>
      </c>
      <c r="GL16" s="7" t="s">
        <v>334</v>
      </c>
      <c r="GM16" s="5" t="s">
        <v>335</v>
      </c>
      <c r="GN16" s="5" t="s">
        <v>336</v>
      </c>
      <c r="GO16" s="6" t="s">
        <v>337</v>
      </c>
      <c r="GP16" s="14" t="s">
        <v>266</v>
      </c>
      <c r="GQ16" s="14" t="s">
        <v>268</v>
      </c>
      <c r="GR16" s="19" t="s">
        <v>270</v>
      </c>
      <c r="GS16" s="20" t="s">
        <v>338</v>
      </c>
      <c r="GT16" s="22">
        <v>2023</v>
      </c>
      <c r="GU16" s="22">
        <v>1</v>
      </c>
      <c r="GV16" s="22" t="s">
        <v>377</v>
      </c>
      <c r="GW16" s="22">
        <v>5</v>
      </c>
      <c r="GX16" s="22">
        <v>3</v>
      </c>
      <c r="GY16" s="22">
        <v>200</v>
      </c>
      <c r="GZ16" s="22">
        <v>1</v>
      </c>
      <c r="HA16" s="22" t="s">
        <v>384</v>
      </c>
      <c r="HB16" s="22">
        <v>5</v>
      </c>
      <c r="HC16" s="22">
        <v>300</v>
      </c>
      <c r="HD16" s="22" t="s">
        <v>397</v>
      </c>
      <c r="HE16" s="22" t="s">
        <v>296</v>
      </c>
      <c r="HF16" s="22" t="s">
        <v>296</v>
      </c>
      <c r="HG16" s="22">
        <v>3</v>
      </c>
      <c r="HH16" s="22">
        <v>200</v>
      </c>
      <c r="HI16" s="22">
        <v>2</v>
      </c>
      <c r="HJ16" s="22" t="s">
        <v>296</v>
      </c>
      <c r="HK16" s="22" t="s">
        <v>339</v>
      </c>
      <c r="HL16" s="22">
        <v>6</v>
      </c>
      <c r="HM16" s="22">
        <v>3</v>
      </c>
      <c r="HN16" s="22">
        <v>2000</v>
      </c>
      <c r="HO16" s="22">
        <v>1000</v>
      </c>
      <c r="HP16" s="22">
        <v>1000</v>
      </c>
      <c r="HQ16" s="22" t="s">
        <v>409</v>
      </c>
      <c r="HR16" s="22">
        <v>1</v>
      </c>
      <c r="HS16" s="22">
        <v>1</v>
      </c>
      <c r="HT16" s="22">
        <v>3</v>
      </c>
      <c r="HU16" s="22">
        <v>150</v>
      </c>
      <c r="HV16" s="22">
        <v>2</v>
      </c>
      <c r="HW16" s="22" t="s">
        <v>416</v>
      </c>
      <c r="HX16" s="22">
        <v>2000</v>
      </c>
      <c r="HY16" s="22">
        <v>1000</v>
      </c>
      <c r="HZ16" s="22">
        <v>800</v>
      </c>
      <c r="IA16" s="22">
        <v>500</v>
      </c>
      <c r="IB16" s="22" t="s">
        <v>407</v>
      </c>
      <c r="IC16" s="22" t="s">
        <v>409</v>
      </c>
      <c r="ID16" s="22" t="s">
        <v>425</v>
      </c>
      <c r="IE16" s="22">
        <v>3</v>
      </c>
      <c r="IF16" s="22">
        <v>2</v>
      </c>
      <c r="IG16" s="22" t="s">
        <v>431</v>
      </c>
      <c r="IH16" s="22">
        <v>5</v>
      </c>
      <c r="II16" s="22">
        <v>2200</v>
      </c>
      <c r="IJ16" s="22" t="s">
        <v>438</v>
      </c>
      <c r="IK16" s="22" t="s">
        <v>464</v>
      </c>
      <c r="IL16" s="22">
        <v>2035</v>
      </c>
      <c r="IM16" s="22" t="s">
        <v>296</v>
      </c>
      <c r="IN16" s="22" t="s">
        <v>296</v>
      </c>
      <c r="IO16" s="22">
        <v>3</v>
      </c>
      <c r="IP16" s="22">
        <v>2000</v>
      </c>
      <c r="IQ16" s="22" t="s">
        <v>139</v>
      </c>
      <c r="IR16" s="22">
        <v>3</v>
      </c>
      <c r="IS16" s="22">
        <v>1600</v>
      </c>
      <c r="IT16" s="22" t="s">
        <v>145</v>
      </c>
      <c r="IU16" s="22" t="s">
        <v>145</v>
      </c>
      <c r="IV16" s="22">
        <v>3</v>
      </c>
      <c r="IW16" s="22">
        <v>400</v>
      </c>
      <c r="IX16" s="22" t="s">
        <v>472</v>
      </c>
      <c r="IY16" s="22">
        <v>1</v>
      </c>
      <c r="IZ16" s="22" t="s">
        <v>476</v>
      </c>
      <c r="JA16" s="22">
        <v>1</v>
      </c>
      <c r="JB16" s="22">
        <v>0</v>
      </c>
      <c r="JC16" s="22">
        <v>2</v>
      </c>
      <c r="JD16" s="22">
        <v>1</v>
      </c>
      <c r="JE16" s="22">
        <v>1</v>
      </c>
      <c r="JF16" s="22">
        <v>1</v>
      </c>
      <c r="JG16" s="22" t="s">
        <v>71</v>
      </c>
      <c r="JH16" s="22">
        <v>76825</v>
      </c>
      <c r="JI16" s="22">
        <v>300</v>
      </c>
      <c r="JJ16" s="19" t="s">
        <v>489</v>
      </c>
      <c r="JK16" s="22" t="s">
        <v>409</v>
      </c>
      <c r="JL16" s="34" t="s">
        <v>505</v>
      </c>
      <c r="JM16" s="19">
        <v>250</v>
      </c>
      <c r="JN16" s="19" t="s">
        <v>298</v>
      </c>
      <c r="JO16" s="19" t="s">
        <v>145</v>
      </c>
      <c r="JP16" s="14">
        <v>2</v>
      </c>
      <c r="JQ16" s="22" t="s">
        <v>510</v>
      </c>
      <c r="JR16" s="22">
        <v>2</v>
      </c>
      <c r="JS16" s="22">
        <v>1</v>
      </c>
      <c r="JT16" s="22">
        <v>150</v>
      </c>
      <c r="JU16" s="22">
        <v>180</v>
      </c>
      <c r="JV16" s="22" t="s">
        <v>409</v>
      </c>
      <c r="JW16" s="22" t="s">
        <v>296</v>
      </c>
      <c r="JX16" s="22" t="s">
        <v>340</v>
      </c>
      <c r="JY16" s="22">
        <v>2</v>
      </c>
      <c r="JZ16" s="22">
        <v>300</v>
      </c>
      <c r="KA16" s="22" t="s">
        <v>521</v>
      </c>
      <c r="KB16" s="22" t="s">
        <v>409</v>
      </c>
      <c r="KC16" s="22">
        <v>1</v>
      </c>
      <c r="KD16" s="22" t="s">
        <v>548</v>
      </c>
      <c r="KE16" s="22">
        <v>2</v>
      </c>
      <c r="KF16" s="22">
        <v>180</v>
      </c>
      <c r="KG16" s="22" t="s">
        <v>558</v>
      </c>
      <c r="KH16" s="22">
        <v>250</v>
      </c>
      <c r="KI16" s="22">
        <v>150</v>
      </c>
      <c r="KJ16" s="22">
        <v>2</v>
      </c>
      <c r="KK16" s="22" t="s">
        <v>522</v>
      </c>
      <c r="KL16" s="22" t="s">
        <v>564</v>
      </c>
      <c r="KM16" s="22">
        <v>200</v>
      </c>
      <c r="KN16" s="22" t="s">
        <v>563</v>
      </c>
      <c r="KO16" s="22" t="s">
        <v>409</v>
      </c>
      <c r="KP16" s="22" t="s">
        <v>139</v>
      </c>
      <c r="KQ16" s="22" t="s">
        <v>298</v>
      </c>
      <c r="KR16" s="22" t="s">
        <v>145</v>
      </c>
      <c r="KS16" s="22" t="s">
        <v>298</v>
      </c>
      <c r="KT16" s="22">
        <v>2</v>
      </c>
      <c r="KU16" s="22">
        <v>200</v>
      </c>
      <c r="KV16" s="22">
        <v>1</v>
      </c>
      <c r="KW16" s="22">
        <v>3</v>
      </c>
      <c r="KX16" s="22">
        <v>150</v>
      </c>
      <c r="KY16" s="22" t="s">
        <v>586</v>
      </c>
      <c r="KZ16" s="22" t="s">
        <v>588</v>
      </c>
      <c r="LA16" s="22" t="s">
        <v>591</v>
      </c>
      <c r="LB16" s="22" t="s">
        <v>577</v>
      </c>
      <c r="LC16" s="22">
        <v>220</v>
      </c>
      <c r="LD16" s="22">
        <v>2</v>
      </c>
      <c r="LE16" s="22">
        <v>2</v>
      </c>
      <c r="LF16" s="22">
        <v>150</v>
      </c>
      <c r="LG16" s="22">
        <v>6</v>
      </c>
      <c r="LH16" s="22" t="s">
        <v>522</v>
      </c>
      <c r="LI16" s="22" t="s">
        <v>298</v>
      </c>
      <c r="LJ16" s="22" t="s">
        <v>145</v>
      </c>
      <c r="LK16" s="22">
        <v>2</v>
      </c>
      <c r="LL16" s="22">
        <v>3</v>
      </c>
      <c r="LM16" s="22">
        <v>150</v>
      </c>
      <c r="LN16" s="22" t="s">
        <v>643</v>
      </c>
      <c r="LO16" s="22">
        <v>2</v>
      </c>
      <c r="LP16" s="22">
        <v>200</v>
      </c>
      <c r="LQ16" s="22">
        <v>2</v>
      </c>
      <c r="LR16" s="22" t="s">
        <v>382</v>
      </c>
      <c r="LS16" s="22">
        <v>2</v>
      </c>
      <c r="LT16" s="22">
        <v>150</v>
      </c>
      <c r="LU16" s="22" t="s">
        <v>654</v>
      </c>
      <c r="LV16" s="22">
        <v>130</v>
      </c>
      <c r="LW16" s="22" t="s">
        <v>658</v>
      </c>
      <c r="LX16" s="22" t="s">
        <v>659</v>
      </c>
      <c r="LY16" s="22">
        <v>2</v>
      </c>
      <c r="LZ16" s="22">
        <v>150</v>
      </c>
      <c r="MA16" s="22" t="s">
        <v>298</v>
      </c>
      <c r="MB16" s="22" t="s">
        <v>145</v>
      </c>
      <c r="MC16" s="22" t="s">
        <v>653</v>
      </c>
      <c r="MD16" s="22" t="s">
        <v>522</v>
      </c>
      <c r="ME16" s="22" t="s">
        <v>139</v>
      </c>
      <c r="MF16" s="22">
        <v>3</v>
      </c>
      <c r="MG16" s="22">
        <v>180</v>
      </c>
      <c r="MH16" s="22">
        <v>1</v>
      </c>
      <c r="MI16" s="22">
        <v>1</v>
      </c>
      <c r="MJ16" s="22">
        <v>1</v>
      </c>
      <c r="MK16" s="22">
        <v>3</v>
      </c>
      <c r="ML16" s="22">
        <v>1</v>
      </c>
      <c r="MM16" s="22">
        <v>2</v>
      </c>
      <c r="MN16" s="22">
        <v>190</v>
      </c>
      <c r="MO16" s="22" t="s">
        <v>298</v>
      </c>
      <c r="MP16" s="22" t="s">
        <v>298</v>
      </c>
      <c r="MQ16" s="22" t="s">
        <v>298</v>
      </c>
      <c r="MR16" s="22">
        <v>1</v>
      </c>
      <c r="MS16" s="22">
        <v>1</v>
      </c>
      <c r="MT16" s="22">
        <v>1</v>
      </c>
      <c r="MU16" s="22">
        <v>2</v>
      </c>
      <c r="MV16" s="22">
        <v>1</v>
      </c>
      <c r="MW16" s="22" t="s">
        <v>298</v>
      </c>
      <c r="MX16" s="22" t="s">
        <v>145</v>
      </c>
      <c r="MY16" s="22">
        <v>1</v>
      </c>
      <c r="MZ16" s="22">
        <v>2</v>
      </c>
      <c r="NA16" s="22">
        <v>200</v>
      </c>
      <c r="NB16" s="22" t="s">
        <v>139</v>
      </c>
      <c r="NC16" s="22" t="s">
        <v>730</v>
      </c>
      <c r="ND16" s="22">
        <v>2</v>
      </c>
      <c r="NE16" s="22">
        <v>1</v>
      </c>
      <c r="NF16" s="22">
        <v>2</v>
      </c>
      <c r="NG16" s="22">
        <v>3</v>
      </c>
      <c r="NH16" s="22">
        <v>2</v>
      </c>
      <c r="NI16" s="22">
        <v>200</v>
      </c>
      <c r="NJ16" s="22" t="s">
        <v>298</v>
      </c>
      <c r="NK16" s="22">
        <v>2</v>
      </c>
      <c r="NL16" s="22">
        <v>200</v>
      </c>
      <c r="NM16" s="22">
        <v>1</v>
      </c>
      <c r="NN16" s="22">
        <v>2</v>
      </c>
      <c r="NO16" s="22">
        <v>200</v>
      </c>
      <c r="NP16" s="22" t="s">
        <v>296</v>
      </c>
      <c r="NQ16" s="22">
        <v>2</v>
      </c>
      <c r="NR16" s="22">
        <v>1</v>
      </c>
      <c r="NS16" s="22" t="s">
        <v>296</v>
      </c>
      <c r="NT16" s="22" t="s">
        <v>339</v>
      </c>
      <c r="NU16" s="22">
        <v>1</v>
      </c>
      <c r="NV16" s="22">
        <v>200</v>
      </c>
      <c r="NW16" s="22">
        <v>1</v>
      </c>
      <c r="NX16" s="22">
        <v>2</v>
      </c>
      <c r="NY16" s="22">
        <v>200</v>
      </c>
      <c r="NZ16" s="22">
        <v>2</v>
      </c>
      <c r="OA16" s="22" t="s">
        <v>296</v>
      </c>
      <c r="OB16" s="22" t="s">
        <v>339</v>
      </c>
      <c r="OC16" s="22">
        <v>2</v>
      </c>
      <c r="OD16" s="22" t="s">
        <v>296</v>
      </c>
      <c r="OE16" s="22">
        <v>190</v>
      </c>
      <c r="OF16" s="22">
        <v>1</v>
      </c>
      <c r="OG16" s="22">
        <v>2</v>
      </c>
      <c r="OH16" s="22">
        <v>200</v>
      </c>
      <c r="OI16" s="22">
        <v>1</v>
      </c>
      <c r="OJ16" s="22">
        <v>1</v>
      </c>
      <c r="OK16" s="22">
        <v>1</v>
      </c>
      <c r="OL16" s="22">
        <v>3</v>
      </c>
      <c r="OM16" s="22">
        <v>1</v>
      </c>
      <c r="ON16" s="22">
        <v>1</v>
      </c>
      <c r="OO16" s="22">
        <v>190</v>
      </c>
      <c r="OP16" s="22">
        <v>2</v>
      </c>
      <c r="OQ16" s="22" t="s">
        <v>146</v>
      </c>
      <c r="OR16" s="14" t="s">
        <v>147</v>
      </c>
      <c r="OS16" s="14" t="str">
        <f t="shared" si="15"/>
        <v>RNB Bank</v>
      </c>
      <c r="OT16" s="19" t="s">
        <v>148</v>
      </c>
      <c r="OU16" s="14" t="str">
        <f t="shared" si="16"/>
        <v>198475725652</v>
      </c>
      <c r="OV16" s="19" t="s">
        <v>149</v>
      </c>
      <c r="OW16" s="14" t="str">
        <f t="shared" si="17"/>
        <v>216267546</v>
      </c>
      <c r="OX16" s="14" t="s">
        <v>150</v>
      </c>
      <c r="OY16" s="14" t="str">
        <f t="shared" si="18"/>
        <v>Savings</v>
      </c>
      <c r="OZ16" s="19" t="s">
        <v>273</v>
      </c>
      <c r="PA16" s="14" t="str">
        <f t="shared" si="19"/>
        <v>KethanT@lancesoft.com</v>
      </c>
      <c r="PB16" s="14" t="str">
        <f t="shared" si="20"/>
        <v>Lanceb1</v>
      </c>
      <c r="PC16" s="14" t="str">
        <f t="shared" si="21"/>
        <v>295153028</v>
      </c>
      <c r="PD16" s="17" t="s">
        <v>203</v>
      </c>
      <c r="PE16" s="17" t="s">
        <v>203</v>
      </c>
      <c r="PF16" s="14" t="s">
        <v>152</v>
      </c>
      <c r="PG16" s="14" t="s">
        <v>153</v>
      </c>
      <c r="PH16" s="14" t="s">
        <v>112</v>
      </c>
      <c r="PI16" s="14" t="s">
        <v>112</v>
      </c>
      <c r="PJ16" s="19" t="s">
        <v>341</v>
      </c>
      <c r="PK16" s="19" t="s">
        <v>342</v>
      </c>
      <c r="PL16" s="19" t="s">
        <v>282</v>
      </c>
      <c r="PM16" s="19" t="str">
        <f t="shared" si="22"/>
        <v>Hourly</v>
      </c>
      <c r="PN16" s="19" t="s">
        <v>341</v>
      </c>
      <c r="PO16" s="19" t="str">
        <f t="shared" si="23"/>
        <v>42</v>
      </c>
      <c r="PP16" s="14" t="str">
        <f t="shared" si="24"/>
        <v>Kethan T</v>
      </c>
      <c r="PQ16" s="14" t="s">
        <v>287</v>
      </c>
      <c r="PR16" s="15" t="s">
        <v>395</v>
      </c>
      <c r="PS16" s="14" t="str">
        <f t="shared" si="25"/>
        <v>New State W4 document for: Kethan T</v>
      </c>
    </row>
    <row r="17" spans="1:435" x14ac:dyDescent="0.25">
      <c r="A17" s="14" t="s">
        <v>527</v>
      </c>
      <c r="B17" s="14" t="s">
        <v>177</v>
      </c>
      <c r="C17" s="15" t="s">
        <v>174</v>
      </c>
      <c r="D17" s="15" t="s">
        <v>173</v>
      </c>
      <c r="E17" s="14" t="s">
        <v>212</v>
      </c>
      <c r="F17" s="14" t="s">
        <v>216</v>
      </c>
      <c r="G17" s="14" t="s">
        <v>217</v>
      </c>
      <c r="H17" s="14" t="s">
        <v>0</v>
      </c>
      <c r="I17" s="14" t="s">
        <v>1</v>
      </c>
      <c r="J17" s="14" t="s">
        <v>2</v>
      </c>
      <c r="K17" s="14">
        <v>75006</v>
      </c>
      <c r="L17" s="15" t="s">
        <v>218</v>
      </c>
      <c r="M17" s="14" t="s">
        <v>3</v>
      </c>
      <c r="N17" s="14" t="s">
        <v>70</v>
      </c>
      <c r="O17" s="14" t="s">
        <v>210</v>
      </c>
      <c r="P17" s="14" t="s">
        <v>211</v>
      </c>
      <c r="Q17" s="14" t="s">
        <v>197</v>
      </c>
      <c r="R17" s="14" t="s">
        <v>196</v>
      </c>
      <c r="S17" s="14" t="s">
        <v>4</v>
      </c>
      <c r="T17" s="14" t="s">
        <v>70</v>
      </c>
      <c r="U17" s="14" t="s">
        <v>5</v>
      </c>
      <c r="V17" s="14" t="s">
        <v>6</v>
      </c>
      <c r="W17" s="15" t="s">
        <v>7</v>
      </c>
      <c r="X17" s="14" t="s">
        <v>8</v>
      </c>
      <c r="Y17" s="7" t="s">
        <v>296</v>
      </c>
      <c r="Z17" s="7" t="s">
        <v>296</v>
      </c>
      <c r="AA17" s="7" t="s">
        <v>296</v>
      </c>
      <c r="AB17" s="7" t="s">
        <v>296</v>
      </c>
      <c r="AC17" s="14" t="s">
        <v>208</v>
      </c>
      <c r="AD17" s="14" t="s">
        <v>219</v>
      </c>
      <c r="AE17" s="14" t="s">
        <v>10</v>
      </c>
      <c r="AF17" s="6" t="s">
        <v>291</v>
      </c>
      <c r="AG17" s="14" t="s">
        <v>189</v>
      </c>
      <c r="AH17" s="14" t="s">
        <v>224</v>
      </c>
      <c r="AI17" s="17" t="s">
        <v>300</v>
      </c>
      <c r="AJ17" s="18" t="s">
        <v>365</v>
      </c>
      <c r="AK17" s="14" t="s">
        <v>300</v>
      </c>
      <c r="AL17" s="2" t="s">
        <v>230</v>
      </c>
      <c r="AM17" s="2" t="s">
        <v>366</v>
      </c>
      <c r="AN17" s="25" t="s">
        <v>303</v>
      </c>
      <c r="AO17" s="20" t="s">
        <v>188</v>
      </c>
      <c r="AP17" s="19" t="s">
        <v>74</v>
      </c>
      <c r="AQ17" s="19" t="s">
        <v>304</v>
      </c>
      <c r="AR17" s="19" t="s">
        <v>305</v>
      </c>
      <c r="AS17" s="14" t="s">
        <v>223</v>
      </c>
      <c r="AT17" s="14" t="s">
        <v>195</v>
      </c>
      <c r="AU17" s="14" t="str">
        <f t="shared" si="0"/>
        <v>Aamir K</v>
      </c>
      <c r="AV17" s="25" t="s">
        <v>367</v>
      </c>
      <c r="AW17" s="14" t="s">
        <v>31</v>
      </c>
      <c r="AX17" s="19" t="s">
        <v>75</v>
      </c>
      <c r="AY17" s="19" t="s">
        <v>76</v>
      </c>
      <c r="AZ17" s="14" t="s">
        <v>31</v>
      </c>
      <c r="BA17" s="19" t="s">
        <v>77</v>
      </c>
      <c r="BB17" s="19" t="s">
        <v>78</v>
      </c>
      <c r="BC17" s="19" t="s">
        <v>700</v>
      </c>
      <c r="BD17" s="14" t="s">
        <v>32</v>
      </c>
      <c r="BE17" s="14" t="s">
        <v>32</v>
      </c>
      <c r="BF17" s="14" t="s">
        <v>33</v>
      </c>
      <c r="BG17" s="14" t="s">
        <v>34</v>
      </c>
      <c r="BH17" s="14" t="s">
        <v>1</v>
      </c>
      <c r="BI17" s="14" t="s">
        <v>35</v>
      </c>
      <c r="BJ17" s="19">
        <v>75901</v>
      </c>
      <c r="BK17" s="14" t="str">
        <f t="shared" si="1"/>
        <v>Office Address</v>
      </c>
      <c r="BL17" s="14" t="s">
        <v>200</v>
      </c>
      <c r="BM17" s="17" t="s">
        <v>343</v>
      </c>
      <c r="BN17" s="14" t="s">
        <v>344</v>
      </c>
      <c r="BO17" s="14" t="s">
        <v>36</v>
      </c>
      <c r="BP17" s="14" t="s">
        <v>544</v>
      </c>
      <c r="BQ17" s="14" t="s">
        <v>195</v>
      </c>
      <c r="BR17" s="15" t="str">
        <f t="shared" si="2"/>
        <v>HimaK@lancesoft.com</v>
      </c>
      <c r="BS17" s="19" t="s">
        <v>540</v>
      </c>
      <c r="BT17" s="14" t="s">
        <v>204</v>
      </c>
      <c r="BU17" s="19" t="s">
        <v>306</v>
      </c>
      <c r="BV17" s="23" t="s">
        <v>347</v>
      </c>
      <c r="BW17" s="14">
        <v>65901</v>
      </c>
      <c r="BX17" s="14" t="s">
        <v>1</v>
      </c>
      <c r="BY17" s="14" t="s">
        <v>228</v>
      </c>
      <c r="BZ17" s="14" t="s">
        <v>229</v>
      </c>
      <c r="CA17" s="14" t="s">
        <v>230</v>
      </c>
      <c r="CB17" s="14" t="s">
        <v>46</v>
      </c>
      <c r="CC17" s="19" t="s">
        <v>78</v>
      </c>
      <c r="CD17" s="19" t="s">
        <v>205</v>
      </c>
      <c r="CE17" s="14" t="s">
        <v>51</v>
      </c>
      <c r="CF17" s="14" t="s">
        <v>52</v>
      </c>
      <c r="CG17" s="14" t="s">
        <v>54</v>
      </c>
      <c r="CH17" s="14" t="s">
        <v>66</v>
      </c>
      <c r="CI17" s="14" t="s">
        <v>67</v>
      </c>
      <c r="CJ17" s="14" t="str">
        <f t="shared" si="3"/>
        <v>Technology</v>
      </c>
      <c r="CK17" s="25" t="s">
        <v>368</v>
      </c>
      <c r="CL17" s="25" t="s">
        <v>369</v>
      </c>
      <c r="CM17" s="25" t="s">
        <v>274</v>
      </c>
      <c r="CN17" s="19" t="s">
        <v>68</v>
      </c>
      <c r="CO17" s="19" t="s">
        <v>69</v>
      </c>
      <c r="CP17" s="1" t="s">
        <v>31</v>
      </c>
      <c r="CQ17" s="1" t="s">
        <v>31</v>
      </c>
      <c r="CR17" s="1" t="s">
        <v>31</v>
      </c>
      <c r="CS17" s="2" t="s">
        <v>341</v>
      </c>
      <c r="CT17" s="2" t="s">
        <v>341</v>
      </c>
      <c r="CU17" s="19" t="str">
        <f t="shared" si="4"/>
        <v>3109342028</v>
      </c>
      <c r="CV17" s="19" t="s">
        <v>233</v>
      </c>
      <c r="CW17" s="19" t="s">
        <v>234</v>
      </c>
      <c r="CX17" s="19" t="s">
        <v>284</v>
      </c>
      <c r="CY17" s="14" t="s">
        <v>71</v>
      </c>
      <c r="CZ17" s="14" t="s">
        <v>298</v>
      </c>
      <c r="DA17" s="35" t="s">
        <v>531</v>
      </c>
      <c r="DB17" s="28" t="s">
        <v>536</v>
      </c>
      <c r="DC17" s="19" t="s">
        <v>180</v>
      </c>
      <c r="DD17" s="14" t="s">
        <v>345</v>
      </c>
      <c r="DE17" s="14" t="s">
        <v>101</v>
      </c>
      <c r="DF17" s="14" t="s">
        <v>1</v>
      </c>
      <c r="DG17" s="19" t="s">
        <v>102</v>
      </c>
      <c r="DH17" s="19" t="s">
        <v>287</v>
      </c>
      <c r="DI17" s="19" t="s">
        <v>349</v>
      </c>
      <c r="DJ17" s="14" t="s">
        <v>103</v>
      </c>
      <c r="DK17" s="19" t="s">
        <v>104</v>
      </c>
      <c r="DL17" s="25" t="s">
        <v>374</v>
      </c>
      <c r="DM17" s="25" t="str">
        <f t="shared" si="5"/>
        <v>05/15/2024</v>
      </c>
      <c r="DN17" s="5" t="s">
        <v>4</v>
      </c>
      <c r="DO17" s="20" t="s">
        <v>70</v>
      </c>
      <c r="DP17" s="20" t="s">
        <v>70</v>
      </c>
      <c r="DQ17" s="20" t="s">
        <v>210</v>
      </c>
      <c r="DR17" s="19" t="s">
        <v>78</v>
      </c>
      <c r="DS17" s="19" t="str">
        <f t="shared" si="6"/>
        <v>90</v>
      </c>
      <c r="DT17" s="19" t="s">
        <v>78</v>
      </c>
      <c r="DU17" s="19" t="s">
        <v>78</v>
      </c>
      <c r="DV17" s="19">
        <v>130</v>
      </c>
      <c r="DW17" s="19" t="s">
        <v>363</v>
      </c>
      <c r="DX17" s="14" t="s">
        <v>105</v>
      </c>
      <c r="DY17" s="2" t="s">
        <v>342</v>
      </c>
      <c r="DZ17" s="2" t="s">
        <v>282</v>
      </c>
      <c r="EA17" s="2" t="str">
        <f t="shared" si="7"/>
        <v>42</v>
      </c>
      <c r="EB17" s="14" t="str">
        <f t="shared" si="8"/>
        <v>Hourly</v>
      </c>
      <c r="EC17" s="19" t="str">
        <f t="shared" si="9"/>
        <v>5</v>
      </c>
      <c r="ED17" s="14" t="s">
        <v>182</v>
      </c>
      <c r="EE17" s="14" t="s">
        <v>181</v>
      </c>
      <c r="EF17" s="14" t="str">
        <f t="shared" si="10"/>
        <v>Alex f</v>
      </c>
      <c r="EG17" s="14" t="s">
        <v>278</v>
      </c>
      <c r="EH17" s="14" t="s">
        <v>106</v>
      </c>
      <c r="EI17" s="14" t="s">
        <v>107</v>
      </c>
      <c r="EJ17" s="14" t="s">
        <v>192</v>
      </c>
      <c r="EK17" s="14">
        <v>76345</v>
      </c>
      <c r="EL17" s="14" t="s">
        <v>192</v>
      </c>
      <c r="EM17" s="14">
        <v>100</v>
      </c>
      <c r="EN17" s="14" t="s">
        <v>244</v>
      </c>
      <c r="EO17" s="14" t="str">
        <f t="shared" si="11"/>
        <v>New Onboard: Hima K</v>
      </c>
      <c r="EP17" s="14" t="s">
        <v>327</v>
      </c>
      <c r="EQ17" s="14" t="s">
        <v>111</v>
      </c>
      <c r="ER17" s="14" t="s">
        <v>246</v>
      </c>
      <c r="ES17" s="14" t="s">
        <v>114</v>
      </c>
      <c r="ET17" s="15" t="s">
        <v>701</v>
      </c>
      <c r="EU17" s="14" t="s">
        <v>705</v>
      </c>
      <c r="EV17" s="14" t="s">
        <v>706</v>
      </c>
      <c r="EW17" s="14" t="s">
        <v>712</v>
      </c>
      <c r="EX17" s="14" t="s">
        <v>713</v>
      </c>
      <c r="EY17" s="14" t="s">
        <v>712</v>
      </c>
      <c r="EZ17" s="14" t="s">
        <v>714</v>
      </c>
      <c r="FA17" s="14" t="s">
        <v>713</v>
      </c>
      <c r="FB17" s="14" t="s">
        <v>138</v>
      </c>
      <c r="FC17" s="14" t="str">
        <f t="shared" si="12"/>
        <v>Lanceb1</v>
      </c>
      <c r="FD17" s="14" t="str">
        <f t="shared" si="13"/>
        <v>295153029</v>
      </c>
      <c r="FE17" s="14" t="str">
        <f t="shared" si="14"/>
        <v>07/12/1988</v>
      </c>
      <c r="FF17" s="19" t="s">
        <v>139</v>
      </c>
      <c r="FG17" s="19" t="s">
        <v>140</v>
      </c>
      <c r="FH17" s="14" t="s">
        <v>141</v>
      </c>
      <c r="FI17" s="14" t="s">
        <v>142</v>
      </c>
      <c r="FJ17" s="19" t="s">
        <v>183</v>
      </c>
      <c r="FK17" s="14" t="s">
        <v>143</v>
      </c>
      <c r="FL17" s="14" t="s">
        <v>144</v>
      </c>
      <c r="FM17" s="14" t="s">
        <v>145</v>
      </c>
      <c r="FN17" s="19" t="s">
        <v>364</v>
      </c>
      <c r="FO17" s="19" t="s">
        <v>328</v>
      </c>
      <c r="FP17" s="19">
        <v>4000</v>
      </c>
      <c r="FQ17" s="19">
        <v>2000</v>
      </c>
      <c r="FR17" s="19">
        <v>10000</v>
      </c>
      <c r="FS17" s="19">
        <v>1000</v>
      </c>
      <c r="FT17" s="19">
        <v>5000</v>
      </c>
      <c r="FU17" s="19">
        <v>12950</v>
      </c>
      <c r="FV17" s="19" t="s">
        <v>257</v>
      </c>
      <c r="FW17" s="19" t="s">
        <v>258</v>
      </c>
      <c r="FX17" s="19" t="s">
        <v>229</v>
      </c>
      <c r="FY17" s="14" t="s">
        <v>259</v>
      </c>
      <c r="FZ17" s="19" t="s">
        <v>260</v>
      </c>
      <c r="GA17" s="14" t="s">
        <v>261</v>
      </c>
      <c r="GB17" s="19" t="s">
        <v>262</v>
      </c>
      <c r="GC17" s="14" t="s">
        <v>263</v>
      </c>
      <c r="GD17" s="14" t="s">
        <v>1</v>
      </c>
      <c r="GE17" s="21" t="s">
        <v>264</v>
      </c>
      <c r="GF17" s="6" t="s">
        <v>329</v>
      </c>
      <c r="GG17" s="6" t="s">
        <v>330</v>
      </c>
      <c r="GH17" s="7" t="s">
        <v>331</v>
      </c>
      <c r="GI17" s="6" t="s">
        <v>332</v>
      </c>
      <c r="GJ17" s="6" t="s">
        <v>1</v>
      </c>
      <c r="GK17" s="6" t="s">
        <v>333</v>
      </c>
      <c r="GL17" s="7" t="s">
        <v>334</v>
      </c>
      <c r="GM17" s="5" t="s">
        <v>335</v>
      </c>
      <c r="GN17" s="5" t="s">
        <v>336</v>
      </c>
      <c r="GO17" s="6" t="s">
        <v>337</v>
      </c>
      <c r="GP17" s="14" t="s">
        <v>266</v>
      </c>
      <c r="GQ17" s="14" t="s">
        <v>268</v>
      </c>
      <c r="GR17" s="19" t="s">
        <v>270</v>
      </c>
      <c r="GS17" s="20" t="s">
        <v>338</v>
      </c>
      <c r="GT17" s="22">
        <v>2023</v>
      </c>
      <c r="GU17" s="22">
        <v>1</v>
      </c>
      <c r="GV17" s="22" t="s">
        <v>377</v>
      </c>
      <c r="GW17" s="22">
        <v>5</v>
      </c>
      <c r="GX17" s="22">
        <v>3</v>
      </c>
      <c r="GY17" s="22">
        <v>200</v>
      </c>
      <c r="GZ17" s="22">
        <v>1</v>
      </c>
      <c r="HA17" s="22" t="s">
        <v>384</v>
      </c>
      <c r="HB17" s="22">
        <v>5</v>
      </c>
      <c r="HC17" s="22">
        <v>300</v>
      </c>
      <c r="HD17" s="22" t="s">
        <v>397</v>
      </c>
      <c r="HE17" s="22" t="s">
        <v>296</v>
      </c>
      <c r="HF17" s="22" t="s">
        <v>296</v>
      </c>
      <c r="HG17" s="22">
        <v>3</v>
      </c>
      <c r="HH17" s="22">
        <v>200</v>
      </c>
      <c r="HI17" s="22">
        <v>2</v>
      </c>
      <c r="HJ17" s="22" t="s">
        <v>296</v>
      </c>
      <c r="HK17" s="22" t="s">
        <v>339</v>
      </c>
      <c r="HL17" s="22">
        <v>6</v>
      </c>
      <c r="HM17" s="22">
        <v>3</v>
      </c>
      <c r="HN17" s="22">
        <v>2000</v>
      </c>
      <c r="HO17" s="22">
        <v>1000</v>
      </c>
      <c r="HP17" s="22">
        <v>1000</v>
      </c>
      <c r="HQ17" s="22" t="s">
        <v>409</v>
      </c>
      <c r="HR17" s="22">
        <v>1</v>
      </c>
      <c r="HS17" s="22">
        <v>1</v>
      </c>
      <c r="HT17" s="22">
        <v>3</v>
      </c>
      <c r="HU17" s="22">
        <v>150</v>
      </c>
      <c r="HV17" s="22">
        <v>2</v>
      </c>
      <c r="HW17" s="22" t="s">
        <v>416</v>
      </c>
      <c r="HX17" s="22">
        <v>2000</v>
      </c>
      <c r="HY17" s="22">
        <v>1000</v>
      </c>
      <c r="HZ17" s="22">
        <v>800</v>
      </c>
      <c r="IA17" s="22">
        <v>500</v>
      </c>
      <c r="IB17" s="22" t="s">
        <v>407</v>
      </c>
      <c r="IC17" s="22" t="s">
        <v>409</v>
      </c>
      <c r="ID17" s="22" t="s">
        <v>425</v>
      </c>
      <c r="IE17" s="22">
        <v>3</v>
      </c>
      <c r="IF17" s="22">
        <v>2</v>
      </c>
      <c r="IG17" s="22" t="s">
        <v>431</v>
      </c>
      <c r="IH17" s="22">
        <v>5</v>
      </c>
      <c r="II17" s="22">
        <v>2200</v>
      </c>
      <c r="IJ17" s="22" t="s">
        <v>438</v>
      </c>
      <c r="IK17" s="22" t="s">
        <v>464</v>
      </c>
      <c r="IL17" s="22">
        <v>2035</v>
      </c>
      <c r="IM17" s="22" t="s">
        <v>296</v>
      </c>
      <c r="IN17" s="22" t="s">
        <v>296</v>
      </c>
      <c r="IO17" s="22">
        <v>3</v>
      </c>
      <c r="IP17" s="22">
        <v>2000</v>
      </c>
      <c r="IQ17" s="22" t="s">
        <v>139</v>
      </c>
      <c r="IR17" s="22">
        <v>3</v>
      </c>
      <c r="IS17" s="22">
        <v>1600</v>
      </c>
      <c r="IT17" s="22" t="s">
        <v>145</v>
      </c>
      <c r="IU17" s="22" t="s">
        <v>145</v>
      </c>
      <c r="IV17" s="22">
        <v>3</v>
      </c>
      <c r="IW17" s="22">
        <v>400</v>
      </c>
      <c r="IX17" s="22" t="s">
        <v>472</v>
      </c>
      <c r="IY17" s="22">
        <v>1</v>
      </c>
      <c r="IZ17" s="22" t="s">
        <v>476</v>
      </c>
      <c r="JA17" s="22">
        <v>1</v>
      </c>
      <c r="JB17" s="22">
        <v>0</v>
      </c>
      <c r="JC17" s="22">
        <v>2</v>
      </c>
      <c r="JD17" s="22">
        <v>1</v>
      </c>
      <c r="JE17" s="22">
        <v>1</v>
      </c>
      <c r="JF17" s="22">
        <v>1</v>
      </c>
      <c r="JG17" s="22" t="s">
        <v>71</v>
      </c>
      <c r="JH17" s="22">
        <v>76825</v>
      </c>
      <c r="JI17" s="22">
        <v>300</v>
      </c>
      <c r="JJ17" s="19" t="s">
        <v>489</v>
      </c>
      <c r="JK17" s="22" t="s">
        <v>409</v>
      </c>
      <c r="JL17" s="34" t="s">
        <v>505</v>
      </c>
      <c r="JM17" s="19">
        <v>250</v>
      </c>
      <c r="JN17" s="19" t="s">
        <v>298</v>
      </c>
      <c r="JO17" s="19" t="s">
        <v>145</v>
      </c>
      <c r="JP17" s="14">
        <v>2</v>
      </c>
      <c r="JQ17" s="22" t="s">
        <v>510</v>
      </c>
      <c r="JR17" s="22">
        <v>2</v>
      </c>
      <c r="JS17" s="22">
        <v>1</v>
      </c>
      <c r="JT17" s="22">
        <v>150</v>
      </c>
      <c r="JU17" s="22">
        <v>180</v>
      </c>
      <c r="JV17" s="22" t="s">
        <v>409</v>
      </c>
      <c r="JW17" s="22" t="s">
        <v>296</v>
      </c>
      <c r="JX17" s="22" t="s">
        <v>340</v>
      </c>
      <c r="JY17" s="22">
        <v>2</v>
      </c>
      <c r="JZ17" s="22">
        <v>300</v>
      </c>
      <c r="KA17" s="22" t="s">
        <v>521</v>
      </c>
      <c r="KB17" s="22" t="s">
        <v>409</v>
      </c>
      <c r="KC17" s="22">
        <v>1</v>
      </c>
      <c r="KD17" s="22" t="s">
        <v>548</v>
      </c>
      <c r="KE17" s="22">
        <v>2</v>
      </c>
      <c r="KF17" s="22">
        <v>180</v>
      </c>
      <c r="KG17" s="22" t="s">
        <v>558</v>
      </c>
      <c r="KH17" s="22">
        <v>250</v>
      </c>
      <c r="KI17" s="22">
        <v>150</v>
      </c>
      <c r="KJ17" s="22">
        <v>2</v>
      </c>
      <c r="KK17" s="22" t="s">
        <v>522</v>
      </c>
      <c r="KL17" s="22" t="s">
        <v>564</v>
      </c>
      <c r="KM17" s="22">
        <v>200</v>
      </c>
      <c r="KN17" s="22" t="s">
        <v>563</v>
      </c>
      <c r="KO17" s="22" t="s">
        <v>409</v>
      </c>
      <c r="KP17" s="22" t="s">
        <v>139</v>
      </c>
      <c r="KQ17" s="22" t="s">
        <v>298</v>
      </c>
      <c r="KR17" s="22" t="s">
        <v>145</v>
      </c>
      <c r="KS17" s="22" t="s">
        <v>298</v>
      </c>
      <c r="KT17" s="22">
        <v>2</v>
      </c>
      <c r="KU17" s="22">
        <v>200</v>
      </c>
      <c r="KV17" s="22">
        <v>1</v>
      </c>
      <c r="KW17" s="22">
        <v>3</v>
      </c>
      <c r="KX17" s="22">
        <v>150</v>
      </c>
      <c r="KY17" s="22" t="s">
        <v>586</v>
      </c>
      <c r="KZ17" s="22" t="s">
        <v>588</v>
      </c>
      <c r="LA17" s="22" t="s">
        <v>591</v>
      </c>
      <c r="LB17" s="22" t="s">
        <v>577</v>
      </c>
      <c r="LC17" s="22">
        <v>220</v>
      </c>
      <c r="LD17" s="22">
        <v>2</v>
      </c>
      <c r="LE17" s="22">
        <v>2</v>
      </c>
      <c r="LF17" s="22">
        <v>150</v>
      </c>
      <c r="LG17" s="22">
        <v>6</v>
      </c>
      <c r="LH17" s="22" t="s">
        <v>522</v>
      </c>
      <c r="LI17" s="22" t="s">
        <v>298</v>
      </c>
      <c r="LJ17" s="22" t="s">
        <v>145</v>
      </c>
      <c r="LK17" s="22">
        <v>2</v>
      </c>
      <c r="LL17" s="22">
        <v>3</v>
      </c>
      <c r="LM17" s="22">
        <v>150</v>
      </c>
      <c r="LN17" s="22" t="s">
        <v>643</v>
      </c>
      <c r="LO17" s="22">
        <v>2</v>
      </c>
      <c r="LP17" s="22">
        <v>200</v>
      </c>
      <c r="LQ17" s="22">
        <v>2</v>
      </c>
      <c r="LR17" s="22" t="s">
        <v>382</v>
      </c>
      <c r="LS17" s="22">
        <v>2</v>
      </c>
      <c r="LT17" s="22">
        <v>150</v>
      </c>
      <c r="LU17" s="22" t="s">
        <v>654</v>
      </c>
      <c r="LV17" s="22">
        <v>130</v>
      </c>
      <c r="LW17" s="22" t="s">
        <v>658</v>
      </c>
      <c r="LX17" s="22" t="s">
        <v>659</v>
      </c>
      <c r="LY17" s="22">
        <v>2</v>
      </c>
      <c r="LZ17" s="22">
        <v>150</v>
      </c>
      <c r="MA17" s="22" t="s">
        <v>298</v>
      </c>
      <c r="MB17" s="22" t="s">
        <v>145</v>
      </c>
      <c r="MC17" s="22" t="s">
        <v>653</v>
      </c>
      <c r="MD17" s="22" t="s">
        <v>522</v>
      </c>
      <c r="ME17" s="22" t="s">
        <v>139</v>
      </c>
      <c r="MF17" s="22">
        <v>3</v>
      </c>
      <c r="MG17" s="22">
        <v>180</v>
      </c>
      <c r="MH17" s="22">
        <v>1</v>
      </c>
      <c r="MI17" s="22">
        <v>1</v>
      </c>
      <c r="MJ17" s="22">
        <v>1</v>
      </c>
      <c r="MK17" s="22">
        <v>3</v>
      </c>
      <c r="ML17" s="22">
        <v>1</v>
      </c>
      <c r="MM17" s="22">
        <v>2</v>
      </c>
      <c r="MN17" s="22">
        <v>190</v>
      </c>
      <c r="MO17" s="22" t="s">
        <v>298</v>
      </c>
      <c r="MP17" s="22" t="s">
        <v>298</v>
      </c>
      <c r="MQ17" s="22" t="s">
        <v>298</v>
      </c>
      <c r="MR17" s="22">
        <v>1</v>
      </c>
      <c r="MS17" s="22">
        <v>1</v>
      </c>
      <c r="MT17" s="22">
        <v>1</v>
      </c>
      <c r="MU17" s="22">
        <v>2</v>
      </c>
      <c r="MV17" s="22">
        <v>1</v>
      </c>
      <c r="MW17" s="22" t="s">
        <v>298</v>
      </c>
      <c r="MX17" s="22" t="s">
        <v>145</v>
      </c>
      <c r="MY17" s="22">
        <v>1</v>
      </c>
      <c r="MZ17" s="22">
        <v>2</v>
      </c>
      <c r="NA17" s="22">
        <v>200</v>
      </c>
      <c r="NB17" s="22" t="s">
        <v>139</v>
      </c>
      <c r="NC17" s="22" t="s">
        <v>730</v>
      </c>
      <c r="ND17" s="22">
        <v>2</v>
      </c>
      <c r="NE17" s="22">
        <v>1</v>
      </c>
      <c r="NF17" s="22">
        <v>2</v>
      </c>
      <c r="NG17" s="22">
        <v>3</v>
      </c>
      <c r="NH17" s="22">
        <v>2</v>
      </c>
      <c r="NI17" s="22">
        <v>200</v>
      </c>
      <c r="NJ17" s="22" t="s">
        <v>298</v>
      </c>
      <c r="NK17" s="22">
        <v>2</v>
      </c>
      <c r="NL17" s="22">
        <v>200</v>
      </c>
      <c r="NM17" s="22">
        <v>1</v>
      </c>
      <c r="NN17" s="22">
        <v>2</v>
      </c>
      <c r="NO17" s="22">
        <v>200</v>
      </c>
      <c r="NP17" s="22" t="s">
        <v>296</v>
      </c>
      <c r="NQ17" s="22">
        <v>2</v>
      </c>
      <c r="NR17" s="22">
        <v>1</v>
      </c>
      <c r="NS17" s="22" t="s">
        <v>296</v>
      </c>
      <c r="NT17" s="22" t="s">
        <v>339</v>
      </c>
      <c r="NU17" s="22">
        <v>1</v>
      </c>
      <c r="NV17" s="22">
        <v>200</v>
      </c>
      <c r="NW17" s="22">
        <v>1</v>
      </c>
      <c r="NX17" s="22">
        <v>2</v>
      </c>
      <c r="NY17" s="22">
        <v>200</v>
      </c>
      <c r="NZ17" s="22">
        <v>2</v>
      </c>
      <c r="OA17" s="22" t="s">
        <v>296</v>
      </c>
      <c r="OB17" s="22" t="s">
        <v>339</v>
      </c>
      <c r="OC17" s="22">
        <v>2</v>
      </c>
      <c r="OD17" s="22" t="s">
        <v>296</v>
      </c>
      <c r="OE17" s="22">
        <v>190</v>
      </c>
      <c r="OF17" s="22">
        <v>1</v>
      </c>
      <c r="OG17" s="22">
        <v>2</v>
      </c>
      <c r="OH17" s="22">
        <v>200</v>
      </c>
      <c r="OI17" s="22">
        <v>1</v>
      </c>
      <c r="OJ17" s="22">
        <v>1</v>
      </c>
      <c r="OK17" s="22">
        <v>1</v>
      </c>
      <c r="OL17" s="22">
        <v>3</v>
      </c>
      <c r="OM17" s="22">
        <v>1</v>
      </c>
      <c r="ON17" s="22">
        <v>1</v>
      </c>
      <c r="OO17" s="22">
        <v>190</v>
      </c>
      <c r="OP17" s="22">
        <v>2</v>
      </c>
      <c r="OQ17" s="22" t="s">
        <v>146</v>
      </c>
      <c r="OR17" s="14" t="s">
        <v>147</v>
      </c>
      <c r="OS17" s="14" t="str">
        <f t="shared" si="15"/>
        <v>RNB Bank</v>
      </c>
      <c r="OT17" s="19" t="s">
        <v>148</v>
      </c>
      <c r="OU17" s="14" t="str">
        <f t="shared" si="16"/>
        <v>198475725652</v>
      </c>
      <c r="OV17" s="19" t="s">
        <v>149</v>
      </c>
      <c r="OW17" s="14" t="str">
        <f t="shared" si="17"/>
        <v>216267546</v>
      </c>
      <c r="OX17" s="14" t="s">
        <v>150</v>
      </c>
      <c r="OY17" s="14" t="str">
        <f t="shared" si="18"/>
        <v>Savings</v>
      </c>
      <c r="OZ17" s="19" t="s">
        <v>273</v>
      </c>
      <c r="PA17" s="14" t="str">
        <f t="shared" si="19"/>
        <v>HimaK@lancesoft.com</v>
      </c>
      <c r="PB17" s="14" t="str">
        <f t="shared" si="20"/>
        <v>Lanceb1</v>
      </c>
      <c r="PC17" s="14" t="str">
        <f t="shared" si="21"/>
        <v>295153029</v>
      </c>
      <c r="PD17" s="17" t="s">
        <v>203</v>
      </c>
      <c r="PE17" s="17" t="s">
        <v>203</v>
      </c>
      <c r="PF17" s="14" t="s">
        <v>152</v>
      </c>
      <c r="PG17" s="14" t="s">
        <v>153</v>
      </c>
      <c r="PH17" s="14" t="s">
        <v>112</v>
      </c>
      <c r="PI17" s="14" t="s">
        <v>112</v>
      </c>
      <c r="PJ17" s="19" t="s">
        <v>341</v>
      </c>
      <c r="PK17" s="19" t="s">
        <v>342</v>
      </c>
      <c r="PL17" s="19" t="s">
        <v>282</v>
      </c>
      <c r="PM17" s="19" t="str">
        <f t="shared" si="22"/>
        <v>Hourly</v>
      </c>
      <c r="PN17" s="19" t="s">
        <v>341</v>
      </c>
      <c r="PO17" s="19" t="str">
        <f t="shared" si="23"/>
        <v>42</v>
      </c>
      <c r="PP17" s="14" t="str">
        <f t="shared" si="24"/>
        <v>Hima K</v>
      </c>
      <c r="PQ17" s="14" t="s">
        <v>287</v>
      </c>
      <c r="PR17" s="15" t="s">
        <v>395</v>
      </c>
      <c r="PS17" s="14" t="str">
        <f t="shared" si="25"/>
        <v>New State W4 document for: Hima K</v>
      </c>
    </row>
    <row r="18" spans="1:435" x14ac:dyDescent="0.25">
      <c r="A18" s="14" t="s">
        <v>572</v>
      </c>
      <c r="B18" s="14" t="s">
        <v>177</v>
      </c>
      <c r="C18" s="15" t="s">
        <v>174</v>
      </c>
      <c r="D18" s="15" t="s">
        <v>173</v>
      </c>
      <c r="E18" s="14" t="s">
        <v>212</v>
      </c>
      <c r="F18" s="14" t="s">
        <v>216</v>
      </c>
      <c r="G18" s="14" t="s">
        <v>217</v>
      </c>
      <c r="H18" s="14" t="s">
        <v>0</v>
      </c>
      <c r="I18" s="14" t="s">
        <v>1</v>
      </c>
      <c r="J18" s="14" t="s">
        <v>2</v>
      </c>
      <c r="K18" s="14">
        <v>75006</v>
      </c>
      <c r="L18" s="15" t="s">
        <v>218</v>
      </c>
      <c r="M18" s="14" t="s">
        <v>3</v>
      </c>
      <c r="N18" s="14" t="s">
        <v>70</v>
      </c>
      <c r="O18" s="14" t="s">
        <v>210</v>
      </c>
      <c r="P18" s="14" t="s">
        <v>211</v>
      </c>
      <c r="Q18" s="14" t="s">
        <v>197</v>
      </c>
      <c r="R18" s="14" t="s">
        <v>196</v>
      </c>
      <c r="S18" s="14" t="s">
        <v>4</v>
      </c>
      <c r="T18" s="14" t="s">
        <v>70</v>
      </c>
      <c r="U18" s="14" t="s">
        <v>5</v>
      </c>
      <c r="V18" s="14" t="s">
        <v>6</v>
      </c>
      <c r="W18" s="15" t="s">
        <v>7</v>
      </c>
      <c r="X18" s="14" t="s">
        <v>8</v>
      </c>
      <c r="Y18" s="7" t="s">
        <v>296</v>
      </c>
      <c r="Z18" s="7" t="s">
        <v>296</v>
      </c>
      <c r="AA18" s="7" t="s">
        <v>296</v>
      </c>
      <c r="AB18" s="7" t="s">
        <v>296</v>
      </c>
      <c r="AC18" s="14" t="s">
        <v>208</v>
      </c>
      <c r="AD18" s="14" t="s">
        <v>219</v>
      </c>
      <c r="AE18" s="14" t="s">
        <v>10</v>
      </c>
      <c r="AF18" s="6" t="s">
        <v>291</v>
      </c>
      <c r="AG18" s="14" t="s">
        <v>189</v>
      </c>
      <c r="AH18" s="14" t="s">
        <v>224</v>
      </c>
      <c r="AI18" s="17" t="s">
        <v>300</v>
      </c>
      <c r="AJ18" s="18" t="s">
        <v>365</v>
      </c>
      <c r="AK18" s="14" t="s">
        <v>300</v>
      </c>
      <c r="AL18" s="2" t="s">
        <v>230</v>
      </c>
      <c r="AM18" s="2" t="s">
        <v>366</v>
      </c>
      <c r="AN18" s="25" t="s">
        <v>303</v>
      </c>
      <c r="AO18" s="20" t="s">
        <v>188</v>
      </c>
      <c r="AP18" s="19" t="s">
        <v>74</v>
      </c>
      <c r="AQ18" s="19" t="s">
        <v>304</v>
      </c>
      <c r="AR18" s="19" t="s">
        <v>305</v>
      </c>
      <c r="AS18" s="14" t="s">
        <v>223</v>
      </c>
      <c r="AT18" s="14" t="s">
        <v>195</v>
      </c>
      <c r="AU18" s="14" t="str">
        <f t="shared" si="0"/>
        <v>Aamir K</v>
      </c>
      <c r="AV18" s="25" t="s">
        <v>367</v>
      </c>
      <c r="AW18" s="14" t="s">
        <v>31</v>
      </c>
      <c r="AX18" s="19" t="s">
        <v>75</v>
      </c>
      <c r="AY18" s="19" t="s">
        <v>76</v>
      </c>
      <c r="AZ18" s="14" t="s">
        <v>31</v>
      </c>
      <c r="BA18" s="19" t="s">
        <v>77</v>
      </c>
      <c r="BB18" s="19" t="s">
        <v>78</v>
      </c>
      <c r="BC18" s="19" t="s">
        <v>700</v>
      </c>
      <c r="BD18" s="14" t="s">
        <v>32</v>
      </c>
      <c r="BE18" s="14" t="s">
        <v>32</v>
      </c>
      <c r="BF18" s="14" t="s">
        <v>33</v>
      </c>
      <c r="BG18" s="14" t="s">
        <v>34</v>
      </c>
      <c r="BH18" s="14" t="s">
        <v>1</v>
      </c>
      <c r="BI18" s="14" t="s">
        <v>35</v>
      </c>
      <c r="BJ18" s="19">
        <v>75901</v>
      </c>
      <c r="BK18" s="14" t="str">
        <f t="shared" si="1"/>
        <v>Office Address</v>
      </c>
      <c r="BL18" s="14" t="s">
        <v>200</v>
      </c>
      <c r="BM18" s="17" t="s">
        <v>343</v>
      </c>
      <c r="BN18" s="14" t="s">
        <v>344</v>
      </c>
      <c r="BO18" s="14" t="s">
        <v>36</v>
      </c>
      <c r="BP18" s="14" t="s">
        <v>578</v>
      </c>
      <c r="BQ18" s="14" t="s">
        <v>446</v>
      </c>
      <c r="BR18" s="15" t="str">
        <f t="shared" si="2"/>
        <v>KrithinReddy@lancesoft.com</v>
      </c>
      <c r="BS18" s="19" t="s">
        <v>580</v>
      </c>
      <c r="BT18" s="14" t="s">
        <v>204</v>
      </c>
      <c r="BU18" s="19" t="s">
        <v>306</v>
      </c>
      <c r="BV18" s="23" t="s">
        <v>347</v>
      </c>
      <c r="BW18" s="14">
        <v>65901</v>
      </c>
      <c r="BX18" s="14" t="s">
        <v>1</v>
      </c>
      <c r="BY18" s="14" t="s">
        <v>228</v>
      </c>
      <c r="BZ18" s="14" t="s">
        <v>229</v>
      </c>
      <c r="CA18" s="14" t="s">
        <v>230</v>
      </c>
      <c r="CB18" s="14" t="s">
        <v>46</v>
      </c>
      <c r="CC18" s="19" t="s">
        <v>78</v>
      </c>
      <c r="CD18" s="19" t="s">
        <v>205</v>
      </c>
      <c r="CE18" s="14" t="s">
        <v>51</v>
      </c>
      <c r="CF18" s="14" t="s">
        <v>52</v>
      </c>
      <c r="CG18" s="14" t="s">
        <v>54</v>
      </c>
      <c r="CH18" s="14" t="s">
        <v>66</v>
      </c>
      <c r="CI18" s="14" t="s">
        <v>67</v>
      </c>
      <c r="CJ18" s="14" t="str">
        <f t="shared" si="3"/>
        <v>Technology</v>
      </c>
      <c r="CK18" s="25" t="s">
        <v>368</v>
      </c>
      <c r="CL18" s="25" t="s">
        <v>369</v>
      </c>
      <c r="CM18" s="25" t="s">
        <v>274</v>
      </c>
      <c r="CN18" s="19" t="s">
        <v>68</v>
      </c>
      <c r="CO18" s="19" t="s">
        <v>69</v>
      </c>
      <c r="CP18" s="1" t="s">
        <v>31</v>
      </c>
      <c r="CQ18" s="1" t="s">
        <v>31</v>
      </c>
      <c r="CR18" s="1" t="s">
        <v>31</v>
      </c>
      <c r="CS18" s="2" t="s">
        <v>341</v>
      </c>
      <c r="CT18" s="2" t="s">
        <v>341</v>
      </c>
      <c r="CU18" s="19" t="str">
        <f t="shared" si="4"/>
        <v>3109342029</v>
      </c>
      <c r="CV18" s="19" t="s">
        <v>233</v>
      </c>
      <c r="CW18" s="19" t="s">
        <v>234</v>
      </c>
      <c r="CX18" s="19" t="s">
        <v>284</v>
      </c>
      <c r="CY18" s="14" t="s">
        <v>71</v>
      </c>
      <c r="CZ18" s="14" t="s">
        <v>298</v>
      </c>
      <c r="DA18" s="35" t="s">
        <v>574</v>
      </c>
      <c r="DB18" s="28" t="s">
        <v>576</v>
      </c>
      <c r="DC18" s="19" t="s">
        <v>180</v>
      </c>
      <c r="DD18" s="14" t="s">
        <v>345</v>
      </c>
      <c r="DE18" s="14" t="s">
        <v>101</v>
      </c>
      <c r="DF18" s="14" t="s">
        <v>1</v>
      </c>
      <c r="DG18" s="19" t="s">
        <v>102</v>
      </c>
      <c r="DH18" s="19" t="s">
        <v>287</v>
      </c>
      <c r="DI18" s="19" t="s">
        <v>349</v>
      </c>
      <c r="DJ18" s="14" t="s">
        <v>103</v>
      </c>
      <c r="DK18" s="19" t="s">
        <v>104</v>
      </c>
      <c r="DL18" s="25" t="s">
        <v>374</v>
      </c>
      <c r="DM18" s="25" t="str">
        <f t="shared" si="5"/>
        <v>05/15/2024</v>
      </c>
      <c r="DN18" s="5" t="s">
        <v>4</v>
      </c>
      <c r="DO18" s="20" t="s">
        <v>70</v>
      </c>
      <c r="DP18" s="20" t="s">
        <v>70</v>
      </c>
      <c r="DQ18" s="20" t="s">
        <v>210</v>
      </c>
      <c r="DR18" s="19" t="s">
        <v>78</v>
      </c>
      <c r="DS18" s="19" t="str">
        <f t="shared" si="6"/>
        <v>90</v>
      </c>
      <c r="DT18" s="19" t="s">
        <v>78</v>
      </c>
      <c r="DU18" s="19" t="s">
        <v>78</v>
      </c>
      <c r="DV18" s="19">
        <v>130</v>
      </c>
      <c r="DW18" s="19" t="s">
        <v>363</v>
      </c>
      <c r="DX18" s="14" t="s">
        <v>105</v>
      </c>
      <c r="DY18" s="2" t="s">
        <v>342</v>
      </c>
      <c r="DZ18" s="2" t="s">
        <v>282</v>
      </c>
      <c r="EA18" s="2" t="str">
        <f t="shared" si="7"/>
        <v>42</v>
      </c>
      <c r="EB18" s="14" t="str">
        <f t="shared" si="8"/>
        <v>Hourly</v>
      </c>
      <c r="EC18" s="19" t="str">
        <f t="shared" si="9"/>
        <v>5</v>
      </c>
      <c r="ED18" s="14" t="s">
        <v>182</v>
      </c>
      <c r="EE18" s="14" t="s">
        <v>181</v>
      </c>
      <c r="EF18" s="14" t="str">
        <f t="shared" si="10"/>
        <v>Alex f</v>
      </c>
      <c r="EG18" s="14" t="s">
        <v>278</v>
      </c>
      <c r="EH18" s="14" t="s">
        <v>106</v>
      </c>
      <c r="EI18" s="14" t="s">
        <v>107</v>
      </c>
      <c r="EJ18" s="14" t="s">
        <v>192</v>
      </c>
      <c r="EK18" s="14">
        <v>76345</v>
      </c>
      <c r="EL18" s="14" t="s">
        <v>192</v>
      </c>
      <c r="EM18" s="14">
        <v>100</v>
      </c>
      <c r="EN18" s="14" t="s">
        <v>244</v>
      </c>
      <c r="EO18" s="14" t="str">
        <f t="shared" si="11"/>
        <v>New Onboard: Krithin Reddy</v>
      </c>
      <c r="EP18" s="14" t="s">
        <v>327</v>
      </c>
      <c r="EQ18" s="14" t="s">
        <v>111</v>
      </c>
      <c r="ER18" s="14" t="s">
        <v>246</v>
      </c>
      <c r="ES18" s="14" t="s">
        <v>114</v>
      </c>
      <c r="ET18" s="15" t="s">
        <v>701</v>
      </c>
      <c r="EU18" s="14" t="s">
        <v>705</v>
      </c>
      <c r="EV18" s="14" t="s">
        <v>706</v>
      </c>
      <c r="EW18" s="14" t="s">
        <v>712</v>
      </c>
      <c r="EX18" s="14" t="s">
        <v>713</v>
      </c>
      <c r="EY18" s="14" t="s">
        <v>712</v>
      </c>
      <c r="EZ18" s="14" t="s">
        <v>714</v>
      </c>
      <c r="FA18" s="14" t="s">
        <v>713</v>
      </c>
      <c r="FB18" s="14" t="s">
        <v>138</v>
      </c>
      <c r="FC18" s="14" t="str">
        <f t="shared" si="12"/>
        <v>Lanceb1</v>
      </c>
      <c r="FD18" s="14" t="str">
        <f t="shared" si="13"/>
        <v>295153030</v>
      </c>
      <c r="FE18" s="14" t="str">
        <f t="shared" si="14"/>
        <v>07/12/1988</v>
      </c>
      <c r="FF18" s="19" t="s">
        <v>139</v>
      </c>
      <c r="FG18" s="19" t="s">
        <v>140</v>
      </c>
      <c r="FH18" s="14" t="s">
        <v>141</v>
      </c>
      <c r="FI18" s="14" t="s">
        <v>142</v>
      </c>
      <c r="FJ18" s="19" t="s">
        <v>183</v>
      </c>
      <c r="FK18" s="14" t="s">
        <v>143</v>
      </c>
      <c r="FL18" s="14" t="s">
        <v>144</v>
      </c>
      <c r="FM18" s="14" t="s">
        <v>145</v>
      </c>
      <c r="FN18" s="19" t="s">
        <v>364</v>
      </c>
      <c r="FO18" s="19" t="s">
        <v>328</v>
      </c>
      <c r="FP18" s="19">
        <v>4000</v>
      </c>
      <c r="FQ18" s="19">
        <v>2000</v>
      </c>
      <c r="FR18" s="19">
        <v>10000</v>
      </c>
      <c r="FS18" s="19">
        <v>1000</v>
      </c>
      <c r="FT18" s="19">
        <v>5000</v>
      </c>
      <c r="FU18" s="19">
        <v>12950</v>
      </c>
      <c r="FV18" s="19" t="s">
        <v>257</v>
      </c>
      <c r="FW18" s="19" t="s">
        <v>258</v>
      </c>
      <c r="FX18" s="19" t="s">
        <v>229</v>
      </c>
      <c r="FY18" s="14" t="s">
        <v>259</v>
      </c>
      <c r="FZ18" s="19" t="s">
        <v>260</v>
      </c>
      <c r="GA18" s="14" t="s">
        <v>261</v>
      </c>
      <c r="GB18" s="19" t="s">
        <v>262</v>
      </c>
      <c r="GC18" s="14" t="s">
        <v>263</v>
      </c>
      <c r="GD18" s="14" t="s">
        <v>1</v>
      </c>
      <c r="GE18" s="21" t="s">
        <v>264</v>
      </c>
      <c r="GF18" s="6" t="s">
        <v>329</v>
      </c>
      <c r="GG18" s="6" t="s">
        <v>330</v>
      </c>
      <c r="GH18" s="7" t="s">
        <v>331</v>
      </c>
      <c r="GI18" s="6" t="s">
        <v>332</v>
      </c>
      <c r="GJ18" s="6" t="s">
        <v>1</v>
      </c>
      <c r="GK18" s="6" t="s">
        <v>333</v>
      </c>
      <c r="GL18" s="7" t="s">
        <v>334</v>
      </c>
      <c r="GM18" s="5" t="s">
        <v>335</v>
      </c>
      <c r="GN18" s="5" t="s">
        <v>336</v>
      </c>
      <c r="GO18" s="6" t="s">
        <v>337</v>
      </c>
      <c r="GP18" s="14" t="s">
        <v>266</v>
      </c>
      <c r="GQ18" s="14" t="s">
        <v>268</v>
      </c>
      <c r="GR18" s="19" t="s">
        <v>270</v>
      </c>
      <c r="GS18" s="20" t="s">
        <v>338</v>
      </c>
      <c r="GT18" s="22">
        <v>2023</v>
      </c>
      <c r="GU18" s="22">
        <v>1</v>
      </c>
      <c r="GV18" s="22" t="s">
        <v>377</v>
      </c>
      <c r="GW18" s="22">
        <v>5</v>
      </c>
      <c r="GX18" s="22">
        <v>3</v>
      </c>
      <c r="GY18" s="22">
        <v>200</v>
      </c>
      <c r="GZ18" s="22">
        <v>1</v>
      </c>
      <c r="HA18" s="22" t="s">
        <v>384</v>
      </c>
      <c r="HB18" s="22">
        <v>5</v>
      </c>
      <c r="HC18" s="22">
        <v>300</v>
      </c>
      <c r="HD18" s="22" t="s">
        <v>397</v>
      </c>
      <c r="HE18" s="22" t="s">
        <v>296</v>
      </c>
      <c r="HF18" s="22" t="s">
        <v>296</v>
      </c>
      <c r="HG18" s="22">
        <v>3</v>
      </c>
      <c r="HH18" s="22">
        <v>200</v>
      </c>
      <c r="HI18" s="22">
        <v>2</v>
      </c>
      <c r="HJ18" s="22" t="s">
        <v>296</v>
      </c>
      <c r="HK18" s="22" t="s">
        <v>339</v>
      </c>
      <c r="HL18" s="22">
        <v>6</v>
      </c>
      <c r="HM18" s="22">
        <v>3</v>
      </c>
      <c r="HN18" s="22">
        <v>2000</v>
      </c>
      <c r="HO18" s="22">
        <v>1000</v>
      </c>
      <c r="HP18" s="22">
        <v>1000</v>
      </c>
      <c r="HQ18" s="22" t="s">
        <v>409</v>
      </c>
      <c r="HR18" s="22">
        <v>1</v>
      </c>
      <c r="HS18" s="22">
        <v>1</v>
      </c>
      <c r="HT18" s="22">
        <v>3</v>
      </c>
      <c r="HU18" s="22">
        <v>150</v>
      </c>
      <c r="HV18" s="22">
        <v>2</v>
      </c>
      <c r="HW18" s="22" t="s">
        <v>416</v>
      </c>
      <c r="HX18" s="22">
        <v>2000</v>
      </c>
      <c r="HY18" s="22">
        <v>1000</v>
      </c>
      <c r="HZ18" s="22">
        <v>800</v>
      </c>
      <c r="IA18" s="22">
        <v>500</v>
      </c>
      <c r="IB18" s="22" t="s">
        <v>407</v>
      </c>
      <c r="IC18" s="22" t="s">
        <v>409</v>
      </c>
      <c r="ID18" s="22" t="s">
        <v>425</v>
      </c>
      <c r="IE18" s="22">
        <v>3</v>
      </c>
      <c r="IF18" s="22">
        <v>2</v>
      </c>
      <c r="IG18" s="22" t="s">
        <v>431</v>
      </c>
      <c r="IH18" s="22">
        <v>5</v>
      </c>
      <c r="II18" s="22">
        <v>2200</v>
      </c>
      <c r="IJ18" s="22" t="s">
        <v>438</v>
      </c>
      <c r="IK18" s="22" t="s">
        <v>464</v>
      </c>
      <c r="IL18" s="22">
        <v>2035</v>
      </c>
      <c r="IM18" s="22" t="s">
        <v>296</v>
      </c>
      <c r="IN18" s="22" t="s">
        <v>296</v>
      </c>
      <c r="IO18" s="22">
        <v>3</v>
      </c>
      <c r="IP18" s="22">
        <v>2000</v>
      </c>
      <c r="IQ18" s="22" t="s">
        <v>139</v>
      </c>
      <c r="IR18" s="22">
        <v>3</v>
      </c>
      <c r="IS18" s="22">
        <v>1600</v>
      </c>
      <c r="IT18" s="22" t="s">
        <v>145</v>
      </c>
      <c r="IU18" s="22" t="s">
        <v>145</v>
      </c>
      <c r="IV18" s="22">
        <v>3</v>
      </c>
      <c r="IW18" s="22">
        <v>400</v>
      </c>
      <c r="IX18" s="22" t="s">
        <v>472</v>
      </c>
      <c r="IY18" s="22">
        <v>1</v>
      </c>
      <c r="IZ18" s="22" t="s">
        <v>476</v>
      </c>
      <c r="JA18" s="22">
        <v>1</v>
      </c>
      <c r="JB18" s="22">
        <v>0</v>
      </c>
      <c r="JC18" s="22">
        <v>2</v>
      </c>
      <c r="JD18" s="22">
        <v>1</v>
      </c>
      <c r="JE18" s="22">
        <v>1</v>
      </c>
      <c r="JF18" s="22">
        <v>1</v>
      </c>
      <c r="JG18" s="22" t="s">
        <v>71</v>
      </c>
      <c r="JH18" s="22">
        <v>76825</v>
      </c>
      <c r="JI18" s="22">
        <v>300</v>
      </c>
      <c r="JJ18" s="19" t="s">
        <v>489</v>
      </c>
      <c r="JK18" s="22" t="s">
        <v>409</v>
      </c>
      <c r="JL18" s="34" t="s">
        <v>505</v>
      </c>
      <c r="JM18" s="19">
        <v>250</v>
      </c>
      <c r="JN18" s="19" t="s">
        <v>298</v>
      </c>
      <c r="JO18" s="19" t="s">
        <v>145</v>
      </c>
      <c r="JP18" s="14">
        <v>2</v>
      </c>
      <c r="JQ18" s="22" t="s">
        <v>510</v>
      </c>
      <c r="JR18" s="22">
        <v>2</v>
      </c>
      <c r="JS18" s="22">
        <v>1</v>
      </c>
      <c r="JT18" s="22">
        <v>150</v>
      </c>
      <c r="JU18" s="22">
        <v>180</v>
      </c>
      <c r="JV18" s="22" t="s">
        <v>409</v>
      </c>
      <c r="JW18" s="22" t="s">
        <v>296</v>
      </c>
      <c r="JX18" s="22" t="s">
        <v>340</v>
      </c>
      <c r="JY18" s="22">
        <v>2</v>
      </c>
      <c r="JZ18" s="22">
        <v>300</v>
      </c>
      <c r="KA18" s="22" t="s">
        <v>521</v>
      </c>
      <c r="KB18" s="22" t="s">
        <v>409</v>
      </c>
      <c r="KC18" s="22">
        <v>1</v>
      </c>
      <c r="KD18" s="22" t="s">
        <v>548</v>
      </c>
      <c r="KE18" s="22">
        <v>2</v>
      </c>
      <c r="KF18" s="22">
        <v>180</v>
      </c>
      <c r="KG18" s="22" t="s">
        <v>558</v>
      </c>
      <c r="KH18" s="22">
        <v>250</v>
      </c>
      <c r="KI18" s="22">
        <v>150</v>
      </c>
      <c r="KJ18" s="22">
        <v>2</v>
      </c>
      <c r="KK18" s="22" t="s">
        <v>522</v>
      </c>
      <c r="KL18" s="22" t="s">
        <v>564</v>
      </c>
      <c r="KM18" s="22">
        <v>200</v>
      </c>
      <c r="KN18" s="22" t="s">
        <v>563</v>
      </c>
      <c r="KO18" s="22" t="s">
        <v>409</v>
      </c>
      <c r="KP18" s="22" t="s">
        <v>139</v>
      </c>
      <c r="KQ18" s="22" t="s">
        <v>298</v>
      </c>
      <c r="KR18" s="22" t="s">
        <v>145</v>
      </c>
      <c r="KS18" s="22" t="s">
        <v>298</v>
      </c>
      <c r="KT18" s="22">
        <v>2</v>
      </c>
      <c r="KU18" s="22">
        <v>200</v>
      </c>
      <c r="KV18" s="22">
        <v>1</v>
      </c>
      <c r="KW18" s="22">
        <v>3</v>
      </c>
      <c r="KX18" s="22">
        <v>150</v>
      </c>
      <c r="KY18" s="22" t="s">
        <v>586</v>
      </c>
      <c r="KZ18" s="22" t="s">
        <v>588</v>
      </c>
      <c r="LA18" s="22" t="s">
        <v>591</v>
      </c>
      <c r="LB18" s="22" t="s">
        <v>577</v>
      </c>
      <c r="LC18" s="22">
        <v>220</v>
      </c>
      <c r="LD18" s="22">
        <v>2</v>
      </c>
      <c r="LE18" s="22">
        <v>2</v>
      </c>
      <c r="LF18" s="22">
        <v>150</v>
      </c>
      <c r="LG18" s="22">
        <v>6</v>
      </c>
      <c r="LH18" s="22" t="s">
        <v>522</v>
      </c>
      <c r="LI18" s="22" t="s">
        <v>298</v>
      </c>
      <c r="LJ18" s="22" t="s">
        <v>145</v>
      </c>
      <c r="LK18" s="22">
        <v>2</v>
      </c>
      <c r="LL18" s="22">
        <v>3</v>
      </c>
      <c r="LM18" s="22">
        <v>150</v>
      </c>
      <c r="LN18" s="22" t="s">
        <v>643</v>
      </c>
      <c r="LO18" s="22">
        <v>2</v>
      </c>
      <c r="LP18" s="22">
        <v>200</v>
      </c>
      <c r="LQ18" s="22">
        <v>2</v>
      </c>
      <c r="LR18" s="22" t="s">
        <v>382</v>
      </c>
      <c r="LS18" s="22">
        <v>2</v>
      </c>
      <c r="LT18" s="22">
        <v>150</v>
      </c>
      <c r="LU18" s="22" t="s">
        <v>654</v>
      </c>
      <c r="LV18" s="22">
        <v>130</v>
      </c>
      <c r="LW18" s="22" t="s">
        <v>658</v>
      </c>
      <c r="LX18" s="22" t="s">
        <v>659</v>
      </c>
      <c r="LY18" s="22">
        <v>2</v>
      </c>
      <c r="LZ18" s="22">
        <v>150</v>
      </c>
      <c r="MA18" s="22" t="s">
        <v>298</v>
      </c>
      <c r="MB18" s="22" t="s">
        <v>145</v>
      </c>
      <c r="MC18" s="22" t="s">
        <v>653</v>
      </c>
      <c r="MD18" s="22" t="s">
        <v>522</v>
      </c>
      <c r="ME18" s="22" t="s">
        <v>139</v>
      </c>
      <c r="MF18" s="22">
        <v>3</v>
      </c>
      <c r="MG18" s="22">
        <v>180</v>
      </c>
      <c r="MH18" s="22">
        <v>1</v>
      </c>
      <c r="MI18" s="22">
        <v>1</v>
      </c>
      <c r="MJ18" s="22">
        <v>1</v>
      </c>
      <c r="MK18" s="22">
        <v>3</v>
      </c>
      <c r="ML18" s="22">
        <v>1</v>
      </c>
      <c r="MM18" s="22">
        <v>2</v>
      </c>
      <c r="MN18" s="22">
        <v>190</v>
      </c>
      <c r="MO18" s="22" t="s">
        <v>298</v>
      </c>
      <c r="MP18" s="22" t="s">
        <v>298</v>
      </c>
      <c r="MQ18" s="22" t="s">
        <v>298</v>
      </c>
      <c r="MR18" s="22">
        <v>1</v>
      </c>
      <c r="MS18" s="22">
        <v>1</v>
      </c>
      <c r="MT18" s="22">
        <v>1</v>
      </c>
      <c r="MU18" s="22">
        <v>2</v>
      </c>
      <c r="MV18" s="22">
        <v>1</v>
      </c>
      <c r="MW18" s="22" t="s">
        <v>298</v>
      </c>
      <c r="MX18" s="22" t="s">
        <v>145</v>
      </c>
      <c r="MY18" s="22">
        <v>1</v>
      </c>
      <c r="MZ18" s="22">
        <v>2</v>
      </c>
      <c r="NA18" s="22">
        <v>200</v>
      </c>
      <c r="NB18" s="22" t="s">
        <v>139</v>
      </c>
      <c r="NC18" s="22" t="s">
        <v>730</v>
      </c>
      <c r="ND18" s="22">
        <v>2</v>
      </c>
      <c r="NE18" s="22">
        <v>1</v>
      </c>
      <c r="NF18" s="22">
        <v>2</v>
      </c>
      <c r="NG18" s="22">
        <v>3</v>
      </c>
      <c r="NH18" s="22">
        <v>2</v>
      </c>
      <c r="NI18" s="22">
        <v>200</v>
      </c>
      <c r="NJ18" s="22" t="s">
        <v>298</v>
      </c>
      <c r="NK18" s="22">
        <v>2</v>
      </c>
      <c r="NL18" s="22">
        <v>200</v>
      </c>
      <c r="NM18" s="22">
        <v>1</v>
      </c>
      <c r="NN18" s="22">
        <v>2</v>
      </c>
      <c r="NO18" s="22">
        <v>200</v>
      </c>
      <c r="NP18" s="22" t="s">
        <v>296</v>
      </c>
      <c r="NQ18" s="22">
        <v>2</v>
      </c>
      <c r="NR18" s="22">
        <v>1</v>
      </c>
      <c r="NS18" s="22" t="s">
        <v>296</v>
      </c>
      <c r="NT18" s="22" t="s">
        <v>339</v>
      </c>
      <c r="NU18" s="22">
        <v>1</v>
      </c>
      <c r="NV18" s="22">
        <v>200</v>
      </c>
      <c r="NW18" s="22">
        <v>1</v>
      </c>
      <c r="NX18" s="22">
        <v>2</v>
      </c>
      <c r="NY18" s="22">
        <v>200</v>
      </c>
      <c r="NZ18" s="22">
        <v>2</v>
      </c>
      <c r="OA18" s="22" t="s">
        <v>296</v>
      </c>
      <c r="OB18" s="22" t="s">
        <v>339</v>
      </c>
      <c r="OC18" s="22">
        <v>2</v>
      </c>
      <c r="OD18" s="22" t="s">
        <v>296</v>
      </c>
      <c r="OE18" s="22">
        <v>190</v>
      </c>
      <c r="OF18" s="22">
        <v>1</v>
      </c>
      <c r="OG18" s="22">
        <v>2</v>
      </c>
      <c r="OH18" s="22">
        <v>200</v>
      </c>
      <c r="OI18" s="22">
        <v>1</v>
      </c>
      <c r="OJ18" s="22">
        <v>1</v>
      </c>
      <c r="OK18" s="22">
        <v>1</v>
      </c>
      <c r="OL18" s="22">
        <v>3</v>
      </c>
      <c r="OM18" s="22">
        <v>1</v>
      </c>
      <c r="ON18" s="22">
        <v>1</v>
      </c>
      <c r="OO18" s="22">
        <v>190</v>
      </c>
      <c r="OP18" s="22">
        <v>2</v>
      </c>
      <c r="OQ18" s="22" t="s">
        <v>146</v>
      </c>
      <c r="OR18" s="14" t="s">
        <v>147</v>
      </c>
      <c r="OS18" s="14" t="str">
        <f t="shared" si="15"/>
        <v>RNB Bank</v>
      </c>
      <c r="OT18" s="19" t="s">
        <v>148</v>
      </c>
      <c r="OU18" s="14" t="str">
        <f t="shared" si="16"/>
        <v>198475725652</v>
      </c>
      <c r="OV18" s="19" t="s">
        <v>149</v>
      </c>
      <c r="OW18" s="14" t="str">
        <f t="shared" si="17"/>
        <v>216267546</v>
      </c>
      <c r="OX18" s="14" t="s">
        <v>150</v>
      </c>
      <c r="OY18" s="14" t="str">
        <f t="shared" si="18"/>
        <v>Savings</v>
      </c>
      <c r="OZ18" s="19" t="s">
        <v>273</v>
      </c>
      <c r="PA18" s="14" t="str">
        <f t="shared" si="19"/>
        <v>KrithinReddy@lancesoft.com</v>
      </c>
      <c r="PB18" s="14" t="str">
        <f t="shared" si="20"/>
        <v>Lanceb1</v>
      </c>
      <c r="PC18" s="14" t="str">
        <f t="shared" si="21"/>
        <v>295153030</v>
      </c>
      <c r="PD18" s="17" t="s">
        <v>203</v>
      </c>
      <c r="PE18" s="17" t="s">
        <v>203</v>
      </c>
      <c r="PF18" s="14" t="s">
        <v>152</v>
      </c>
      <c r="PG18" s="14" t="s">
        <v>153</v>
      </c>
      <c r="PH18" s="14" t="s">
        <v>112</v>
      </c>
      <c r="PI18" s="14" t="s">
        <v>112</v>
      </c>
      <c r="PJ18" s="19" t="s">
        <v>341</v>
      </c>
      <c r="PK18" s="19" t="s">
        <v>342</v>
      </c>
      <c r="PL18" s="19" t="s">
        <v>282</v>
      </c>
      <c r="PM18" s="19" t="str">
        <f t="shared" si="22"/>
        <v>Hourly</v>
      </c>
      <c r="PN18" s="19" t="s">
        <v>341</v>
      </c>
      <c r="PO18" s="19" t="str">
        <f t="shared" si="23"/>
        <v>42</v>
      </c>
      <c r="PP18" s="14" t="str">
        <f t="shared" si="24"/>
        <v>Krithin Reddy</v>
      </c>
      <c r="PQ18" s="14" t="s">
        <v>287</v>
      </c>
      <c r="PR18" s="15" t="s">
        <v>395</v>
      </c>
      <c r="PS18" s="14" t="str">
        <f t="shared" si="25"/>
        <v>New State W4 document for: Krithin Reddy</v>
      </c>
    </row>
    <row r="19" spans="1:435" x14ac:dyDescent="0.25">
      <c r="A19" s="14" t="s">
        <v>573</v>
      </c>
      <c r="B19" s="14" t="s">
        <v>177</v>
      </c>
      <c r="C19" s="15" t="s">
        <v>174</v>
      </c>
      <c r="D19" s="15" t="s">
        <v>173</v>
      </c>
      <c r="E19" s="14" t="s">
        <v>212</v>
      </c>
      <c r="F19" s="14" t="s">
        <v>216</v>
      </c>
      <c r="G19" s="14" t="s">
        <v>217</v>
      </c>
      <c r="H19" s="14" t="s">
        <v>0</v>
      </c>
      <c r="I19" s="14" t="s">
        <v>1</v>
      </c>
      <c r="J19" s="14" t="s">
        <v>2</v>
      </c>
      <c r="K19" s="14">
        <v>75006</v>
      </c>
      <c r="L19" s="15" t="s">
        <v>218</v>
      </c>
      <c r="M19" s="14" t="s">
        <v>3</v>
      </c>
      <c r="N19" s="14" t="s">
        <v>70</v>
      </c>
      <c r="O19" s="14" t="s">
        <v>210</v>
      </c>
      <c r="P19" s="14" t="s">
        <v>211</v>
      </c>
      <c r="Q19" s="14" t="s">
        <v>197</v>
      </c>
      <c r="R19" s="14" t="s">
        <v>196</v>
      </c>
      <c r="S19" s="14" t="s">
        <v>4</v>
      </c>
      <c r="T19" s="14" t="s">
        <v>70</v>
      </c>
      <c r="U19" s="14" t="s">
        <v>5</v>
      </c>
      <c r="V19" s="14" t="s">
        <v>6</v>
      </c>
      <c r="W19" s="15" t="s">
        <v>7</v>
      </c>
      <c r="X19" s="14" t="s">
        <v>8</v>
      </c>
      <c r="Y19" s="7" t="s">
        <v>296</v>
      </c>
      <c r="Z19" s="7" t="s">
        <v>296</v>
      </c>
      <c r="AA19" s="7" t="s">
        <v>296</v>
      </c>
      <c r="AB19" s="7" t="s">
        <v>296</v>
      </c>
      <c r="AC19" s="14" t="s">
        <v>208</v>
      </c>
      <c r="AD19" s="14" t="s">
        <v>219</v>
      </c>
      <c r="AE19" s="14" t="s">
        <v>10</v>
      </c>
      <c r="AF19" s="6" t="s">
        <v>291</v>
      </c>
      <c r="AG19" s="14" t="s">
        <v>189</v>
      </c>
      <c r="AH19" s="14" t="s">
        <v>224</v>
      </c>
      <c r="AI19" s="17" t="s">
        <v>300</v>
      </c>
      <c r="AJ19" s="18" t="s">
        <v>365</v>
      </c>
      <c r="AK19" s="14" t="s">
        <v>300</v>
      </c>
      <c r="AL19" s="2" t="s">
        <v>230</v>
      </c>
      <c r="AM19" s="2" t="s">
        <v>366</v>
      </c>
      <c r="AN19" s="25" t="s">
        <v>303</v>
      </c>
      <c r="AO19" s="20" t="s">
        <v>188</v>
      </c>
      <c r="AP19" s="19" t="s">
        <v>74</v>
      </c>
      <c r="AQ19" s="19" t="s">
        <v>304</v>
      </c>
      <c r="AR19" s="19" t="s">
        <v>305</v>
      </c>
      <c r="AS19" s="14" t="s">
        <v>223</v>
      </c>
      <c r="AT19" s="14" t="s">
        <v>195</v>
      </c>
      <c r="AU19" s="14" t="str">
        <f t="shared" si="0"/>
        <v>Aamir K</v>
      </c>
      <c r="AV19" s="25" t="s">
        <v>367</v>
      </c>
      <c r="AW19" s="14" t="s">
        <v>31</v>
      </c>
      <c r="AX19" s="19" t="s">
        <v>75</v>
      </c>
      <c r="AY19" s="19" t="s">
        <v>76</v>
      </c>
      <c r="AZ19" s="14" t="s">
        <v>31</v>
      </c>
      <c r="BA19" s="19" t="s">
        <v>77</v>
      </c>
      <c r="BB19" s="19" t="s">
        <v>78</v>
      </c>
      <c r="BC19" s="19" t="s">
        <v>700</v>
      </c>
      <c r="BD19" s="14" t="s">
        <v>32</v>
      </c>
      <c r="BE19" s="14" t="s">
        <v>32</v>
      </c>
      <c r="BF19" s="14" t="s">
        <v>33</v>
      </c>
      <c r="BG19" s="14" t="s">
        <v>34</v>
      </c>
      <c r="BH19" s="14" t="s">
        <v>1</v>
      </c>
      <c r="BI19" s="14" t="s">
        <v>35</v>
      </c>
      <c r="BJ19" s="19">
        <v>75901</v>
      </c>
      <c r="BK19" s="14" t="str">
        <f t="shared" si="1"/>
        <v>Office Address</v>
      </c>
      <c r="BL19" s="14" t="s">
        <v>200</v>
      </c>
      <c r="BM19" s="17" t="s">
        <v>343</v>
      </c>
      <c r="BN19" s="14" t="s">
        <v>344</v>
      </c>
      <c r="BO19" s="14" t="s">
        <v>36</v>
      </c>
      <c r="BP19" s="14" t="s">
        <v>579</v>
      </c>
      <c r="BQ19" s="14" t="s">
        <v>446</v>
      </c>
      <c r="BR19" s="15" t="str">
        <f t="shared" si="2"/>
        <v>PradeepReddy@lancesoft.com</v>
      </c>
      <c r="BS19" s="19" t="s">
        <v>581</v>
      </c>
      <c r="BT19" s="14" t="s">
        <v>204</v>
      </c>
      <c r="BU19" s="19" t="s">
        <v>306</v>
      </c>
      <c r="BV19" s="23" t="s">
        <v>347</v>
      </c>
      <c r="BW19" s="14">
        <v>65901</v>
      </c>
      <c r="BX19" s="14" t="s">
        <v>1</v>
      </c>
      <c r="BY19" s="14" t="s">
        <v>228</v>
      </c>
      <c r="BZ19" s="14" t="s">
        <v>229</v>
      </c>
      <c r="CA19" s="14" t="s">
        <v>230</v>
      </c>
      <c r="CB19" s="14" t="s">
        <v>46</v>
      </c>
      <c r="CC19" s="19" t="s">
        <v>78</v>
      </c>
      <c r="CD19" s="19" t="s">
        <v>205</v>
      </c>
      <c r="CE19" s="14" t="s">
        <v>51</v>
      </c>
      <c r="CF19" s="14" t="s">
        <v>52</v>
      </c>
      <c r="CG19" s="14" t="s">
        <v>54</v>
      </c>
      <c r="CH19" s="14" t="s">
        <v>66</v>
      </c>
      <c r="CI19" s="14" t="s">
        <v>67</v>
      </c>
      <c r="CJ19" s="14" t="str">
        <f t="shared" si="3"/>
        <v>Technology</v>
      </c>
      <c r="CK19" s="25" t="s">
        <v>368</v>
      </c>
      <c r="CL19" s="25" t="s">
        <v>369</v>
      </c>
      <c r="CM19" s="25" t="s">
        <v>274</v>
      </c>
      <c r="CN19" s="19" t="s">
        <v>68</v>
      </c>
      <c r="CO19" s="19" t="s">
        <v>69</v>
      </c>
      <c r="CP19" s="1" t="s">
        <v>31</v>
      </c>
      <c r="CQ19" s="1" t="s">
        <v>31</v>
      </c>
      <c r="CR19" s="1" t="s">
        <v>31</v>
      </c>
      <c r="CS19" s="2" t="s">
        <v>341</v>
      </c>
      <c r="CT19" s="2" t="s">
        <v>341</v>
      </c>
      <c r="CU19" s="19" t="str">
        <f t="shared" si="4"/>
        <v>3109342030</v>
      </c>
      <c r="CV19" s="19" t="s">
        <v>233</v>
      </c>
      <c r="CW19" s="19" t="s">
        <v>234</v>
      </c>
      <c r="CX19" s="19" t="s">
        <v>284</v>
      </c>
      <c r="CY19" s="14" t="s">
        <v>71</v>
      </c>
      <c r="CZ19" s="14" t="s">
        <v>298</v>
      </c>
      <c r="DA19" s="35" t="s">
        <v>575</v>
      </c>
      <c r="DB19" s="28" t="s">
        <v>577</v>
      </c>
      <c r="DC19" s="19" t="s">
        <v>180</v>
      </c>
      <c r="DD19" s="14" t="s">
        <v>345</v>
      </c>
      <c r="DE19" s="14" t="s">
        <v>101</v>
      </c>
      <c r="DF19" s="14" t="s">
        <v>1</v>
      </c>
      <c r="DG19" s="19" t="s">
        <v>102</v>
      </c>
      <c r="DH19" s="19" t="s">
        <v>287</v>
      </c>
      <c r="DI19" s="19" t="s">
        <v>349</v>
      </c>
      <c r="DJ19" s="14" t="s">
        <v>103</v>
      </c>
      <c r="DK19" s="19" t="s">
        <v>104</v>
      </c>
      <c r="DL19" s="25" t="s">
        <v>374</v>
      </c>
      <c r="DM19" s="25" t="str">
        <f t="shared" si="5"/>
        <v>05/15/2024</v>
      </c>
      <c r="DN19" s="5" t="s">
        <v>4</v>
      </c>
      <c r="DO19" s="20" t="s">
        <v>70</v>
      </c>
      <c r="DP19" s="20" t="s">
        <v>70</v>
      </c>
      <c r="DQ19" s="20" t="s">
        <v>210</v>
      </c>
      <c r="DR19" s="19" t="s">
        <v>78</v>
      </c>
      <c r="DS19" s="19" t="str">
        <f t="shared" si="6"/>
        <v>90</v>
      </c>
      <c r="DT19" s="19" t="s">
        <v>78</v>
      </c>
      <c r="DU19" s="19" t="s">
        <v>78</v>
      </c>
      <c r="DV19" s="19">
        <v>130</v>
      </c>
      <c r="DW19" s="19" t="s">
        <v>363</v>
      </c>
      <c r="DX19" s="14" t="s">
        <v>105</v>
      </c>
      <c r="DY19" s="2" t="s">
        <v>342</v>
      </c>
      <c r="DZ19" s="2" t="s">
        <v>282</v>
      </c>
      <c r="EA19" s="2" t="str">
        <f t="shared" si="7"/>
        <v>42</v>
      </c>
      <c r="EB19" s="14" t="str">
        <f t="shared" si="8"/>
        <v>Hourly</v>
      </c>
      <c r="EC19" s="19" t="str">
        <f t="shared" si="9"/>
        <v>5</v>
      </c>
      <c r="ED19" s="14" t="s">
        <v>182</v>
      </c>
      <c r="EE19" s="14" t="s">
        <v>181</v>
      </c>
      <c r="EF19" s="14" t="str">
        <f t="shared" si="10"/>
        <v>Alex f</v>
      </c>
      <c r="EG19" s="14" t="s">
        <v>278</v>
      </c>
      <c r="EH19" s="14" t="s">
        <v>106</v>
      </c>
      <c r="EI19" s="14" t="s">
        <v>107</v>
      </c>
      <c r="EJ19" s="14" t="s">
        <v>192</v>
      </c>
      <c r="EK19" s="14">
        <v>76345</v>
      </c>
      <c r="EL19" s="14" t="s">
        <v>192</v>
      </c>
      <c r="EM19" s="14">
        <v>100</v>
      </c>
      <c r="EN19" s="14" t="s">
        <v>244</v>
      </c>
      <c r="EO19" s="14" t="str">
        <f t="shared" si="11"/>
        <v>New Onboard: Pradeep Reddy</v>
      </c>
      <c r="EP19" s="14" t="s">
        <v>327</v>
      </c>
      <c r="EQ19" s="14" t="s">
        <v>111</v>
      </c>
      <c r="ER19" s="14" t="s">
        <v>246</v>
      </c>
      <c r="ES19" s="14" t="s">
        <v>114</v>
      </c>
      <c r="ET19" s="15" t="s">
        <v>701</v>
      </c>
      <c r="EU19" s="14" t="s">
        <v>705</v>
      </c>
      <c r="EV19" s="14" t="s">
        <v>706</v>
      </c>
      <c r="EW19" s="14" t="s">
        <v>712</v>
      </c>
      <c r="EX19" s="14" t="s">
        <v>713</v>
      </c>
      <c r="EY19" s="14" t="s">
        <v>712</v>
      </c>
      <c r="EZ19" s="14" t="s">
        <v>714</v>
      </c>
      <c r="FA19" s="14" t="s">
        <v>713</v>
      </c>
      <c r="FB19" s="14" t="s">
        <v>138</v>
      </c>
      <c r="FC19" s="14" t="str">
        <f t="shared" si="12"/>
        <v>Lanceb1</v>
      </c>
      <c r="FD19" s="14" t="str">
        <f t="shared" si="13"/>
        <v>295153031</v>
      </c>
      <c r="FE19" s="14" t="str">
        <f t="shared" si="14"/>
        <v>07/12/1988</v>
      </c>
      <c r="FF19" s="19" t="s">
        <v>139</v>
      </c>
      <c r="FG19" s="19" t="s">
        <v>140</v>
      </c>
      <c r="FH19" s="14" t="s">
        <v>141</v>
      </c>
      <c r="FI19" s="14" t="s">
        <v>142</v>
      </c>
      <c r="FJ19" s="19" t="s">
        <v>183</v>
      </c>
      <c r="FK19" s="14" t="s">
        <v>143</v>
      </c>
      <c r="FL19" s="14" t="s">
        <v>144</v>
      </c>
      <c r="FM19" s="14" t="s">
        <v>145</v>
      </c>
      <c r="FN19" s="19" t="s">
        <v>364</v>
      </c>
      <c r="FO19" s="19" t="s">
        <v>328</v>
      </c>
      <c r="FP19" s="19">
        <v>4000</v>
      </c>
      <c r="FQ19" s="19">
        <v>2000</v>
      </c>
      <c r="FR19" s="19">
        <v>10000</v>
      </c>
      <c r="FS19" s="19">
        <v>1000</v>
      </c>
      <c r="FT19" s="19">
        <v>5000</v>
      </c>
      <c r="FU19" s="19">
        <v>12950</v>
      </c>
      <c r="FV19" s="19" t="s">
        <v>257</v>
      </c>
      <c r="FW19" s="19" t="s">
        <v>258</v>
      </c>
      <c r="FX19" s="19" t="s">
        <v>229</v>
      </c>
      <c r="FY19" s="14" t="s">
        <v>259</v>
      </c>
      <c r="FZ19" s="19" t="s">
        <v>260</v>
      </c>
      <c r="GA19" s="14" t="s">
        <v>261</v>
      </c>
      <c r="GB19" s="19" t="s">
        <v>262</v>
      </c>
      <c r="GC19" s="14" t="s">
        <v>263</v>
      </c>
      <c r="GD19" s="14" t="s">
        <v>1</v>
      </c>
      <c r="GE19" s="21" t="s">
        <v>264</v>
      </c>
      <c r="GF19" s="6" t="s">
        <v>329</v>
      </c>
      <c r="GG19" s="6" t="s">
        <v>330</v>
      </c>
      <c r="GH19" s="7" t="s">
        <v>331</v>
      </c>
      <c r="GI19" s="6" t="s">
        <v>332</v>
      </c>
      <c r="GJ19" s="6" t="s">
        <v>1</v>
      </c>
      <c r="GK19" s="6" t="s">
        <v>333</v>
      </c>
      <c r="GL19" s="7" t="s">
        <v>334</v>
      </c>
      <c r="GM19" s="5" t="s">
        <v>335</v>
      </c>
      <c r="GN19" s="5" t="s">
        <v>336</v>
      </c>
      <c r="GO19" s="6" t="s">
        <v>337</v>
      </c>
      <c r="GP19" s="14" t="s">
        <v>266</v>
      </c>
      <c r="GQ19" s="14" t="s">
        <v>268</v>
      </c>
      <c r="GR19" s="19" t="s">
        <v>270</v>
      </c>
      <c r="GS19" s="20" t="s">
        <v>338</v>
      </c>
      <c r="GT19" s="22">
        <v>2023</v>
      </c>
      <c r="GU19" s="22">
        <v>1</v>
      </c>
      <c r="GV19" s="22" t="s">
        <v>377</v>
      </c>
      <c r="GW19" s="22">
        <v>5</v>
      </c>
      <c r="GX19" s="22">
        <v>3</v>
      </c>
      <c r="GY19" s="22">
        <v>200</v>
      </c>
      <c r="GZ19" s="22">
        <v>1</v>
      </c>
      <c r="HA19" s="22" t="s">
        <v>384</v>
      </c>
      <c r="HB19" s="22">
        <v>5</v>
      </c>
      <c r="HC19" s="22">
        <v>300</v>
      </c>
      <c r="HD19" s="22" t="s">
        <v>397</v>
      </c>
      <c r="HE19" s="22" t="s">
        <v>296</v>
      </c>
      <c r="HF19" s="22" t="s">
        <v>296</v>
      </c>
      <c r="HG19" s="22">
        <v>3</v>
      </c>
      <c r="HH19" s="22">
        <v>200</v>
      </c>
      <c r="HI19" s="22">
        <v>2</v>
      </c>
      <c r="HJ19" s="22" t="s">
        <v>296</v>
      </c>
      <c r="HK19" s="22" t="s">
        <v>339</v>
      </c>
      <c r="HL19" s="22">
        <v>6</v>
      </c>
      <c r="HM19" s="22">
        <v>3</v>
      </c>
      <c r="HN19" s="22">
        <v>2000</v>
      </c>
      <c r="HO19" s="22">
        <v>1000</v>
      </c>
      <c r="HP19" s="22">
        <v>1000</v>
      </c>
      <c r="HQ19" s="22" t="s">
        <v>409</v>
      </c>
      <c r="HR19" s="22">
        <v>1</v>
      </c>
      <c r="HS19" s="22">
        <v>1</v>
      </c>
      <c r="HT19" s="22">
        <v>3</v>
      </c>
      <c r="HU19" s="22">
        <v>150</v>
      </c>
      <c r="HV19" s="22">
        <v>2</v>
      </c>
      <c r="HW19" s="22" t="s">
        <v>416</v>
      </c>
      <c r="HX19" s="22">
        <v>2000</v>
      </c>
      <c r="HY19" s="22">
        <v>1000</v>
      </c>
      <c r="HZ19" s="22">
        <v>800</v>
      </c>
      <c r="IA19" s="22">
        <v>500</v>
      </c>
      <c r="IB19" s="22" t="s">
        <v>407</v>
      </c>
      <c r="IC19" s="22" t="s">
        <v>409</v>
      </c>
      <c r="ID19" s="22" t="s">
        <v>425</v>
      </c>
      <c r="IE19" s="22">
        <v>3</v>
      </c>
      <c r="IF19" s="22">
        <v>2</v>
      </c>
      <c r="IG19" s="22" t="s">
        <v>431</v>
      </c>
      <c r="IH19" s="22">
        <v>5</v>
      </c>
      <c r="II19" s="22">
        <v>2200</v>
      </c>
      <c r="IJ19" s="22" t="s">
        <v>438</v>
      </c>
      <c r="IK19" s="22" t="s">
        <v>464</v>
      </c>
      <c r="IL19" s="22">
        <v>2035</v>
      </c>
      <c r="IM19" s="22" t="s">
        <v>296</v>
      </c>
      <c r="IN19" s="22" t="s">
        <v>296</v>
      </c>
      <c r="IO19" s="22">
        <v>3</v>
      </c>
      <c r="IP19" s="22">
        <v>2000</v>
      </c>
      <c r="IQ19" s="22" t="s">
        <v>139</v>
      </c>
      <c r="IR19" s="22">
        <v>3</v>
      </c>
      <c r="IS19" s="22">
        <v>1600</v>
      </c>
      <c r="IT19" s="22" t="s">
        <v>145</v>
      </c>
      <c r="IU19" s="22" t="s">
        <v>145</v>
      </c>
      <c r="IV19" s="22">
        <v>3</v>
      </c>
      <c r="IW19" s="22">
        <v>400</v>
      </c>
      <c r="IX19" s="22" t="s">
        <v>472</v>
      </c>
      <c r="IY19" s="22">
        <v>1</v>
      </c>
      <c r="IZ19" s="22" t="s">
        <v>476</v>
      </c>
      <c r="JA19" s="22">
        <v>1</v>
      </c>
      <c r="JB19" s="22">
        <v>0</v>
      </c>
      <c r="JC19" s="22">
        <v>2</v>
      </c>
      <c r="JD19" s="22">
        <v>1</v>
      </c>
      <c r="JE19" s="22">
        <v>1</v>
      </c>
      <c r="JF19" s="22">
        <v>1</v>
      </c>
      <c r="JG19" s="22" t="s">
        <v>71</v>
      </c>
      <c r="JH19" s="22">
        <v>76825</v>
      </c>
      <c r="JI19" s="22">
        <v>300</v>
      </c>
      <c r="JJ19" s="19" t="s">
        <v>489</v>
      </c>
      <c r="JK19" s="22" t="s">
        <v>409</v>
      </c>
      <c r="JL19" s="34" t="s">
        <v>505</v>
      </c>
      <c r="JM19" s="19">
        <v>250</v>
      </c>
      <c r="JN19" s="19" t="s">
        <v>298</v>
      </c>
      <c r="JO19" s="19" t="s">
        <v>145</v>
      </c>
      <c r="JP19" s="14">
        <v>2</v>
      </c>
      <c r="JQ19" s="22" t="s">
        <v>510</v>
      </c>
      <c r="JR19" s="22">
        <v>2</v>
      </c>
      <c r="JS19" s="22">
        <v>1</v>
      </c>
      <c r="JT19" s="22">
        <v>150</v>
      </c>
      <c r="JU19" s="22">
        <v>180</v>
      </c>
      <c r="JV19" s="22" t="s">
        <v>409</v>
      </c>
      <c r="JW19" s="22" t="s">
        <v>296</v>
      </c>
      <c r="JX19" s="22" t="s">
        <v>340</v>
      </c>
      <c r="JY19" s="22">
        <v>2</v>
      </c>
      <c r="JZ19" s="22">
        <v>300</v>
      </c>
      <c r="KA19" s="22" t="s">
        <v>521</v>
      </c>
      <c r="KB19" s="22" t="s">
        <v>409</v>
      </c>
      <c r="KC19" s="22">
        <v>1</v>
      </c>
      <c r="KD19" s="22" t="s">
        <v>548</v>
      </c>
      <c r="KE19" s="22">
        <v>2</v>
      </c>
      <c r="KF19" s="22">
        <v>180</v>
      </c>
      <c r="KG19" s="22" t="s">
        <v>558</v>
      </c>
      <c r="KH19" s="22">
        <v>250</v>
      </c>
      <c r="KI19" s="22">
        <v>150</v>
      </c>
      <c r="KJ19" s="22">
        <v>2</v>
      </c>
      <c r="KK19" s="22" t="s">
        <v>522</v>
      </c>
      <c r="KL19" s="22" t="s">
        <v>564</v>
      </c>
      <c r="KM19" s="22">
        <v>200</v>
      </c>
      <c r="KN19" s="22" t="s">
        <v>563</v>
      </c>
      <c r="KO19" s="22" t="s">
        <v>409</v>
      </c>
      <c r="KP19" s="22" t="s">
        <v>139</v>
      </c>
      <c r="KQ19" s="22" t="s">
        <v>298</v>
      </c>
      <c r="KR19" s="22" t="s">
        <v>145</v>
      </c>
      <c r="KS19" s="22" t="s">
        <v>298</v>
      </c>
      <c r="KT19" s="22">
        <v>2</v>
      </c>
      <c r="KU19" s="22">
        <v>200</v>
      </c>
      <c r="KV19" s="22">
        <v>1</v>
      </c>
      <c r="KW19" s="22">
        <v>3</v>
      </c>
      <c r="KX19" s="22">
        <v>150</v>
      </c>
      <c r="KY19" s="22" t="s">
        <v>586</v>
      </c>
      <c r="KZ19" s="22" t="s">
        <v>588</v>
      </c>
      <c r="LA19" s="22" t="s">
        <v>591</v>
      </c>
      <c r="LB19" s="22" t="s">
        <v>577</v>
      </c>
      <c r="LC19" s="22">
        <v>220</v>
      </c>
      <c r="LD19" s="22">
        <v>2</v>
      </c>
      <c r="LE19" s="22">
        <v>2</v>
      </c>
      <c r="LF19" s="22">
        <v>150</v>
      </c>
      <c r="LG19" s="22">
        <v>6</v>
      </c>
      <c r="LH19" s="22" t="s">
        <v>522</v>
      </c>
      <c r="LI19" s="22" t="s">
        <v>298</v>
      </c>
      <c r="LJ19" s="22" t="s">
        <v>145</v>
      </c>
      <c r="LK19" s="22">
        <v>2</v>
      </c>
      <c r="LL19" s="22">
        <v>3</v>
      </c>
      <c r="LM19" s="22">
        <v>150</v>
      </c>
      <c r="LN19" s="22" t="s">
        <v>643</v>
      </c>
      <c r="LO19" s="22">
        <v>2</v>
      </c>
      <c r="LP19" s="22">
        <v>200</v>
      </c>
      <c r="LQ19" s="22">
        <v>2</v>
      </c>
      <c r="LR19" s="22" t="s">
        <v>382</v>
      </c>
      <c r="LS19" s="22">
        <v>2</v>
      </c>
      <c r="LT19" s="22">
        <v>150</v>
      </c>
      <c r="LU19" s="22" t="s">
        <v>654</v>
      </c>
      <c r="LV19" s="22">
        <v>130</v>
      </c>
      <c r="LW19" s="22" t="s">
        <v>658</v>
      </c>
      <c r="LX19" s="22" t="s">
        <v>659</v>
      </c>
      <c r="LY19" s="22">
        <v>2</v>
      </c>
      <c r="LZ19" s="22">
        <v>150</v>
      </c>
      <c r="MA19" s="22" t="s">
        <v>298</v>
      </c>
      <c r="MB19" s="22" t="s">
        <v>145</v>
      </c>
      <c r="MC19" s="22" t="s">
        <v>653</v>
      </c>
      <c r="MD19" s="22" t="s">
        <v>522</v>
      </c>
      <c r="ME19" s="22" t="s">
        <v>139</v>
      </c>
      <c r="MF19" s="22">
        <v>3</v>
      </c>
      <c r="MG19" s="22">
        <v>180</v>
      </c>
      <c r="MH19" s="22">
        <v>1</v>
      </c>
      <c r="MI19" s="22">
        <v>1</v>
      </c>
      <c r="MJ19" s="22">
        <v>1</v>
      </c>
      <c r="MK19" s="22">
        <v>3</v>
      </c>
      <c r="ML19" s="22">
        <v>1</v>
      </c>
      <c r="MM19" s="22">
        <v>2</v>
      </c>
      <c r="MN19" s="22">
        <v>190</v>
      </c>
      <c r="MO19" s="22" t="s">
        <v>298</v>
      </c>
      <c r="MP19" s="22" t="s">
        <v>298</v>
      </c>
      <c r="MQ19" s="22" t="s">
        <v>298</v>
      </c>
      <c r="MR19" s="22">
        <v>1</v>
      </c>
      <c r="MS19" s="22">
        <v>1</v>
      </c>
      <c r="MT19" s="22">
        <v>1</v>
      </c>
      <c r="MU19" s="22">
        <v>2</v>
      </c>
      <c r="MV19" s="22">
        <v>1</v>
      </c>
      <c r="MW19" s="22" t="s">
        <v>298</v>
      </c>
      <c r="MX19" s="22" t="s">
        <v>145</v>
      </c>
      <c r="MY19" s="22">
        <v>1</v>
      </c>
      <c r="MZ19" s="22">
        <v>2</v>
      </c>
      <c r="NA19" s="22">
        <v>200</v>
      </c>
      <c r="NB19" s="22" t="s">
        <v>139</v>
      </c>
      <c r="NC19" s="22" t="s">
        <v>730</v>
      </c>
      <c r="ND19" s="22">
        <v>2</v>
      </c>
      <c r="NE19" s="22">
        <v>1</v>
      </c>
      <c r="NF19" s="22">
        <v>2</v>
      </c>
      <c r="NG19" s="22">
        <v>3</v>
      </c>
      <c r="NH19" s="22">
        <v>2</v>
      </c>
      <c r="NI19" s="22">
        <v>200</v>
      </c>
      <c r="NJ19" s="22" t="s">
        <v>298</v>
      </c>
      <c r="NK19" s="22">
        <v>2</v>
      </c>
      <c r="NL19" s="22">
        <v>200</v>
      </c>
      <c r="NM19" s="22">
        <v>1</v>
      </c>
      <c r="NN19" s="22">
        <v>2</v>
      </c>
      <c r="NO19" s="22">
        <v>200</v>
      </c>
      <c r="NP19" s="22" t="s">
        <v>296</v>
      </c>
      <c r="NQ19" s="22">
        <v>2</v>
      </c>
      <c r="NR19" s="22">
        <v>1</v>
      </c>
      <c r="NS19" s="22" t="s">
        <v>296</v>
      </c>
      <c r="NT19" s="22" t="s">
        <v>339</v>
      </c>
      <c r="NU19" s="22">
        <v>1</v>
      </c>
      <c r="NV19" s="22">
        <v>200</v>
      </c>
      <c r="NW19" s="22">
        <v>1</v>
      </c>
      <c r="NX19" s="22">
        <v>2</v>
      </c>
      <c r="NY19" s="22">
        <v>200</v>
      </c>
      <c r="NZ19" s="22">
        <v>2</v>
      </c>
      <c r="OA19" s="22" t="s">
        <v>296</v>
      </c>
      <c r="OB19" s="22" t="s">
        <v>339</v>
      </c>
      <c r="OC19" s="22">
        <v>2</v>
      </c>
      <c r="OD19" s="22" t="s">
        <v>296</v>
      </c>
      <c r="OE19" s="22">
        <v>190</v>
      </c>
      <c r="OF19" s="22">
        <v>1</v>
      </c>
      <c r="OG19" s="22">
        <v>2</v>
      </c>
      <c r="OH19" s="22">
        <v>200</v>
      </c>
      <c r="OI19" s="22">
        <v>1</v>
      </c>
      <c r="OJ19" s="22">
        <v>1</v>
      </c>
      <c r="OK19" s="22">
        <v>1</v>
      </c>
      <c r="OL19" s="22">
        <v>3</v>
      </c>
      <c r="OM19" s="22">
        <v>1</v>
      </c>
      <c r="ON19" s="22">
        <v>1</v>
      </c>
      <c r="OO19" s="22">
        <v>190</v>
      </c>
      <c r="OP19" s="22">
        <v>2</v>
      </c>
      <c r="OQ19" s="22" t="s">
        <v>146</v>
      </c>
      <c r="OR19" s="14" t="s">
        <v>147</v>
      </c>
      <c r="OS19" s="14" t="str">
        <f t="shared" si="15"/>
        <v>RNB Bank</v>
      </c>
      <c r="OT19" s="19" t="s">
        <v>148</v>
      </c>
      <c r="OU19" s="14" t="str">
        <f t="shared" si="16"/>
        <v>198475725652</v>
      </c>
      <c r="OV19" s="19" t="s">
        <v>149</v>
      </c>
      <c r="OW19" s="14" t="str">
        <f t="shared" si="17"/>
        <v>216267546</v>
      </c>
      <c r="OX19" s="14" t="s">
        <v>150</v>
      </c>
      <c r="OY19" s="14" t="str">
        <f t="shared" si="18"/>
        <v>Savings</v>
      </c>
      <c r="OZ19" s="19" t="s">
        <v>273</v>
      </c>
      <c r="PA19" s="14" t="str">
        <f t="shared" si="19"/>
        <v>PradeepReddy@lancesoft.com</v>
      </c>
      <c r="PB19" s="14" t="str">
        <f t="shared" si="20"/>
        <v>Lanceb1</v>
      </c>
      <c r="PC19" s="14" t="str">
        <f t="shared" si="21"/>
        <v>295153031</v>
      </c>
      <c r="PD19" s="17" t="s">
        <v>203</v>
      </c>
      <c r="PE19" s="17" t="s">
        <v>203</v>
      </c>
      <c r="PF19" s="14" t="s">
        <v>152</v>
      </c>
      <c r="PG19" s="14" t="s">
        <v>153</v>
      </c>
      <c r="PH19" s="14" t="s">
        <v>112</v>
      </c>
      <c r="PI19" s="14" t="s">
        <v>112</v>
      </c>
      <c r="PJ19" s="19" t="s">
        <v>341</v>
      </c>
      <c r="PK19" s="19" t="s">
        <v>342</v>
      </c>
      <c r="PL19" s="19" t="s">
        <v>282</v>
      </c>
      <c r="PM19" s="19" t="str">
        <f t="shared" si="22"/>
        <v>Hourly</v>
      </c>
      <c r="PN19" s="19" t="s">
        <v>341</v>
      </c>
      <c r="PO19" s="19" t="str">
        <f t="shared" si="23"/>
        <v>42</v>
      </c>
      <c r="PP19" s="14" t="str">
        <f t="shared" si="24"/>
        <v>Pradeep Reddy</v>
      </c>
      <c r="PQ19" s="14" t="s">
        <v>287</v>
      </c>
      <c r="PR19" s="15" t="s">
        <v>395</v>
      </c>
      <c r="PS19" s="14" t="str">
        <f t="shared" si="25"/>
        <v>New State W4 document for: Pradeep Reddy</v>
      </c>
    </row>
    <row r="20" spans="1:435" x14ac:dyDescent="0.25">
      <c r="A20" s="14" t="s">
        <v>597</v>
      </c>
      <c r="B20" s="14" t="s">
        <v>177</v>
      </c>
      <c r="C20" s="15" t="s">
        <v>174</v>
      </c>
      <c r="D20" s="15" t="s">
        <v>173</v>
      </c>
      <c r="E20" s="14" t="s">
        <v>212</v>
      </c>
      <c r="F20" s="14" t="s">
        <v>216</v>
      </c>
      <c r="G20" s="14" t="s">
        <v>217</v>
      </c>
      <c r="H20" s="14" t="s">
        <v>0</v>
      </c>
      <c r="I20" s="14" t="s">
        <v>1</v>
      </c>
      <c r="J20" s="14" t="s">
        <v>2</v>
      </c>
      <c r="K20" s="14">
        <v>75006</v>
      </c>
      <c r="L20" s="15" t="s">
        <v>218</v>
      </c>
      <c r="M20" s="14" t="s">
        <v>3</v>
      </c>
      <c r="N20" s="14" t="s">
        <v>70</v>
      </c>
      <c r="O20" s="14" t="s">
        <v>210</v>
      </c>
      <c r="P20" s="14" t="s">
        <v>211</v>
      </c>
      <c r="Q20" s="14" t="s">
        <v>197</v>
      </c>
      <c r="R20" s="14" t="s">
        <v>196</v>
      </c>
      <c r="S20" s="14" t="s">
        <v>4</v>
      </c>
      <c r="T20" s="14" t="s">
        <v>70</v>
      </c>
      <c r="U20" s="14" t="s">
        <v>5</v>
      </c>
      <c r="V20" s="14" t="s">
        <v>6</v>
      </c>
      <c r="W20" s="15" t="s">
        <v>7</v>
      </c>
      <c r="X20" s="14" t="s">
        <v>8</v>
      </c>
      <c r="Y20" s="7" t="s">
        <v>296</v>
      </c>
      <c r="Z20" s="7" t="s">
        <v>296</v>
      </c>
      <c r="AA20" s="7" t="s">
        <v>296</v>
      </c>
      <c r="AB20" s="7" t="s">
        <v>296</v>
      </c>
      <c r="AC20" s="14" t="s">
        <v>208</v>
      </c>
      <c r="AD20" s="14" t="s">
        <v>219</v>
      </c>
      <c r="AE20" s="14" t="s">
        <v>10</v>
      </c>
      <c r="AF20" s="6" t="s">
        <v>291</v>
      </c>
      <c r="AG20" s="14" t="s">
        <v>189</v>
      </c>
      <c r="AH20" s="14" t="s">
        <v>224</v>
      </c>
      <c r="AI20" s="17" t="s">
        <v>300</v>
      </c>
      <c r="AJ20" s="18" t="s">
        <v>365</v>
      </c>
      <c r="AK20" s="14" t="s">
        <v>300</v>
      </c>
      <c r="AL20" s="2" t="s">
        <v>230</v>
      </c>
      <c r="AM20" s="2" t="s">
        <v>366</v>
      </c>
      <c r="AN20" s="25" t="s">
        <v>303</v>
      </c>
      <c r="AO20" s="20" t="s">
        <v>188</v>
      </c>
      <c r="AP20" s="19" t="s">
        <v>74</v>
      </c>
      <c r="AQ20" s="19" t="s">
        <v>304</v>
      </c>
      <c r="AR20" s="19" t="s">
        <v>305</v>
      </c>
      <c r="AS20" s="14" t="s">
        <v>223</v>
      </c>
      <c r="AT20" s="14" t="s">
        <v>195</v>
      </c>
      <c r="AU20" s="14" t="str">
        <f t="shared" si="0"/>
        <v>Aamir K</v>
      </c>
      <c r="AV20" s="25" t="s">
        <v>367</v>
      </c>
      <c r="AW20" s="14" t="s">
        <v>31</v>
      </c>
      <c r="AX20" s="19" t="s">
        <v>75</v>
      </c>
      <c r="AY20" s="19" t="s">
        <v>76</v>
      </c>
      <c r="AZ20" s="14" t="s">
        <v>31</v>
      </c>
      <c r="BA20" s="19" t="s">
        <v>77</v>
      </c>
      <c r="BB20" s="19" t="s">
        <v>78</v>
      </c>
      <c r="BC20" s="19" t="s">
        <v>700</v>
      </c>
      <c r="BD20" s="14" t="s">
        <v>32</v>
      </c>
      <c r="BE20" s="14" t="s">
        <v>32</v>
      </c>
      <c r="BF20" s="14" t="s">
        <v>33</v>
      </c>
      <c r="BG20" s="14" t="s">
        <v>34</v>
      </c>
      <c r="BH20" s="14" t="s">
        <v>1</v>
      </c>
      <c r="BI20" s="14" t="s">
        <v>35</v>
      </c>
      <c r="BJ20" s="19">
        <v>75901</v>
      </c>
      <c r="BK20" s="14" t="str">
        <f t="shared" si="1"/>
        <v>Office Address</v>
      </c>
      <c r="BL20" s="14" t="s">
        <v>200</v>
      </c>
      <c r="BM20" s="17" t="s">
        <v>343</v>
      </c>
      <c r="BN20" s="14" t="s">
        <v>344</v>
      </c>
      <c r="BO20" s="14" t="s">
        <v>36</v>
      </c>
      <c r="BP20" s="14" t="s">
        <v>596</v>
      </c>
      <c r="BQ20" s="14" t="s">
        <v>441</v>
      </c>
      <c r="BR20" s="15" t="str">
        <f t="shared" si="2"/>
        <v>AbhayKumar@lancesoft.com</v>
      </c>
      <c r="BS20" s="19" t="s">
        <v>595</v>
      </c>
      <c r="BT20" s="14" t="s">
        <v>204</v>
      </c>
      <c r="BU20" s="19" t="s">
        <v>306</v>
      </c>
      <c r="BV20" s="23" t="s">
        <v>347</v>
      </c>
      <c r="BW20" s="14">
        <v>65901</v>
      </c>
      <c r="BX20" s="14" t="s">
        <v>1</v>
      </c>
      <c r="BY20" s="14" t="s">
        <v>228</v>
      </c>
      <c r="BZ20" s="14" t="s">
        <v>229</v>
      </c>
      <c r="CA20" s="14" t="s">
        <v>230</v>
      </c>
      <c r="CB20" s="14" t="s">
        <v>46</v>
      </c>
      <c r="CC20" s="19" t="s">
        <v>78</v>
      </c>
      <c r="CD20" s="19" t="s">
        <v>205</v>
      </c>
      <c r="CE20" s="14" t="s">
        <v>51</v>
      </c>
      <c r="CF20" s="14" t="s">
        <v>52</v>
      </c>
      <c r="CG20" s="14" t="s">
        <v>54</v>
      </c>
      <c r="CH20" s="14" t="s">
        <v>66</v>
      </c>
      <c r="CI20" s="14" t="s">
        <v>67</v>
      </c>
      <c r="CJ20" s="14" t="str">
        <f t="shared" si="3"/>
        <v>Technology</v>
      </c>
      <c r="CK20" s="25" t="s">
        <v>368</v>
      </c>
      <c r="CL20" s="25" t="s">
        <v>369</v>
      </c>
      <c r="CM20" s="25" t="s">
        <v>274</v>
      </c>
      <c r="CN20" s="19" t="s">
        <v>68</v>
      </c>
      <c r="CO20" s="19" t="s">
        <v>69</v>
      </c>
      <c r="CP20" s="1" t="s">
        <v>31</v>
      </c>
      <c r="CQ20" s="1" t="s">
        <v>31</v>
      </c>
      <c r="CR20" s="1" t="s">
        <v>31</v>
      </c>
      <c r="CS20" s="2" t="s">
        <v>341</v>
      </c>
      <c r="CT20" s="2" t="s">
        <v>341</v>
      </c>
      <c r="CU20" s="19" t="str">
        <f t="shared" si="4"/>
        <v>3109342031</v>
      </c>
      <c r="CV20" s="19" t="s">
        <v>233</v>
      </c>
      <c r="CW20" s="19" t="s">
        <v>234</v>
      </c>
      <c r="CX20" s="19" t="s">
        <v>284</v>
      </c>
      <c r="CY20" s="14" t="s">
        <v>71</v>
      </c>
      <c r="CZ20" s="14" t="s">
        <v>298</v>
      </c>
      <c r="DA20" s="35" t="s">
        <v>594</v>
      </c>
      <c r="DB20" s="3" t="s">
        <v>593</v>
      </c>
      <c r="DC20" s="19" t="s">
        <v>180</v>
      </c>
      <c r="DD20" s="14" t="s">
        <v>345</v>
      </c>
      <c r="DE20" s="14" t="s">
        <v>101</v>
      </c>
      <c r="DF20" s="14" t="s">
        <v>1</v>
      </c>
      <c r="DG20" s="19" t="s">
        <v>102</v>
      </c>
      <c r="DH20" s="19" t="s">
        <v>287</v>
      </c>
      <c r="DI20" s="19" t="s">
        <v>349</v>
      </c>
      <c r="DJ20" s="14" t="s">
        <v>103</v>
      </c>
      <c r="DK20" s="19" t="s">
        <v>104</v>
      </c>
      <c r="DL20" s="25" t="s">
        <v>374</v>
      </c>
      <c r="DM20" s="25" t="str">
        <f t="shared" si="5"/>
        <v>05/15/2024</v>
      </c>
      <c r="DN20" s="5" t="s">
        <v>4</v>
      </c>
      <c r="DO20" s="20" t="s">
        <v>70</v>
      </c>
      <c r="DP20" s="20" t="s">
        <v>70</v>
      </c>
      <c r="DQ20" s="20" t="s">
        <v>210</v>
      </c>
      <c r="DR20" s="19" t="s">
        <v>78</v>
      </c>
      <c r="DS20" s="19" t="str">
        <f t="shared" si="6"/>
        <v>90</v>
      </c>
      <c r="DT20" s="19" t="s">
        <v>78</v>
      </c>
      <c r="DU20" s="19" t="s">
        <v>78</v>
      </c>
      <c r="DV20" s="19">
        <v>130</v>
      </c>
      <c r="DW20" s="19" t="s">
        <v>363</v>
      </c>
      <c r="DX20" s="14" t="s">
        <v>105</v>
      </c>
      <c r="DY20" s="2" t="s">
        <v>342</v>
      </c>
      <c r="DZ20" s="2" t="s">
        <v>282</v>
      </c>
      <c r="EA20" s="2" t="str">
        <f t="shared" si="7"/>
        <v>42</v>
      </c>
      <c r="EB20" s="14" t="str">
        <f t="shared" si="8"/>
        <v>Hourly</v>
      </c>
      <c r="EC20" s="19" t="str">
        <f t="shared" si="9"/>
        <v>5</v>
      </c>
      <c r="ED20" s="14" t="s">
        <v>182</v>
      </c>
      <c r="EE20" s="14" t="s">
        <v>181</v>
      </c>
      <c r="EF20" s="14" t="str">
        <f t="shared" si="10"/>
        <v>Alex f</v>
      </c>
      <c r="EG20" s="14" t="s">
        <v>278</v>
      </c>
      <c r="EH20" s="14" t="s">
        <v>106</v>
      </c>
      <c r="EI20" s="14" t="s">
        <v>107</v>
      </c>
      <c r="EJ20" s="14" t="s">
        <v>192</v>
      </c>
      <c r="EK20" s="14">
        <v>76345</v>
      </c>
      <c r="EL20" s="14" t="s">
        <v>192</v>
      </c>
      <c r="EM20" s="14">
        <v>100</v>
      </c>
      <c r="EN20" s="14" t="s">
        <v>244</v>
      </c>
      <c r="EO20" s="14" t="str">
        <f t="shared" si="11"/>
        <v>New Onboard: Abhay Kumar</v>
      </c>
      <c r="EP20" s="14" t="s">
        <v>327</v>
      </c>
      <c r="EQ20" s="14" t="s">
        <v>111</v>
      </c>
      <c r="ER20" s="14" t="s">
        <v>246</v>
      </c>
      <c r="ES20" s="14" t="s">
        <v>114</v>
      </c>
      <c r="ET20" s="15" t="s">
        <v>701</v>
      </c>
      <c r="EU20" s="14" t="s">
        <v>705</v>
      </c>
      <c r="EV20" s="14" t="s">
        <v>706</v>
      </c>
      <c r="EW20" s="14" t="s">
        <v>712</v>
      </c>
      <c r="EX20" s="14" t="s">
        <v>713</v>
      </c>
      <c r="EY20" s="14" t="s">
        <v>712</v>
      </c>
      <c r="EZ20" s="14" t="s">
        <v>714</v>
      </c>
      <c r="FA20" s="14" t="s">
        <v>713</v>
      </c>
      <c r="FB20" s="14" t="s">
        <v>138</v>
      </c>
      <c r="FC20" s="14" t="str">
        <f t="shared" si="12"/>
        <v>Lanceb1</v>
      </c>
      <c r="FD20" s="14" t="str">
        <f t="shared" si="13"/>
        <v>295153032</v>
      </c>
      <c r="FE20" s="14" t="str">
        <f t="shared" si="14"/>
        <v>07/12/1988</v>
      </c>
      <c r="FF20" s="19" t="s">
        <v>139</v>
      </c>
      <c r="FG20" s="19" t="s">
        <v>140</v>
      </c>
      <c r="FH20" s="14" t="s">
        <v>141</v>
      </c>
      <c r="FI20" s="14" t="s">
        <v>142</v>
      </c>
      <c r="FJ20" s="19" t="s">
        <v>183</v>
      </c>
      <c r="FK20" s="14" t="s">
        <v>143</v>
      </c>
      <c r="FL20" s="14" t="s">
        <v>144</v>
      </c>
      <c r="FM20" s="14" t="s">
        <v>145</v>
      </c>
      <c r="FN20" s="19" t="s">
        <v>364</v>
      </c>
      <c r="FO20" s="19" t="s">
        <v>328</v>
      </c>
      <c r="FP20" s="19">
        <v>4000</v>
      </c>
      <c r="FQ20" s="19">
        <v>2000</v>
      </c>
      <c r="FR20" s="19">
        <v>10000</v>
      </c>
      <c r="FS20" s="19">
        <v>1000</v>
      </c>
      <c r="FT20" s="19">
        <v>5000</v>
      </c>
      <c r="FU20" s="19">
        <v>12950</v>
      </c>
      <c r="FV20" s="19" t="s">
        <v>257</v>
      </c>
      <c r="FW20" s="19" t="s">
        <v>258</v>
      </c>
      <c r="FX20" s="19" t="s">
        <v>229</v>
      </c>
      <c r="FY20" s="14" t="s">
        <v>259</v>
      </c>
      <c r="FZ20" s="19" t="s">
        <v>260</v>
      </c>
      <c r="GA20" s="14" t="s">
        <v>261</v>
      </c>
      <c r="GB20" s="19" t="s">
        <v>262</v>
      </c>
      <c r="GC20" s="14" t="s">
        <v>263</v>
      </c>
      <c r="GD20" s="14" t="s">
        <v>1</v>
      </c>
      <c r="GE20" s="21" t="s">
        <v>264</v>
      </c>
      <c r="GF20" s="6" t="s">
        <v>329</v>
      </c>
      <c r="GG20" s="6" t="s">
        <v>330</v>
      </c>
      <c r="GH20" s="7" t="s">
        <v>331</v>
      </c>
      <c r="GI20" s="6" t="s">
        <v>332</v>
      </c>
      <c r="GJ20" s="6" t="s">
        <v>1</v>
      </c>
      <c r="GK20" s="6" t="s">
        <v>333</v>
      </c>
      <c r="GL20" s="7" t="s">
        <v>334</v>
      </c>
      <c r="GM20" s="5" t="s">
        <v>335</v>
      </c>
      <c r="GN20" s="5" t="s">
        <v>336</v>
      </c>
      <c r="GO20" s="6" t="s">
        <v>337</v>
      </c>
      <c r="GP20" s="14" t="s">
        <v>266</v>
      </c>
      <c r="GQ20" s="14" t="s">
        <v>268</v>
      </c>
      <c r="GR20" s="19" t="s">
        <v>270</v>
      </c>
      <c r="GS20" s="20" t="s">
        <v>338</v>
      </c>
      <c r="GT20" s="22">
        <v>2023</v>
      </c>
      <c r="GU20" s="22">
        <v>1</v>
      </c>
      <c r="GV20" s="22" t="s">
        <v>377</v>
      </c>
      <c r="GW20" s="22">
        <v>5</v>
      </c>
      <c r="GX20" s="22">
        <v>3</v>
      </c>
      <c r="GY20" s="22">
        <v>200</v>
      </c>
      <c r="GZ20" s="22">
        <v>1</v>
      </c>
      <c r="HA20" s="22" t="s">
        <v>384</v>
      </c>
      <c r="HB20" s="22">
        <v>5</v>
      </c>
      <c r="HC20" s="22">
        <v>300</v>
      </c>
      <c r="HD20" s="22" t="s">
        <v>397</v>
      </c>
      <c r="HE20" s="22" t="s">
        <v>296</v>
      </c>
      <c r="HF20" s="22" t="s">
        <v>296</v>
      </c>
      <c r="HG20" s="22">
        <v>3</v>
      </c>
      <c r="HH20" s="22">
        <v>200</v>
      </c>
      <c r="HI20" s="22">
        <v>2</v>
      </c>
      <c r="HJ20" s="22" t="s">
        <v>296</v>
      </c>
      <c r="HK20" s="22" t="s">
        <v>339</v>
      </c>
      <c r="HL20" s="22">
        <v>6</v>
      </c>
      <c r="HM20" s="22">
        <v>3</v>
      </c>
      <c r="HN20" s="22">
        <v>2000</v>
      </c>
      <c r="HO20" s="22">
        <v>1000</v>
      </c>
      <c r="HP20" s="22">
        <v>1000</v>
      </c>
      <c r="HQ20" s="22" t="s">
        <v>409</v>
      </c>
      <c r="HR20" s="22">
        <v>1</v>
      </c>
      <c r="HS20" s="22">
        <v>1</v>
      </c>
      <c r="HT20" s="22">
        <v>3</v>
      </c>
      <c r="HU20" s="22">
        <v>150</v>
      </c>
      <c r="HV20" s="22">
        <v>2</v>
      </c>
      <c r="HW20" s="22" t="s">
        <v>416</v>
      </c>
      <c r="HX20" s="22">
        <v>2000</v>
      </c>
      <c r="HY20" s="22">
        <v>1000</v>
      </c>
      <c r="HZ20" s="22">
        <v>800</v>
      </c>
      <c r="IA20" s="22">
        <v>500</v>
      </c>
      <c r="IB20" s="22" t="s">
        <v>407</v>
      </c>
      <c r="IC20" s="22" t="s">
        <v>409</v>
      </c>
      <c r="ID20" s="22" t="s">
        <v>425</v>
      </c>
      <c r="IE20" s="22">
        <v>3</v>
      </c>
      <c r="IF20" s="22">
        <v>2</v>
      </c>
      <c r="IG20" s="22" t="s">
        <v>431</v>
      </c>
      <c r="IH20" s="22">
        <v>5</v>
      </c>
      <c r="II20" s="22">
        <v>2200</v>
      </c>
      <c r="IJ20" s="22" t="s">
        <v>438</v>
      </c>
      <c r="IK20" s="22" t="s">
        <v>464</v>
      </c>
      <c r="IL20" s="22">
        <v>2035</v>
      </c>
      <c r="IM20" s="22" t="s">
        <v>296</v>
      </c>
      <c r="IN20" s="22" t="s">
        <v>296</v>
      </c>
      <c r="IO20" s="22">
        <v>3</v>
      </c>
      <c r="IP20" s="22">
        <v>2000</v>
      </c>
      <c r="IQ20" s="22" t="s">
        <v>139</v>
      </c>
      <c r="IR20" s="22">
        <v>3</v>
      </c>
      <c r="IS20" s="22">
        <v>1600</v>
      </c>
      <c r="IT20" s="22" t="s">
        <v>145</v>
      </c>
      <c r="IU20" s="22" t="s">
        <v>145</v>
      </c>
      <c r="IV20" s="22">
        <v>3</v>
      </c>
      <c r="IW20" s="22">
        <v>400</v>
      </c>
      <c r="IX20" s="22" t="s">
        <v>472</v>
      </c>
      <c r="IY20" s="22">
        <v>1</v>
      </c>
      <c r="IZ20" s="22" t="s">
        <v>476</v>
      </c>
      <c r="JA20" s="22">
        <v>1</v>
      </c>
      <c r="JB20" s="22">
        <v>0</v>
      </c>
      <c r="JC20" s="22">
        <v>2</v>
      </c>
      <c r="JD20" s="22">
        <v>1</v>
      </c>
      <c r="JE20" s="22">
        <v>1</v>
      </c>
      <c r="JF20" s="22">
        <v>1</v>
      </c>
      <c r="JG20" s="22" t="s">
        <v>71</v>
      </c>
      <c r="JH20" s="22">
        <v>76825</v>
      </c>
      <c r="JI20" s="22">
        <v>300</v>
      </c>
      <c r="JJ20" s="19" t="s">
        <v>489</v>
      </c>
      <c r="JK20" s="22" t="s">
        <v>409</v>
      </c>
      <c r="JL20" s="34" t="s">
        <v>505</v>
      </c>
      <c r="JM20" s="19">
        <v>250</v>
      </c>
      <c r="JN20" s="19" t="s">
        <v>298</v>
      </c>
      <c r="JO20" s="19" t="s">
        <v>145</v>
      </c>
      <c r="JP20" s="14">
        <v>2</v>
      </c>
      <c r="JQ20" s="22" t="s">
        <v>510</v>
      </c>
      <c r="JR20" s="22">
        <v>2</v>
      </c>
      <c r="JS20" s="22">
        <v>1</v>
      </c>
      <c r="JT20" s="22">
        <v>150</v>
      </c>
      <c r="JU20" s="22">
        <v>180</v>
      </c>
      <c r="JV20" s="22" t="s">
        <v>409</v>
      </c>
      <c r="JW20" s="22" t="s">
        <v>296</v>
      </c>
      <c r="JX20" s="22" t="s">
        <v>340</v>
      </c>
      <c r="JY20" s="22">
        <v>2</v>
      </c>
      <c r="JZ20" s="22">
        <v>300</v>
      </c>
      <c r="KA20" s="22" t="s">
        <v>521</v>
      </c>
      <c r="KB20" s="22" t="s">
        <v>409</v>
      </c>
      <c r="KC20" s="22">
        <v>1</v>
      </c>
      <c r="KD20" s="22" t="s">
        <v>548</v>
      </c>
      <c r="KE20" s="22">
        <v>2</v>
      </c>
      <c r="KF20" s="22">
        <v>180</v>
      </c>
      <c r="KG20" s="22" t="s">
        <v>558</v>
      </c>
      <c r="KH20" s="22">
        <v>250</v>
      </c>
      <c r="KI20" s="22">
        <v>150</v>
      </c>
      <c r="KJ20" s="22">
        <v>2</v>
      </c>
      <c r="KK20" s="22" t="s">
        <v>522</v>
      </c>
      <c r="KL20" s="22" t="s">
        <v>564</v>
      </c>
      <c r="KM20" s="22">
        <v>200</v>
      </c>
      <c r="KN20" s="22" t="s">
        <v>563</v>
      </c>
      <c r="KO20" s="22" t="s">
        <v>409</v>
      </c>
      <c r="KP20" s="22" t="s">
        <v>139</v>
      </c>
      <c r="KQ20" s="22" t="s">
        <v>298</v>
      </c>
      <c r="KR20" s="22" t="s">
        <v>145</v>
      </c>
      <c r="KS20" s="22" t="s">
        <v>298</v>
      </c>
      <c r="KT20" s="22">
        <v>2</v>
      </c>
      <c r="KU20" s="22">
        <v>200</v>
      </c>
      <c r="KV20" s="22">
        <v>1</v>
      </c>
      <c r="KW20" s="22">
        <v>3</v>
      </c>
      <c r="KX20" s="22">
        <v>150</v>
      </c>
      <c r="KY20" s="22" t="s">
        <v>586</v>
      </c>
      <c r="KZ20" s="22" t="s">
        <v>588</v>
      </c>
      <c r="LA20" s="22" t="s">
        <v>591</v>
      </c>
      <c r="LB20" s="22" t="s">
        <v>577</v>
      </c>
      <c r="LC20" s="22">
        <v>220</v>
      </c>
      <c r="LD20" s="22">
        <v>2</v>
      </c>
      <c r="LE20" s="22">
        <v>2</v>
      </c>
      <c r="LF20" s="22">
        <v>150</v>
      </c>
      <c r="LG20" s="22">
        <v>6</v>
      </c>
      <c r="LH20" s="22" t="s">
        <v>522</v>
      </c>
      <c r="LI20" s="22" t="s">
        <v>298</v>
      </c>
      <c r="LJ20" s="22" t="s">
        <v>145</v>
      </c>
      <c r="LK20" s="22">
        <v>2</v>
      </c>
      <c r="LL20" s="22">
        <v>3</v>
      </c>
      <c r="LM20" s="22">
        <v>150</v>
      </c>
      <c r="LN20" s="22" t="s">
        <v>643</v>
      </c>
      <c r="LO20" s="22">
        <v>2</v>
      </c>
      <c r="LP20" s="22">
        <v>200</v>
      </c>
      <c r="LQ20" s="22">
        <v>2</v>
      </c>
      <c r="LR20" s="22" t="s">
        <v>382</v>
      </c>
      <c r="LS20" s="22">
        <v>2</v>
      </c>
      <c r="LT20" s="22">
        <v>150</v>
      </c>
      <c r="LU20" s="22" t="s">
        <v>654</v>
      </c>
      <c r="LV20" s="22">
        <v>130</v>
      </c>
      <c r="LW20" s="22" t="s">
        <v>658</v>
      </c>
      <c r="LX20" s="22" t="s">
        <v>659</v>
      </c>
      <c r="LY20" s="22">
        <v>2</v>
      </c>
      <c r="LZ20" s="22">
        <v>150</v>
      </c>
      <c r="MA20" s="22" t="s">
        <v>298</v>
      </c>
      <c r="MB20" s="22" t="s">
        <v>145</v>
      </c>
      <c r="MC20" s="22" t="s">
        <v>653</v>
      </c>
      <c r="MD20" s="22" t="s">
        <v>522</v>
      </c>
      <c r="ME20" s="22" t="s">
        <v>139</v>
      </c>
      <c r="MF20" s="22">
        <v>3</v>
      </c>
      <c r="MG20" s="22">
        <v>180</v>
      </c>
      <c r="MH20" s="22">
        <v>1</v>
      </c>
      <c r="MI20" s="22">
        <v>1</v>
      </c>
      <c r="MJ20" s="22">
        <v>1</v>
      </c>
      <c r="MK20" s="22">
        <v>3</v>
      </c>
      <c r="ML20" s="22">
        <v>1</v>
      </c>
      <c r="MM20" s="22">
        <v>2</v>
      </c>
      <c r="MN20" s="22">
        <v>190</v>
      </c>
      <c r="MO20" s="22" t="s">
        <v>298</v>
      </c>
      <c r="MP20" s="22" t="s">
        <v>298</v>
      </c>
      <c r="MQ20" s="22" t="s">
        <v>298</v>
      </c>
      <c r="MR20" s="22">
        <v>1</v>
      </c>
      <c r="MS20" s="22">
        <v>1</v>
      </c>
      <c r="MT20" s="22">
        <v>1</v>
      </c>
      <c r="MU20" s="22">
        <v>2</v>
      </c>
      <c r="MV20" s="22">
        <v>1</v>
      </c>
      <c r="MW20" s="22" t="s">
        <v>298</v>
      </c>
      <c r="MX20" s="22" t="s">
        <v>145</v>
      </c>
      <c r="MY20" s="22">
        <v>1</v>
      </c>
      <c r="MZ20" s="22">
        <v>2</v>
      </c>
      <c r="NA20" s="22">
        <v>200</v>
      </c>
      <c r="NB20" s="22" t="s">
        <v>139</v>
      </c>
      <c r="NC20" s="22" t="s">
        <v>730</v>
      </c>
      <c r="ND20" s="22">
        <v>2</v>
      </c>
      <c r="NE20" s="22">
        <v>1</v>
      </c>
      <c r="NF20" s="22">
        <v>2</v>
      </c>
      <c r="NG20" s="22">
        <v>3</v>
      </c>
      <c r="NH20" s="22">
        <v>2</v>
      </c>
      <c r="NI20" s="22">
        <v>200</v>
      </c>
      <c r="NJ20" s="22" t="s">
        <v>298</v>
      </c>
      <c r="NK20" s="22">
        <v>2</v>
      </c>
      <c r="NL20" s="22">
        <v>200</v>
      </c>
      <c r="NM20" s="22">
        <v>1</v>
      </c>
      <c r="NN20" s="22">
        <v>2</v>
      </c>
      <c r="NO20" s="22">
        <v>200</v>
      </c>
      <c r="NP20" s="22" t="s">
        <v>296</v>
      </c>
      <c r="NQ20" s="22">
        <v>2</v>
      </c>
      <c r="NR20" s="22">
        <v>1</v>
      </c>
      <c r="NS20" s="22" t="s">
        <v>296</v>
      </c>
      <c r="NT20" s="22" t="s">
        <v>339</v>
      </c>
      <c r="NU20" s="22">
        <v>1</v>
      </c>
      <c r="NV20" s="22">
        <v>200</v>
      </c>
      <c r="NW20" s="22">
        <v>1</v>
      </c>
      <c r="NX20" s="22">
        <v>2</v>
      </c>
      <c r="NY20" s="22">
        <v>200</v>
      </c>
      <c r="NZ20" s="22">
        <v>2</v>
      </c>
      <c r="OA20" s="22" t="s">
        <v>296</v>
      </c>
      <c r="OB20" s="22" t="s">
        <v>339</v>
      </c>
      <c r="OC20" s="22">
        <v>2</v>
      </c>
      <c r="OD20" s="22" t="s">
        <v>296</v>
      </c>
      <c r="OE20" s="22">
        <v>190</v>
      </c>
      <c r="OF20" s="22">
        <v>1</v>
      </c>
      <c r="OG20" s="22">
        <v>2</v>
      </c>
      <c r="OH20" s="22">
        <v>200</v>
      </c>
      <c r="OI20" s="22">
        <v>1</v>
      </c>
      <c r="OJ20" s="22">
        <v>1</v>
      </c>
      <c r="OK20" s="22">
        <v>1</v>
      </c>
      <c r="OL20" s="22">
        <v>3</v>
      </c>
      <c r="OM20" s="22">
        <v>1</v>
      </c>
      <c r="ON20" s="22">
        <v>1</v>
      </c>
      <c r="OO20" s="22">
        <v>190</v>
      </c>
      <c r="OP20" s="22">
        <v>2</v>
      </c>
      <c r="OQ20" s="22" t="s">
        <v>146</v>
      </c>
      <c r="OR20" s="14" t="s">
        <v>147</v>
      </c>
      <c r="OS20" s="14" t="str">
        <f t="shared" si="15"/>
        <v>RNB Bank</v>
      </c>
      <c r="OT20" s="19" t="s">
        <v>148</v>
      </c>
      <c r="OU20" s="14" t="str">
        <f t="shared" si="16"/>
        <v>198475725652</v>
      </c>
      <c r="OV20" s="19" t="s">
        <v>149</v>
      </c>
      <c r="OW20" s="14" t="str">
        <f t="shared" si="17"/>
        <v>216267546</v>
      </c>
      <c r="OX20" s="14" t="s">
        <v>150</v>
      </c>
      <c r="OY20" s="14" t="str">
        <f t="shared" si="18"/>
        <v>Savings</v>
      </c>
      <c r="OZ20" s="19" t="s">
        <v>273</v>
      </c>
      <c r="PA20" s="14" t="str">
        <f t="shared" si="19"/>
        <v>AbhayKumar@lancesoft.com</v>
      </c>
      <c r="PB20" s="14" t="str">
        <f t="shared" si="20"/>
        <v>Lanceb1</v>
      </c>
      <c r="PC20" s="14" t="str">
        <f t="shared" si="21"/>
        <v>295153032</v>
      </c>
      <c r="PD20" s="17" t="s">
        <v>203</v>
      </c>
      <c r="PE20" s="17" t="s">
        <v>203</v>
      </c>
      <c r="PF20" s="14" t="s">
        <v>152</v>
      </c>
      <c r="PG20" s="14" t="s">
        <v>153</v>
      </c>
      <c r="PH20" s="14" t="s">
        <v>112</v>
      </c>
      <c r="PI20" s="14" t="s">
        <v>112</v>
      </c>
      <c r="PJ20" s="19" t="s">
        <v>341</v>
      </c>
      <c r="PK20" s="19" t="s">
        <v>342</v>
      </c>
      <c r="PL20" s="19" t="s">
        <v>282</v>
      </c>
      <c r="PM20" s="19" t="str">
        <f t="shared" si="22"/>
        <v>Hourly</v>
      </c>
      <c r="PN20" s="19" t="s">
        <v>341</v>
      </c>
      <c r="PO20" s="19" t="str">
        <f t="shared" si="23"/>
        <v>42</v>
      </c>
      <c r="PP20" s="14" t="str">
        <f t="shared" si="24"/>
        <v>Abhay Kumar</v>
      </c>
      <c r="PQ20" s="14" t="s">
        <v>287</v>
      </c>
      <c r="PR20" s="15" t="s">
        <v>395</v>
      </c>
      <c r="PS20" s="14" t="str">
        <f t="shared" si="25"/>
        <v>New State W4 document for: Abhay Kumar</v>
      </c>
    </row>
    <row r="21" spans="1:435" x14ac:dyDescent="0.25">
      <c r="A21" s="14" t="s">
        <v>607</v>
      </c>
      <c r="B21" s="14" t="s">
        <v>177</v>
      </c>
      <c r="C21" s="15" t="s">
        <v>174</v>
      </c>
      <c r="D21" s="15" t="s">
        <v>173</v>
      </c>
      <c r="E21" s="14" t="s">
        <v>212</v>
      </c>
      <c r="F21" s="14" t="s">
        <v>216</v>
      </c>
      <c r="G21" s="14" t="s">
        <v>217</v>
      </c>
      <c r="H21" s="14" t="s">
        <v>0</v>
      </c>
      <c r="I21" s="14" t="s">
        <v>1</v>
      </c>
      <c r="J21" s="14" t="s">
        <v>2</v>
      </c>
      <c r="K21" s="14">
        <v>75006</v>
      </c>
      <c r="L21" s="15" t="s">
        <v>218</v>
      </c>
      <c r="M21" s="14" t="s">
        <v>3</v>
      </c>
      <c r="N21" s="14" t="s">
        <v>70</v>
      </c>
      <c r="O21" s="14" t="s">
        <v>210</v>
      </c>
      <c r="P21" s="14" t="s">
        <v>211</v>
      </c>
      <c r="Q21" s="14" t="s">
        <v>197</v>
      </c>
      <c r="R21" s="14" t="s">
        <v>196</v>
      </c>
      <c r="S21" s="14" t="s">
        <v>4</v>
      </c>
      <c r="T21" s="14" t="s">
        <v>70</v>
      </c>
      <c r="U21" s="14" t="s">
        <v>5</v>
      </c>
      <c r="V21" s="14" t="s">
        <v>6</v>
      </c>
      <c r="W21" s="15" t="s">
        <v>7</v>
      </c>
      <c r="X21" s="14" t="s">
        <v>8</v>
      </c>
      <c r="Y21" s="7" t="s">
        <v>296</v>
      </c>
      <c r="Z21" s="7" t="s">
        <v>296</v>
      </c>
      <c r="AA21" s="7" t="s">
        <v>296</v>
      </c>
      <c r="AB21" s="7" t="s">
        <v>296</v>
      </c>
      <c r="AC21" s="14" t="s">
        <v>208</v>
      </c>
      <c r="AD21" s="14" t="s">
        <v>219</v>
      </c>
      <c r="AE21" s="14" t="s">
        <v>10</v>
      </c>
      <c r="AF21" s="6" t="s">
        <v>291</v>
      </c>
      <c r="AG21" s="14" t="s">
        <v>189</v>
      </c>
      <c r="AH21" s="14" t="s">
        <v>224</v>
      </c>
      <c r="AI21" s="17" t="s">
        <v>300</v>
      </c>
      <c r="AJ21" s="18" t="s">
        <v>365</v>
      </c>
      <c r="AK21" s="14" t="s">
        <v>300</v>
      </c>
      <c r="AL21" s="2" t="s">
        <v>230</v>
      </c>
      <c r="AM21" s="2" t="s">
        <v>366</v>
      </c>
      <c r="AN21" s="25" t="s">
        <v>303</v>
      </c>
      <c r="AO21" s="20" t="s">
        <v>188</v>
      </c>
      <c r="AP21" s="19" t="s">
        <v>74</v>
      </c>
      <c r="AQ21" s="19" t="s">
        <v>304</v>
      </c>
      <c r="AR21" s="19" t="s">
        <v>305</v>
      </c>
      <c r="AS21" s="14" t="s">
        <v>223</v>
      </c>
      <c r="AT21" s="14" t="s">
        <v>195</v>
      </c>
      <c r="AU21" s="14" t="str">
        <f t="shared" si="0"/>
        <v>Aamir K</v>
      </c>
      <c r="AV21" s="25" t="s">
        <v>367</v>
      </c>
      <c r="AW21" s="14" t="s">
        <v>31</v>
      </c>
      <c r="AX21" s="19" t="s">
        <v>75</v>
      </c>
      <c r="AY21" s="19" t="s">
        <v>76</v>
      </c>
      <c r="AZ21" s="14" t="s">
        <v>31</v>
      </c>
      <c r="BA21" s="19" t="s">
        <v>77</v>
      </c>
      <c r="BB21" s="19" t="s">
        <v>78</v>
      </c>
      <c r="BC21" s="19" t="s">
        <v>700</v>
      </c>
      <c r="BD21" s="14" t="s">
        <v>32</v>
      </c>
      <c r="BE21" s="14" t="s">
        <v>32</v>
      </c>
      <c r="BF21" s="14" t="s">
        <v>33</v>
      </c>
      <c r="BG21" s="14" t="s">
        <v>34</v>
      </c>
      <c r="BH21" s="14" t="s">
        <v>1</v>
      </c>
      <c r="BI21" s="14" t="s">
        <v>35</v>
      </c>
      <c r="BJ21" s="19">
        <v>75901</v>
      </c>
      <c r="BK21" s="14" t="str">
        <f t="shared" si="1"/>
        <v>Office Address</v>
      </c>
      <c r="BL21" s="14" t="s">
        <v>200</v>
      </c>
      <c r="BM21" s="17" t="s">
        <v>343</v>
      </c>
      <c r="BN21" s="14" t="s">
        <v>344</v>
      </c>
      <c r="BO21" s="14" t="s">
        <v>36</v>
      </c>
      <c r="BP21" s="14" t="s">
        <v>605</v>
      </c>
      <c r="BQ21" s="14" t="s">
        <v>606</v>
      </c>
      <c r="BR21" s="15" t="str">
        <f t="shared" si="2"/>
        <v>AnandRao@lancesoft.com</v>
      </c>
      <c r="BS21" s="19" t="s">
        <v>604</v>
      </c>
      <c r="BT21" s="14" t="s">
        <v>204</v>
      </c>
      <c r="BU21" s="19" t="s">
        <v>306</v>
      </c>
      <c r="BV21" s="23" t="s">
        <v>347</v>
      </c>
      <c r="BW21" s="14">
        <v>65901</v>
      </c>
      <c r="BX21" s="14" t="s">
        <v>1</v>
      </c>
      <c r="BY21" s="14" t="s">
        <v>228</v>
      </c>
      <c r="BZ21" s="14" t="s">
        <v>229</v>
      </c>
      <c r="CA21" s="14" t="s">
        <v>230</v>
      </c>
      <c r="CB21" s="14" t="s">
        <v>46</v>
      </c>
      <c r="CC21" s="19" t="s">
        <v>78</v>
      </c>
      <c r="CD21" s="19" t="s">
        <v>205</v>
      </c>
      <c r="CE21" s="14" t="s">
        <v>51</v>
      </c>
      <c r="CF21" s="14" t="s">
        <v>52</v>
      </c>
      <c r="CG21" s="14" t="s">
        <v>54</v>
      </c>
      <c r="CH21" s="14" t="s">
        <v>66</v>
      </c>
      <c r="CI21" s="14" t="s">
        <v>67</v>
      </c>
      <c r="CJ21" s="14" t="str">
        <f t="shared" si="3"/>
        <v>Technology</v>
      </c>
      <c r="CK21" s="25" t="s">
        <v>368</v>
      </c>
      <c r="CL21" s="25" t="s">
        <v>369</v>
      </c>
      <c r="CM21" s="25" t="s">
        <v>274</v>
      </c>
      <c r="CN21" s="19" t="s">
        <v>68</v>
      </c>
      <c r="CO21" s="19" t="s">
        <v>69</v>
      </c>
      <c r="CP21" s="1" t="s">
        <v>31</v>
      </c>
      <c r="CQ21" s="1" t="s">
        <v>31</v>
      </c>
      <c r="CR21" s="1" t="s">
        <v>31</v>
      </c>
      <c r="CS21" s="2" t="s">
        <v>341</v>
      </c>
      <c r="CT21" s="2" t="s">
        <v>341</v>
      </c>
      <c r="CU21" s="19" t="str">
        <f t="shared" si="4"/>
        <v>3109342032</v>
      </c>
      <c r="CV21" s="19" t="s">
        <v>233</v>
      </c>
      <c r="CW21" s="19" t="s">
        <v>234</v>
      </c>
      <c r="CX21" s="19" t="s">
        <v>284</v>
      </c>
      <c r="CY21" s="14" t="s">
        <v>71</v>
      </c>
      <c r="CZ21" s="14" t="s">
        <v>298</v>
      </c>
      <c r="DA21" s="35" t="s">
        <v>603</v>
      </c>
      <c r="DB21" s="3" t="s">
        <v>602</v>
      </c>
      <c r="DC21" s="19" t="s">
        <v>180</v>
      </c>
      <c r="DD21" s="14" t="s">
        <v>345</v>
      </c>
      <c r="DE21" s="14" t="s">
        <v>101</v>
      </c>
      <c r="DF21" s="14" t="s">
        <v>1</v>
      </c>
      <c r="DG21" s="19" t="s">
        <v>102</v>
      </c>
      <c r="DH21" s="19" t="s">
        <v>287</v>
      </c>
      <c r="DI21" s="19" t="s">
        <v>349</v>
      </c>
      <c r="DJ21" s="14" t="s">
        <v>103</v>
      </c>
      <c r="DK21" s="19" t="s">
        <v>104</v>
      </c>
      <c r="DL21" s="25" t="s">
        <v>374</v>
      </c>
      <c r="DM21" s="25" t="str">
        <f t="shared" si="5"/>
        <v>05/15/2024</v>
      </c>
      <c r="DN21" s="5" t="s">
        <v>4</v>
      </c>
      <c r="DO21" s="20" t="s">
        <v>70</v>
      </c>
      <c r="DP21" s="20" t="s">
        <v>70</v>
      </c>
      <c r="DQ21" s="20" t="s">
        <v>210</v>
      </c>
      <c r="DR21" s="19" t="s">
        <v>78</v>
      </c>
      <c r="DS21" s="19" t="str">
        <f t="shared" si="6"/>
        <v>90</v>
      </c>
      <c r="DT21" s="19" t="s">
        <v>78</v>
      </c>
      <c r="DU21" s="19" t="s">
        <v>78</v>
      </c>
      <c r="DV21" s="19">
        <v>130</v>
      </c>
      <c r="DW21" s="19" t="s">
        <v>363</v>
      </c>
      <c r="DX21" s="14" t="s">
        <v>105</v>
      </c>
      <c r="DY21" s="2" t="s">
        <v>342</v>
      </c>
      <c r="DZ21" s="2" t="s">
        <v>282</v>
      </c>
      <c r="EA21" s="2" t="str">
        <f t="shared" si="7"/>
        <v>42</v>
      </c>
      <c r="EB21" s="14" t="str">
        <f t="shared" si="8"/>
        <v>Hourly</v>
      </c>
      <c r="EC21" s="19" t="str">
        <f t="shared" si="9"/>
        <v>5</v>
      </c>
      <c r="ED21" s="14" t="s">
        <v>182</v>
      </c>
      <c r="EE21" s="14" t="s">
        <v>181</v>
      </c>
      <c r="EF21" s="14" t="str">
        <f t="shared" si="10"/>
        <v>Alex f</v>
      </c>
      <c r="EG21" s="14" t="s">
        <v>278</v>
      </c>
      <c r="EH21" s="14" t="s">
        <v>106</v>
      </c>
      <c r="EI21" s="14" t="s">
        <v>107</v>
      </c>
      <c r="EJ21" s="14" t="s">
        <v>192</v>
      </c>
      <c r="EK21" s="14">
        <v>76345</v>
      </c>
      <c r="EL21" s="14" t="s">
        <v>192</v>
      </c>
      <c r="EM21" s="14">
        <v>100</v>
      </c>
      <c r="EN21" s="14" t="s">
        <v>244</v>
      </c>
      <c r="EO21" s="14" t="str">
        <f t="shared" si="11"/>
        <v>New Onboard: Anand Rao</v>
      </c>
      <c r="EP21" s="14" t="s">
        <v>327</v>
      </c>
      <c r="EQ21" s="14" t="s">
        <v>111</v>
      </c>
      <c r="ER21" s="14" t="s">
        <v>246</v>
      </c>
      <c r="ES21" s="14" t="s">
        <v>114</v>
      </c>
      <c r="ET21" s="15" t="s">
        <v>701</v>
      </c>
      <c r="EU21" s="14" t="s">
        <v>705</v>
      </c>
      <c r="EV21" s="14" t="s">
        <v>706</v>
      </c>
      <c r="EW21" s="14" t="s">
        <v>712</v>
      </c>
      <c r="EX21" s="14" t="s">
        <v>713</v>
      </c>
      <c r="EY21" s="14" t="s">
        <v>712</v>
      </c>
      <c r="EZ21" s="14" t="s">
        <v>714</v>
      </c>
      <c r="FA21" s="14" t="s">
        <v>713</v>
      </c>
      <c r="FB21" s="14" t="s">
        <v>138</v>
      </c>
      <c r="FC21" s="14" t="str">
        <f t="shared" si="12"/>
        <v>Lanceb1</v>
      </c>
      <c r="FD21" s="14" t="str">
        <f t="shared" si="13"/>
        <v>295153033</v>
      </c>
      <c r="FE21" s="14" t="str">
        <f t="shared" si="14"/>
        <v>07/12/1988</v>
      </c>
      <c r="FF21" s="19" t="s">
        <v>139</v>
      </c>
      <c r="FG21" s="19" t="s">
        <v>140</v>
      </c>
      <c r="FH21" s="14" t="s">
        <v>141</v>
      </c>
      <c r="FI21" s="14" t="s">
        <v>142</v>
      </c>
      <c r="FJ21" s="19" t="s">
        <v>183</v>
      </c>
      <c r="FK21" s="14" t="s">
        <v>143</v>
      </c>
      <c r="FL21" s="14" t="s">
        <v>144</v>
      </c>
      <c r="FM21" s="14" t="s">
        <v>145</v>
      </c>
      <c r="FN21" s="19" t="s">
        <v>364</v>
      </c>
      <c r="FO21" s="19" t="s">
        <v>328</v>
      </c>
      <c r="FP21" s="19">
        <v>4000</v>
      </c>
      <c r="FQ21" s="19">
        <v>2000</v>
      </c>
      <c r="FR21" s="19">
        <v>10000</v>
      </c>
      <c r="FS21" s="19">
        <v>1000</v>
      </c>
      <c r="FT21" s="19">
        <v>5000</v>
      </c>
      <c r="FU21" s="19">
        <v>12950</v>
      </c>
      <c r="FV21" s="19" t="s">
        <v>257</v>
      </c>
      <c r="FW21" s="19" t="s">
        <v>258</v>
      </c>
      <c r="FX21" s="19" t="s">
        <v>229</v>
      </c>
      <c r="FY21" s="14" t="s">
        <v>259</v>
      </c>
      <c r="FZ21" s="19" t="s">
        <v>260</v>
      </c>
      <c r="GA21" s="14" t="s">
        <v>261</v>
      </c>
      <c r="GB21" s="19" t="s">
        <v>262</v>
      </c>
      <c r="GC21" s="14" t="s">
        <v>263</v>
      </c>
      <c r="GD21" s="14" t="s">
        <v>1</v>
      </c>
      <c r="GE21" s="21" t="s">
        <v>264</v>
      </c>
      <c r="GF21" s="6" t="s">
        <v>329</v>
      </c>
      <c r="GG21" s="6" t="s">
        <v>330</v>
      </c>
      <c r="GH21" s="7" t="s">
        <v>331</v>
      </c>
      <c r="GI21" s="6" t="s">
        <v>332</v>
      </c>
      <c r="GJ21" s="6" t="s">
        <v>1</v>
      </c>
      <c r="GK21" s="6" t="s">
        <v>333</v>
      </c>
      <c r="GL21" s="7" t="s">
        <v>334</v>
      </c>
      <c r="GM21" s="5" t="s">
        <v>335</v>
      </c>
      <c r="GN21" s="5" t="s">
        <v>336</v>
      </c>
      <c r="GO21" s="6" t="s">
        <v>337</v>
      </c>
      <c r="GP21" s="14" t="s">
        <v>266</v>
      </c>
      <c r="GQ21" s="14" t="s">
        <v>268</v>
      </c>
      <c r="GR21" s="19" t="s">
        <v>270</v>
      </c>
      <c r="GS21" s="20" t="s">
        <v>338</v>
      </c>
      <c r="GT21" s="22">
        <v>2023</v>
      </c>
      <c r="GU21" s="22">
        <v>1</v>
      </c>
      <c r="GV21" s="22" t="s">
        <v>377</v>
      </c>
      <c r="GW21" s="22">
        <v>5</v>
      </c>
      <c r="GX21" s="22">
        <v>3</v>
      </c>
      <c r="GY21" s="22">
        <v>200</v>
      </c>
      <c r="GZ21" s="22">
        <v>1</v>
      </c>
      <c r="HA21" s="22" t="s">
        <v>384</v>
      </c>
      <c r="HB21" s="22">
        <v>5</v>
      </c>
      <c r="HC21" s="22">
        <v>300</v>
      </c>
      <c r="HD21" s="22" t="s">
        <v>397</v>
      </c>
      <c r="HE21" s="22" t="s">
        <v>296</v>
      </c>
      <c r="HF21" s="22" t="s">
        <v>296</v>
      </c>
      <c r="HG21" s="22">
        <v>3</v>
      </c>
      <c r="HH21" s="22">
        <v>200</v>
      </c>
      <c r="HI21" s="22">
        <v>2</v>
      </c>
      <c r="HJ21" s="22" t="s">
        <v>296</v>
      </c>
      <c r="HK21" s="22" t="s">
        <v>339</v>
      </c>
      <c r="HL21" s="22">
        <v>6</v>
      </c>
      <c r="HM21" s="22">
        <v>3</v>
      </c>
      <c r="HN21" s="22">
        <v>2000</v>
      </c>
      <c r="HO21" s="22">
        <v>1000</v>
      </c>
      <c r="HP21" s="22">
        <v>1000</v>
      </c>
      <c r="HQ21" s="22" t="s">
        <v>409</v>
      </c>
      <c r="HR21" s="22">
        <v>1</v>
      </c>
      <c r="HS21" s="22">
        <v>1</v>
      </c>
      <c r="HT21" s="22">
        <v>3</v>
      </c>
      <c r="HU21" s="22">
        <v>150</v>
      </c>
      <c r="HV21" s="22">
        <v>2</v>
      </c>
      <c r="HW21" s="22" t="s">
        <v>416</v>
      </c>
      <c r="HX21" s="22">
        <v>2000</v>
      </c>
      <c r="HY21" s="22">
        <v>1000</v>
      </c>
      <c r="HZ21" s="22">
        <v>800</v>
      </c>
      <c r="IA21" s="22">
        <v>500</v>
      </c>
      <c r="IB21" s="22" t="s">
        <v>407</v>
      </c>
      <c r="IC21" s="22" t="s">
        <v>409</v>
      </c>
      <c r="ID21" s="22" t="s">
        <v>425</v>
      </c>
      <c r="IE21" s="22">
        <v>3</v>
      </c>
      <c r="IF21" s="22">
        <v>2</v>
      </c>
      <c r="IG21" s="22" t="s">
        <v>431</v>
      </c>
      <c r="IH21" s="22">
        <v>5</v>
      </c>
      <c r="II21" s="22">
        <v>2200</v>
      </c>
      <c r="IJ21" s="22" t="s">
        <v>438</v>
      </c>
      <c r="IK21" s="22" t="s">
        <v>464</v>
      </c>
      <c r="IL21" s="22">
        <v>2035</v>
      </c>
      <c r="IM21" s="22" t="s">
        <v>296</v>
      </c>
      <c r="IN21" s="22" t="s">
        <v>296</v>
      </c>
      <c r="IO21" s="22">
        <v>3</v>
      </c>
      <c r="IP21" s="22">
        <v>2000</v>
      </c>
      <c r="IQ21" s="22" t="s">
        <v>139</v>
      </c>
      <c r="IR21" s="22">
        <v>3</v>
      </c>
      <c r="IS21" s="22">
        <v>1600</v>
      </c>
      <c r="IT21" s="22" t="s">
        <v>145</v>
      </c>
      <c r="IU21" s="22" t="s">
        <v>145</v>
      </c>
      <c r="IV21" s="22">
        <v>3</v>
      </c>
      <c r="IW21" s="22">
        <v>400</v>
      </c>
      <c r="IX21" s="22" t="s">
        <v>472</v>
      </c>
      <c r="IY21" s="22">
        <v>1</v>
      </c>
      <c r="IZ21" s="22" t="s">
        <v>476</v>
      </c>
      <c r="JA21" s="22">
        <v>1</v>
      </c>
      <c r="JB21" s="22">
        <v>0</v>
      </c>
      <c r="JC21" s="22">
        <v>2</v>
      </c>
      <c r="JD21" s="22">
        <v>1</v>
      </c>
      <c r="JE21" s="22">
        <v>1</v>
      </c>
      <c r="JF21" s="22">
        <v>1</v>
      </c>
      <c r="JG21" s="22" t="s">
        <v>71</v>
      </c>
      <c r="JH21" s="22">
        <v>76825</v>
      </c>
      <c r="JI21" s="22">
        <v>300</v>
      </c>
      <c r="JJ21" s="19" t="s">
        <v>489</v>
      </c>
      <c r="JK21" s="22" t="s">
        <v>409</v>
      </c>
      <c r="JL21" s="34" t="s">
        <v>505</v>
      </c>
      <c r="JM21" s="19">
        <v>250</v>
      </c>
      <c r="JN21" s="19" t="s">
        <v>298</v>
      </c>
      <c r="JO21" s="19" t="s">
        <v>145</v>
      </c>
      <c r="JP21" s="14">
        <v>2</v>
      </c>
      <c r="JQ21" s="22" t="s">
        <v>510</v>
      </c>
      <c r="JR21" s="22">
        <v>2</v>
      </c>
      <c r="JS21" s="22">
        <v>1</v>
      </c>
      <c r="JT21" s="22">
        <v>150</v>
      </c>
      <c r="JU21" s="22">
        <v>180</v>
      </c>
      <c r="JV21" s="22" t="s">
        <v>409</v>
      </c>
      <c r="JW21" s="22" t="s">
        <v>296</v>
      </c>
      <c r="JX21" s="22" t="s">
        <v>340</v>
      </c>
      <c r="JY21" s="22">
        <v>2</v>
      </c>
      <c r="JZ21" s="22">
        <v>300</v>
      </c>
      <c r="KA21" s="22" t="s">
        <v>521</v>
      </c>
      <c r="KB21" s="22" t="s">
        <v>409</v>
      </c>
      <c r="KC21" s="22">
        <v>1</v>
      </c>
      <c r="KD21" s="22" t="s">
        <v>548</v>
      </c>
      <c r="KE21" s="22">
        <v>2</v>
      </c>
      <c r="KF21" s="22">
        <v>180</v>
      </c>
      <c r="KG21" s="22" t="s">
        <v>558</v>
      </c>
      <c r="KH21" s="22">
        <v>250</v>
      </c>
      <c r="KI21" s="22">
        <v>150</v>
      </c>
      <c r="KJ21" s="22">
        <v>2</v>
      </c>
      <c r="KK21" s="22" t="s">
        <v>522</v>
      </c>
      <c r="KL21" s="22" t="s">
        <v>564</v>
      </c>
      <c r="KM21" s="22">
        <v>200</v>
      </c>
      <c r="KN21" s="22" t="s">
        <v>563</v>
      </c>
      <c r="KO21" s="22" t="s">
        <v>409</v>
      </c>
      <c r="KP21" s="22" t="s">
        <v>139</v>
      </c>
      <c r="KQ21" s="22" t="s">
        <v>298</v>
      </c>
      <c r="KR21" s="22" t="s">
        <v>145</v>
      </c>
      <c r="KS21" s="22" t="s">
        <v>298</v>
      </c>
      <c r="KT21" s="22">
        <v>2</v>
      </c>
      <c r="KU21" s="22">
        <v>200</v>
      </c>
      <c r="KV21" s="22">
        <v>1</v>
      </c>
      <c r="KW21" s="22">
        <v>3</v>
      </c>
      <c r="KX21" s="22">
        <v>150</v>
      </c>
      <c r="KY21" s="22" t="s">
        <v>586</v>
      </c>
      <c r="KZ21" s="22" t="s">
        <v>588</v>
      </c>
      <c r="LA21" s="22" t="s">
        <v>591</v>
      </c>
      <c r="LB21" s="22" t="s">
        <v>577</v>
      </c>
      <c r="LC21" s="22">
        <v>220</v>
      </c>
      <c r="LD21" s="22">
        <v>2</v>
      </c>
      <c r="LE21" s="22">
        <v>2</v>
      </c>
      <c r="LF21" s="22">
        <v>150</v>
      </c>
      <c r="LG21" s="22">
        <v>6</v>
      </c>
      <c r="LH21" s="22" t="s">
        <v>522</v>
      </c>
      <c r="LI21" s="22" t="s">
        <v>298</v>
      </c>
      <c r="LJ21" s="22" t="s">
        <v>145</v>
      </c>
      <c r="LK21" s="22">
        <v>2</v>
      </c>
      <c r="LL21" s="22">
        <v>3</v>
      </c>
      <c r="LM21" s="22">
        <v>150</v>
      </c>
      <c r="LN21" s="22" t="s">
        <v>643</v>
      </c>
      <c r="LO21" s="22">
        <v>2</v>
      </c>
      <c r="LP21" s="22">
        <v>200</v>
      </c>
      <c r="LQ21" s="22">
        <v>2</v>
      </c>
      <c r="LR21" s="22" t="s">
        <v>382</v>
      </c>
      <c r="LS21" s="22">
        <v>2</v>
      </c>
      <c r="LT21" s="22">
        <v>150</v>
      </c>
      <c r="LU21" s="22" t="s">
        <v>654</v>
      </c>
      <c r="LV21" s="22">
        <v>130</v>
      </c>
      <c r="LW21" s="22" t="s">
        <v>658</v>
      </c>
      <c r="LX21" s="22" t="s">
        <v>659</v>
      </c>
      <c r="LY21" s="22">
        <v>2</v>
      </c>
      <c r="LZ21" s="22">
        <v>150</v>
      </c>
      <c r="MA21" s="22" t="s">
        <v>298</v>
      </c>
      <c r="MB21" s="22" t="s">
        <v>145</v>
      </c>
      <c r="MC21" s="22" t="s">
        <v>653</v>
      </c>
      <c r="MD21" s="22" t="s">
        <v>522</v>
      </c>
      <c r="ME21" s="22" t="s">
        <v>139</v>
      </c>
      <c r="MF21" s="22">
        <v>3</v>
      </c>
      <c r="MG21" s="22">
        <v>180</v>
      </c>
      <c r="MH21" s="22">
        <v>1</v>
      </c>
      <c r="MI21" s="22">
        <v>1</v>
      </c>
      <c r="MJ21" s="22">
        <v>1</v>
      </c>
      <c r="MK21" s="22">
        <v>3</v>
      </c>
      <c r="ML21" s="22">
        <v>1</v>
      </c>
      <c r="MM21" s="22">
        <v>2</v>
      </c>
      <c r="MN21" s="22">
        <v>190</v>
      </c>
      <c r="MO21" s="22" t="s">
        <v>298</v>
      </c>
      <c r="MP21" s="22" t="s">
        <v>298</v>
      </c>
      <c r="MQ21" s="22" t="s">
        <v>298</v>
      </c>
      <c r="MR21" s="22">
        <v>1</v>
      </c>
      <c r="MS21" s="22">
        <v>1</v>
      </c>
      <c r="MT21" s="22">
        <v>1</v>
      </c>
      <c r="MU21" s="22">
        <v>2</v>
      </c>
      <c r="MV21" s="22">
        <v>1</v>
      </c>
      <c r="MW21" s="22" t="s">
        <v>298</v>
      </c>
      <c r="MX21" s="22" t="s">
        <v>145</v>
      </c>
      <c r="MY21" s="22">
        <v>1</v>
      </c>
      <c r="MZ21" s="22">
        <v>2</v>
      </c>
      <c r="NA21" s="22">
        <v>200</v>
      </c>
      <c r="NB21" s="22" t="s">
        <v>139</v>
      </c>
      <c r="NC21" s="22" t="s">
        <v>730</v>
      </c>
      <c r="ND21" s="22">
        <v>2</v>
      </c>
      <c r="NE21" s="22">
        <v>1</v>
      </c>
      <c r="NF21" s="22">
        <v>2</v>
      </c>
      <c r="NG21" s="22">
        <v>3</v>
      </c>
      <c r="NH21" s="22">
        <v>2</v>
      </c>
      <c r="NI21" s="22">
        <v>200</v>
      </c>
      <c r="NJ21" s="22" t="s">
        <v>298</v>
      </c>
      <c r="NK21" s="22">
        <v>2</v>
      </c>
      <c r="NL21" s="22">
        <v>200</v>
      </c>
      <c r="NM21" s="22">
        <v>1</v>
      </c>
      <c r="NN21" s="22">
        <v>2</v>
      </c>
      <c r="NO21" s="22">
        <v>200</v>
      </c>
      <c r="NP21" s="22" t="s">
        <v>296</v>
      </c>
      <c r="NQ21" s="22">
        <v>2</v>
      </c>
      <c r="NR21" s="22">
        <v>1</v>
      </c>
      <c r="NS21" s="22" t="s">
        <v>296</v>
      </c>
      <c r="NT21" s="22" t="s">
        <v>339</v>
      </c>
      <c r="NU21" s="22">
        <v>1</v>
      </c>
      <c r="NV21" s="22">
        <v>200</v>
      </c>
      <c r="NW21" s="22">
        <v>1</v>
      </c>
      <c r="NX21" s="22">
        <v>2</v>
      </c>
      <c r="NY21" s="22">
        <v>200</v>
      </c>
      <c r="NZ21" s="22">
        <v>2</v>
      </c>
      <c r="OA21" s="22" t="s">
        <v>296</v>
      </c>
      <c r="OB21" s="22" t="s">
        <v>339</v>
      </c>
      <c r="OC21" s="22">
        <v>2</v>
      </c>
      <c r="OD21" s="22" t="s">
        <v>296</v>
      </c>
      <c r="OE21" s="22">
        <v>190</v>
      </c>
      <c r="OF21" s="22">
        <v>1</v>
      </c>
      <c r="OG21" s="22">
        <v>2</v>
      </c>
      <c r="OH21" s="22">
        <v>200</v>
      </c>
      <c r="OI21" s="22">
        <v>1</v>
      </c>
      <c r="OJ21" s="22">
        <v>1</v>
      </c>
      <c r="OK21" s="22">
        <v>1</v>
      </c>
      <c r="OL21" s="22">
        <v>3</v>
      </c>
      <c r="OM21" s="22">
        <v>1</v>
      </c>
      <c r="ON21" s="22">
        <v>1</v>
      </c>
      <c r="OO21" s="22">
        <v>190</v>
      </c>
      <c r="OP21" s="22">
        <v>2</v>
      </c>
      <c r="OQ21" s="22" t="s">
        <v>146</v>
      </c>
      <c r="OR21" s="14" t="s">
        <v>147</v>
      </c>
      <c r="OS21" s="14" t="str">
        <f t="shared" si="15"/>
        <v>RNB Bank</v>
      </c>
      <c r="OT21" s="19" t="s">
        <v>148</v>
      </c>
      <c r="OU21" s="14" t="str">
        <f t="shared" si="16"/>
        <v>198475725652</v>
      </c>
      <c r="OV21" s="19" t="s">
        <v>149</v>
      </c>
      <c r="OW21" s="14" t="str">
        <f t="shared" si="17"/>
        <v>216267546</v>
      </c>
      <c r="OX21" s="14" t="s">
        <v>150</v>
      </c>
      <c r="OY21" s="14" t="str">
        <f t="shared" si="18"/>
        <v>Savings</v>
      </c>
      <c r="OZ21" s="19" t="s">
        <v>273</v>
      </c>
      <c r="PA21" s="14" t="str">
        <f t="shared" si="19"/>
        <v>AnandRao@lancesoft.com</v>
      </c>
      <c r="PB21" s="14" t="str">
        <f t="shared" si="20"/>
        <v>Lanceb1</v>
      </c>
      <c r="PC21" s="14" t="str">
        <f t="shared" si="21"/>
        <v>295153033</v>
      </c>
      <c r="PD21" s="17" t="s">
        <v>203</v>
      </c>
      <c r="PE21" s="17" t="s">
        <v>203</v>
      </c>
      <c r="PF21" s="14" t="s">
        <v>152</v>
      </c>
      <c r="PG21" s="14" t="s">
        <v>153</v>
      </c>
      <c r="PH21" s="14" t="s">
        <v>112</v>
      </c>
      <c r="PI21" s="14" t="s">
        <v>112</v>
      </c>
      <c r="PJ21" s="19" t="s">
        <v>341</v>
      </c>
      <c r="PK21" s="19" t="s">
        <v>342</v>
      </c>
      <c r="PL21" s="19" t="s">
        <v>282</v>
      </c>
      <c r="PM21" s="19" t="str">
        <f t="shared" si="22"/>
        <v>Hourly</v>
      </c>
      <c r="PN21" s="19" t="s">
        <v>341</v>
      </c>
      <c r="PO21" s="19" t="str">
        <f t="shared" si="23"/>
        <v>42</v>
      </c>
      <c r="PP21" s="14" t="str">
        <f t="shared" si="24"/>
        <v>Anand Rao</v>
      </c>
      <c r="PQ21" s="14" t="s">
        <v>287</v>
      </c>
      <c r="PR21" s="15" t="s">
        <v>395</v>
      </c>
      <c r="PS21" s="14" t="str">
        <f t="shared" si="25"/>
        <v>New State W4 document for: Anand Rao</v>
      </c>
    </row>
    <row r="22" spans="1:435" x14ac:dyDescent="0.25">
      <c r="A22" s="14" t="s">
        <v>614</v>
      </c>
      <c r="B22" s="14" t="s">
        <v>177</v>
      </c>
      <c r="C22" s="15" t="s">
        <v>174</v>
      </c>
      <c r="D22" s="15" t="s">
        <v>173</v>
      </c>
      <c r="E22" s="14" t="s">
        <v>212</v>
      </c>
      <c r="F22" s="14" t="s">
        <v>216</v>
      </c>
      <c r="G22" s="14" t="s">
        <v>217</v>
      </c>
      <c r="H22" s="14" t="s">
        <v>0</v>
      </c>
      <c r="I22" s="14" t="s">
        <v>1</v>
      </c>
      <c r="J22" s="14" t="s">
        <v>2</v>
      </c>
      <c r="K22" s="14">
        <v>75006</v>
      </c>
      <c r="L22" s="15" t="s">
        <v>218</v>
      </c>
      <c r="M22" s="14" t="s">
        <v>3</v>
      </c>
      <c r="N22" s="14" t="s">
        <v>70</v>
      </c>
      <c r="O22" s="14" t="s">
        <v>210</v>
      </c>
      <c r="P22" s="14" t="s">
        <v>211</v>
      </c>
      <c r="Q22" s="14" t="s">
        <v>197</v>
      </c>
      <c r="R22" s="14" t="s">
        <v>196</v>
      </c>
      <c r="S22" s="14" t="s">
        <v>4</v>
      </c>
      <c r="T22" s="14" t="s">
        <v>70</v>
      </c>
      <c r="U22" s="14" t="s">
        <v>5</v>
      </c>
      <c r="V22" s="14" t="s">
        <v>6</v>
      </c>
      <c r="W22" s="15" t="s">
        <v>7</v>
      </c>
      <c r="X22" s="14" t="s">
        <v>8</v>
      </c>
      <c r="Y22" s="7" t="s">
        <v>296</v>
      </c>
      <c r="Z22" s="7" t="s">
        <v>296</v>
      </c>
      <c r="AA22" s="7" t="s">
        <v>296</v>
      </c>
      <c r="AB22" s="7" t="s">
        <v>296</v>
      </c>
      <c r="AC22" s="14" t="s">
        <v>208</v>
      </c>
      <c r="AD22" s="14" t="s">
        <v>219</v>
      </c>
      <c r="AE22" s="14" t="s">
        <v>10</v>
      </c>
      <c r="AF22" s="6" t="s">
        <v>291</v>
      </c>
      <c r="AG22" s="14" t="s">
        <v>189</v>
      </c>
      <c r="AH22" s="14" t="s">
        <v>224</v>
      </c>
      <c r="AI22" s="17" t="s">
        <v>300</v>
      </c>
      <c r="AJ22" s="18" t="s">
        <v>365</v>
      </c>
      <c r="AK22" s="14" t="s">
        <v>300</v>
      </c>
      <c r="AL22" s="2" t="s">
        <v>230</v>
      </c>
      <c r="AM22" s="2" t="s">
        <v>366</v>
      </c>
      <c r="AN22" s="25" t="s">
        <v>303</v>
      </c>
      <c r="AO22" s="20" t="s">
        <v>188</v>
      </c>
      <c r="AP22" s="19" t="s">
        <v>74</v>
      </c>
      <c r="AQ22" s="19" t="s">
        <v>304</v>
      </c>
      <c r="AR22" s="19" t="s">
        <v>305</v>
      </c>
      <c r="AS22" s="14" t="s">
        <v>223</v>
      </c>
      <c r="AT22" s="14" t="s">
        <v>195</v>
      </c>
      <c r="AU22" s="14" t="str">
        <f t="shared" si="0"/>
        <v>Aamir K</v>
      </c>
      <c r="AV22" s="25" t="s">
        <v>367</v>
      </c>
      <c r="AW22" s="14" t="s">
        <v>31</v>
      </c>
      <c r="AX22" s="19" t="s">
        <v>75</v>
      </c>
      <c r="AY22" s="19" t="s">
        <v>76</v>
      </c>
      <c r="AZ22" s="14" t="s">
        <v>31</v>
      </c>
      <c r="BA22" s="19" t="s">
        <v>77</v>
      </c>
      <c r="BB22" s="19" t="s">
        <v>78</v>
      </c>
      <c r="BC22" s="19" t="s">
        <v>700</v>
      </c>
      <c r="BD22" s="14" t="s">
        <v>32</v>
      </c>
      <c r="BE22" s="14" t="s">
        <v>32</v>
      </c>
      <c r="BF22" s="14" t="s">
        <v>33</v>
      </c>
      <c r="BG22" s="14" t="s">
        <v>34</v>
      </c>
      <c r="BH22" s="14" t="s">
        <v>1</v>
      </c>
      <c r="BI22" s="14" t="s">
        <v>35</v>
      </c>
      <c r="BJ22" s="19">
        <v>75901</v>
      </c>
      <c r="BK22" s="14" t="str">
        <f t="shared" si="1"/>
        <v>Office Address</v>
      </c>
      <c r="BL22" s="14" t="s">
        <v>200</v>
      </c>
      <c r="BM22" s="17" t="s">
        <v>343</v>
      </c>
      <c r="BN22" s="14" t="s">
        <v>344</v>
      </c>
      <c r="BO22" s="14" t="s">
        <v>36</v>
      </c>
      <c r="BP22" s="14" t="s">
        <v>629</v>
      </c>
      <c r="BQ22" s="14" t="s">
        <v>630</v>
      </c>
      <c r="BR22" s="15" t="str">
        <f t="shared" si="2"/>
        <v>JohnHughes@lancesoft.com</v>
      </c>
      <c r="BS22" s="19" t="s">
        <v>624</v>
      </c>
      <c r="BT22" s="14" t="s">
        <v>204</v>
      </c>
      <c r="BU22" s="19" t="s">
        <v>306</v>
      </c>
      <c r="BV22" s="23" t="s">
        <v>347</v>
      </c>
      <c r="BW22" s="14">
        <v>65901</v>
      </c>
      <c r="BX22" s="14" t="s">
        <v>1</v>
      </c>
      <c r="BY22" s="14" t="s">
        <v>228</v>
      </c>
      <c r="BZ22" s="14" t="s">
        <v>229</v>
      </c>
      <c r="CA22" s="14" t="s">
        <v>230</v>
      </c>
      <c r="CB22" s="14" t="s">
        <v>46</v>
      </c>
      <c r="CC22" s="19" t="s">
        <v>78</v>
      </c>
      <c r="CD22" s="19" t="s">
        <v>205</v>
      </c>
      <c r="CE22" s="14" t="s">
        <v>51</v>
      </c>
      <c r="CF22" s="14" t="s">
        <v>52</v>
      </c>
      <c r="CG22" s="14" t="s">
        <v>54</v>
      </c>
      <c r="CH22" s="14" t="s">
        <v>66</v>
      </c>
      <c r="CI22" s="14" t="s">
        <v>67</v>
      </c>
      <c r="CJ22" s="14" t="str">
        <f t="shared" si="3"/>
        <v>Technology</v>
      </c>
      <c r="CK22" s="25" t="s">
        <v>368</v>
      </c>
      <c r="CL22" s="25" t="s">
        <v>369</v>
      </c>
      <c r="CM22" s="25" t="s">
        <v>274</v>
      </c>
      <c r="CN22" s="19" t="s">
        <v>68</v>
      </c>
      <c r="CO22" s="19" t="s">
        <v>69</v>
      </c>
      <c r="CP22" s="1" t="s">
        <v>31</v>
      </c>
      <c r="CQ22" s="1" t="s">
        <v>31</v>
      </c>
      <c r="CR22" s="1" t="s">
        <v>31</v>
      </c>
      <c r="CS22" s="2" t="s">
        <v>341</v>
      </c>
      <c r="CT22" s="2" t="s">
        <v>341</v>
      </c>
      <c r="CU22" s="19" t="str">
        <f t="shared" si="4"/>
        <v>3109342033</v>
      </c>
      <c r="CV22" s="19" t="s">
        <v>233</v>
      </c>
      <c r="CW22" s="19" t="s">
        <v>234</v>
      </c>
      <c r="CX22" s="19" t="s">
        <v>284</v>
      </c>
      <c r="CY22" s="14" t="s">
        <v>71</v>
      </c>
      <c r="CZ22" s="14" t="s">
        <v>298</v>
      </c>
      <c r="DA22" s="35" t="s">
        <v>619</v>
      </c>
      <c r="DB22" s="28" t="s">
        <v>2</v>
      </c>
      <c r="DC22" s="19" t="s">
        <v>180</v>
      </c>
      <c r="DD22" s="14" t="s">
        <v>345</v>
      </c>
      <c r="DE22" s="14" t="s">
        <v>101</v>
      </c>
      <c r="DF22" s="14" t="s">
        <v>1</v>
      </c>
      <c r="DG22" s="19" t="s">
        <v>102</v>
      </c>
      <c r="DH22" s="19" t="s">
        <v>287</v>
      </c>
      <c r="DI22" s="19" t="s">
        <v>349</v>
      </c>
      <c r="DJ22" s="14" t="s">
        <v>103</v>
      </c>
      <c r="DK22" s="19" t="s">
        <v>104</v>
      </c>
      <c r="DL22" s="25" t="s">
        <v>374</v>
      </c>
      <c r="DM22" s="25" t="str">
        <f t="shared" si="5"/>
        <v>05/15/2024</v>
      </c>
      <c r="DN22" s="5" t="s">
        <v>4</v>
      </c>
      <c r="DO22" s="20" t="s">
        <v>70</v>
      </c>
      <c r="DP22" s="20" t="s">
        <v>70</v>
      </c>
      <c r="DQ22" s="20" t="s">
        <v>210</v>
      </c>
      <c r="DR22" s="19" t="s">
        <v>78</v>
      </c>
      <c r="DS22" s="19" t="str">
        <f t="shared" si="6"/>
        <v>90</v>
      </c>
      <c r="DT22" s="19" t="s">
        <v>78</v>
      </c>
      <c r="DU22" s="19" t="s">
        <v>78</v>
      </c>
      <c r="DV22" s="19">
        <v>130</v>
      </c>
      <c r="DW22" s="19" t="s">
        <v>363</v>
      </c>
      <c r="DX22" s="14" t="s">
        <v>105</v>
      </c>
      <c r="DY22" s="2" t="s">
        <v>342</v>
      </c>
      <c r="DZ22" s="2" t="s">
        <v>282</v>
      </c>
      <c r="EA22" s="2" t="str">
        <f t="shared" si="7"/>
        <v>42</v>
      </c>
      <c r="EB22" s="14" t="str">
        <f t="shared" si="8"/>
        <v>Hourly</v>
      </c>
      <c r="EC22" s="19" t="str">
        <f t="shared" si="9"/>
        <v>5</v>
      </c>
      <c r="ED22" s="14" t="s">
        <v>182</v>
      </c>
      <c r="EE22" s="14" t="s">
        <v>181</v>
      </c>
      <c r="EF22" s="14" t="str">
        <f t="shared" si="10"/>
        <v>Alex f</v>
      </c>
      <c r="EG22" s="14" t="s">
        <v>278</v>
      </c>
      <c r="EH22" s="14" t="s">
        <v>106</v>
      </c>
      <c r="EI22" s="14" t="s">
        <v>107</v>
      </c>
      <c r="EJ22" s="14" t="s">
        <v>192</v>
      </c>
      <c r="EK22" s="14">
        <v>76345</v>
      </c>
      <c r="EL22" s="14" t="s">
        <v>192</v>
      </c>
      <c r="EM22" s="14">
        <v>100</v>
      </c>
      <c r="EN22" s="14" t="s">
        <v>244</v>
      </c>
      <c r="EO22" s="14" t="str">
        <f t="shared" si="11"/>
        <v>New Onboard: John Hughes</v>
      </c>
      <c r="EP22" s="14" t="s">
        <v>327</v>
      </c>
      <c r="EQ22" s="14" t="s">
        <v>111</v>
      </c>
      <c r="ER22" s="14" t="s">
        <v>246</v>
      </c>
      <c r="ES22" s="14" t="s">
        <v>114</v>
      </c>
      <c r="ET22" s="15" t="s">
        <v>701</v>
      </c>
      <c r="EU22" s="14" t="s">
        <v>705</v>
      </c>
      <c r="EV22" s="14" t="s">
        <v>706</v>
      </c>
      <c r="EW22" s="14" t="s">
        <v>712</v>
      </c>
      <c r="EX22" s="14" t="s">
        <v>713</v>
      </c>
      <c r="EY22" s="14" t="s">
        <v>712</v>
      </c>
      <c r="EZ22" s="14" t="s">
        <v>714</v>
      </c>
      <c r="FA22" s="14" t="s">
        <v>713</v>
      </c>
      <c r="FB22" s="14" t="s">
        <v>138</v>
      </c>
      <c r="FC22" s="14" t="str">
        <f t="shared" si="12"/>
        <v>Lanceb1</v>
      </c>
      <c r="FD22" s="14" t="str">
        <f t="shared" si="13"/>
        <v>295153034</v>
      </c>
      <c r="FE22" s="14" t="str">
        <f t="shared" si="14"/>
        <v>07/12/1988</v>
      </c>
      <c r="FF22" s="19" t="s">
        <v>139</v>
      </c>
      <c r="FG22" s="19" t="s">
        <v>140</v>
      </c>
      <c r="FH22" s="14" t="s">
        <v>141</v>
      </c>
      <c r="FI22" s="14" t="s">
        <v>142</v>
      </c>
      <c r="FJ22" s="19" t="s">
        <v>183</v>
      </c>
      <c r="FK22" s="14" t="s">
        <v>143</v>
      </c>
      <c r="FL22" s="14" t="s">
        <v>144</v>
      </c>
      <c r="FM22" s="14" t="s">
        <v>145</v>
      </c>
      <c r="FN22" s="19" t="s">
        <v>364</v>
      </c>
      <c r="FO22" s="19" t="s">
        <v>328</v>
      </c>
      <c r="FP22" s="19">
        <v>4000</v>
      </c>
      <c r="FQ22" s="19">
        <v>2000</v>
      </c>
      <c r="FR22" s="19">
        <v>10000</v>
      </c>
      <c r="FS22" s="19">
        <v>1000</v>
      </c>
      <c r="FT22" s="19">
        <v>5000</v>
      </c>
      <c r="FU22" s="19">
        <v>12950</v>
      </c>
      <c r="FV22" s="19" t="s">
        <v>257</v>
      </c>
      <c r="FW22" s="19" t="s">
        <v>258</v>
      </c>
      <c r="FX22" s="19" t="s">
        <v>229</v>
      </c>
      <c r="FY22" s="14" t="s">
        <v>259</v>
      </c>
      <c r="FZ22" s="19" t="s">
        <v>260</v>
      </c>
      <c r="GA22" s="14" t="s">
        <v>261</v>
      </c>
      <c r="GB22" s="19" t="s">
        <v>262</v>
      </c>
      <c r="GC22" s="14" t="s">
        <v>263</v>
      </c>
      <c r="GD22" s="14" t="s">
        <v>1</v>
      </c>
      <c r="GE22" s="21" t="s">
        <v>264</v>
      </c>
      <c r="GF22" s="6" t="s">
        <v>329</v>
      </c>
      <c r="GG22" s="6" t="s">
        <v>330</v>
      </c>
      <c r="GH22" s="7" t="s">
        <v>331</v>
      </c>
      <c r="GI22" s="6" t="s">
        <v>332</v>
      </c>
      <c r="GJ22" s="6" t="s">
        <v>1</v>
      </c>
      <c r="GK22" s="6" t="s">
        <v>333</v>
      </c>
      <c r="GL22" s="7" t="s">
        <v>334</v>
      </c>
      <c r="GM22" s="5" t="s">
        <v>335</v>
      </c>
      <c r="GN22" s="5" t="s">
        <v>336</v>
      </c>
      <c r="GO22" s="6" t="s">
        <v>337</v>
      </c>
      <c r="GP22" s="14" t="s">
        <v>266</v>
      </c>
      <c r="GQ22" s="14" t="s">
        <v>268</v>
      </c>
      <c r="GR22" s="19" t="s">
        <v>270</v>
      </c>
      <c r="GS22" s="20" t="s">
        <v>338</v>
      </c>
      <c r="GT22" s="22">
        <v>2023</v>
      </c>
      <c r="GU22" s="22">
        <v>1</v>
      </c>
      <c r="GV22" s="22" t="s">
        <v>377</v>
      </c>
      <c r="GW22" s="22">
        <v>5</v>
      </c>
      <c r="GX22" s="22">
        <v>3</v>
      </c>
      <c r="GY22" s="22">
        <v>200</v>
      </c>
      <c r="GZ22" s="22">
        <v>1</v>
      </c>
      <c r="HA22" s="22" t="s">
        <v>384</v>
      </c>
      <c r="HB22" s="22">
        <v>5</v>
      </c>
      <c r="HC22" s="22">
        <v>300</v>
      </c>
      <c r="HD22" s="22" t="s">
        <v>397</v>
      </c>
      <c r="HE22" s="22" t="s">
        <v>296</v>
      </c>
      <c r="HF22" s="22" t="s">
        <v>296</v>
      </c>
      <c r="HG22" s="22">
        <v>3</v>
      </c>
      <c r="HH22" s="22">
        <v>200</v>
      </c>
      <c r="HI22" s="22">
        <v>2</v>
      </c>
      <c r="HJ22" s="22" t="s">
        <v>296</v>
      </c>
      <c r="HK22" s="22" t="s">
        <v>339</v>
      </c>
      <c r="HL22" s="22">
        <v>6</v>
      </c>
      <c r="HM22" s="22">
        <v>3</v>
      </c>
      <c r="HN22" s="22">
        <v>2000</v>
      </c>
      <c r="HO22" s="22">
        <v>1000</v>
      </c>
      <c r="HP22" s="22">
        <v>1000</v>
      </c>
      <c r="HQ22" s="22" t="s">
        <v>409</v>
      </c>
      <c r="HR22" s="22">
        <v>1</v>
      </c>
      <c r="HS22" s="22">
        <v>1</v>
      </c>
      <c r="HT22" s="22">
        <v>3</v>
      </c>
      <c r="HU22" s="22">
        <v>150</v>
      </c>
      <c r="HV22" s="22">
        <v>2</v>
      </c>
      <c r="HW22" s="22" t="s">
        <v>416</v>
      </c>
      <c r="HX22" s="22">
        <v>2000</v>
      </c>
      <c r="HY22" s="22">
        <v>1000</v>
      </c>
      <c r="HZ22" s="22">
        <v>800</v>
      </c>
      <c r="IA22" s="22">
        <v>500</v>
      </c>
      <c r="IB22" s="22" t="s">
        <v>407</v>
      </c>
      <c r="IC22" s="22" t="s">
        <v>409</v>
      </c>
      <c r="ID22" s="22" t="s">
        <v>425</v>
      </c>
      <c r="IE22" s="22">
        <v>3</v>
      </c>
      <c r="IF22" s="22">
        <v>2</v>
      </c>
      <c r="IG22" s="22" t="s">
        <v>431</v>
      </c>
      <c r="IH22" s="22">
        <v>5</v>
      </c>
      <c r="II22" s="22">
        <v>2200</v>
      </c>
      <c r="IJ22" s="22" t="s">
        <v>438</v>
      </c>
      <c r="IK22" s="22" t="s">
        <v>464</v>
      </c>
      <c r="IL22" s="22">
        <v>2035</v>
      </c>
      <c r="IM22" s="22" t="s">
        <v>296</v>
      </c>
      <c r="IN22" s="22" t="s">
        <v>296</v>
      </c>
      <c r="IO22" s="22">
        <v>3</v>
      </c>
      <c r="IP22" s="22">
        <v>2000</v>
      </c>
      <c r="IQ22" s="22" t="s">
        <v>139</v>
      </c>
      <c r="IR22" s="22">
        <v>3</v>
      </c>
      <c r="IS22" s="22">
        <v>1600</v>
      </c>
      <c r="IT22" s="22" t="s">
        <v>145</v>
      </c>
      <c r="IU22" s="22" t="s">
        <v>145</v>
      </c>
      <c r="IV22" s="22">
        <v>3</v>
      </c>
      <c r="IW22" s="22">
        <v>400</v>
      </c>
      <c r="IX22" s="22" t="s">
        <v>472</v>
      </c>
      <c r="IY22" s="22">
        <v>1</v>
      </c>
      <c r="IZ22" s="22" t="s">
        <v>476</v>
      </c>
      <c r="JA22" s="22">
        <v>1</v>
      </c>
      <c r="JB22" s="22">
        <v>0</v>
      </c>
      <c r="JC22" s="22">
        <v>2</v>
      </c>
      <c r="JD22" s="22">
        <v>1</v>
      </c>
      <c r="JE22" s="22">
        <v>1</v>
      </c>
      <c r="JF22" s="22">
        <v>1</v>
      </c>
      <c r="JG22" s="22" t="s">
        <v>71</v>
      </c>
      <c r="JH22" s="22">
        <v>76825</v>
      </c>
      <c r="JI22" s="22">
        <v>300</v>
      </c>
      <c r="JJ22" s="19" t="s">
        <v>489</v>
      </c>
      <c r="JK22" s="22" t="s">
        <v>409</v>
      </c>
      <c r="JL22" s="34" t="s">
        <v>505</v>
      </c>
      <c r="JM22" s="19">
        <v>250</v>
      </c>
      <c r="JN22" s="19" t="s">
        <v>298</v>
      </c>
      <c r="JO22" s="19" t="s">
        <v>145</v>
      </c>
      <c r="JP22" s="14">
        <v>2</v>
      </c>
      <c r="JQ22" s="22" t="s">
        <v>510</v>
      </c>
      <c r="JR22" s="22">
        <v>2</v>
      </c>
      <c r="JS22" s="22">
        <v>1</v>
      </c>
      <c r="JT22" s="22">
        <v>150</v>
      </c>
      <c r="JU22" s="22">
        <v>180</v>
      </c>
      <c r="JV22" s="22" t="s">
        <v>409</v>
      </c>
      <c r="JW22" s="22" t="s">
        <v>296</v>
      </c>
      <c r="JX22" s="22" t="s">
        <v>340</v>
      </c>
      <c r="JY22" s="22">
        <v>2</v>
      </c>
      <c r="JZ22" s="22">
        <v>300</v>
      </c>
      <c r="KA22" s="22" t="s">
        <v>521</v>
      </c>
      <c r="KB22" s="22" t="s">
        <v>409</v>
      </c>
      <c r="KC22" s="22">
        <v>1</v>
      </c>
      <c r="KD22" s="22" t="s">
        <v>548</v>
      </c>
      <c r="KE22" s="22">
        <v>2</v>
      </c>
      <c r="KF22" s="22">
        <v>180</v>
      </c>
      <c r="KG22" s="22" t="s">
        <v>558</v>
      </c>
      <c r="KH22" s="22">
        <v>250</v>
      </c>
      <c r="KI22" s="22">
        <v>150</v>
      </c>
      <c r="KJ22" s="22">
        <v>2</v>
      </c>
      <c r="KK22" s="22" t="s">
        <v>522</v>
      </c>
      <c r="KL22" s="22" t="s">
        <v>564</v>
      </c>
      <c r="KM22" s="22">
        <v>200</v>
      </c>
      <c r="KN22" s="22" t="s">
        <v>563</v>
      </c>
      <c r="KO22" s="22" t="s">
        <v>409</v>
      </c>
      <c r="KP22" s="22" t="s">
        <v>139</v>
      </c>
      <c r="KQ22" s="22" t="s">
        <v>298</v>
      </c>
      <c r="KR22" s="22" t="s">
        <v>145</v>
      </c>
      <c r="KS22" s="22" t="s">
        <v>298</v>
      </c>
      <c r="KT22" s="22">
        <v>2</v>
      </c>
      <c r="KU22" s="22">
        <v>200</v>
      </c>
      <c r="KV22" s="22">
        <v>1</v>
      </c>
      <c r="KW22" s="22">
        <v>3</v>
      </c>
      <c r="KX22" s="22">
        <v>150</v>
      </c>
      <c r="KY22" s="22" t="s">
        <v>586</v>
      </c>
      <c r="KZ22" s="22" t="s">
        <v>588</v>
      </c>
      <c r="LA22" s="22" t="s">
        <v>591</v>
      </c>
      <c r="LB22" s="22" t="s">
        <v>577</v>
      </c>
      <c r="LC22" s="22">
        <v>220</v>
      </c>
      <c r="LD22" s="22">
        <v>2</v>
      </c>
      <c r="LE22" s="22">
        <v>2</v>
      </c>
      <c r="LF22" s="22">
        <v>150</v>
      </c>
      <c r="LG22" s="22">
        <v>6</v>
      </c>
      <c r="LH22" s="22" t="s">
        <v>522</v>
      </c>
      <c r="LI22" s="22" t="s">
        <v>298</v>
      </c>
      <c r="LJ22" s="22" t="s">
        <v>145</v>
      </c>
      <c r="LK22" s="22">
        <v>2</v>
      </c>
      <c r="LL22" s="22">
        <v>3</v>
      </c>
      <c r="LM22" s="22">
        <v>150</v>
      </c>
      <c r="LN22" s="22" t="s">
        <v>643</v>
      </c>
      <c r="LO22" s="22">
        <v>2</v>
      </c>
      <c r="LP22" s="22">
        <v>200</v>
      </c>
      <c r="LQ22" s="22">
        <v>2</v>
      </c>
      <c r="LR22" s="22" t="s">
        <v>382</v>
      </c>
      <c r="LS22" s="22">
        <v>2</v>
      </c>
      <c r="LT22" s="22">
        <v>150</v>
      </c>
      <c r="LU22" s="22" t="s">
        <v>654</v>
      </c>
      <c r="LV22" s="22">
        <v>130</v>
      </c>
      <c r="LW22" s="22" t="s">
        <v>658</v>
      </c>
      <c r="LX22" s="22" t="s">
        <v>659</v>
      </c>
      <c r="LY22" s="22">
        <v>2</v>
      </c>
      <c r="LZ22" s="22">
        <v>150</v>
      </c>
      <c r="MA22" s="22" t="s">
        <v>298</v>
      </c>
      <c r="MB22" s="22" t="s">
        <v>145</v>
      </c>
      <c r="MC22" s="22" t="s">
        <v>653</v>
      </c>
      <c r="MD22" s="22" t="s">
        <v>522</v>
      </c>
      <c r="ME22" s="22" t="s">
        <v>139</v>
      </c>
      <c r="MF22" s="22">
        <v>3</v>
      </c>
      <c r="MG22" s="22">
        <v>180</v>
      </c>
      <c r="MH22" s="22">
        <v>1</v>
      </c>
      <c r="MI22" s="22">
        <v>1</v>
      </c>
      <c r="MJ22" s="22">
        <v>1</v>
      </c>
      <c r="MK22" s="22">
        <v>3</v>
      </c>
      <c r="ML22" s="22">
        <v>1</v>
      </c>
      <c r="MM22" s="22">
        <v>2</v>
      </c>
      <c r="MN22" s="22">
        <v>190</v>
      </c>
      <c r="MO22" s="22" t="s">
        <v>298</v>
      </c>
      <c r="MP22" s="22" t="s">
        <v>298</v>
      </c>
      <c r="MQ22" s="22" t="s">
        <v>298</v>
      </c>
      <c r="MR22" s="22">
        <v>1</v>
      </c>
      <c r="MS22" s="22">
        <v>1</v>
      </c>
      <c r="MT22" s="22">
        <v>1</v>
      </c>
      <c r="MU22" s="22">
        <v>2</v>
      </c>
      <c r="MV22" s="22">
        <v>1</v>
      </c>
      <c r="MW22" s="22" t="s">
        <v>298</v>
      </c>
      <c r="MX22" s="22" t="s">
        <v>145</v>
      </c>
      <c r="MY22" s="22">
        <v>1</v>
      </c>
      <c r="MZ22" s="22">
        <v>2</v>
      </c>
      <c r="NA22" s="22">
        <v>200</v>
      </c>
      <c r="NB22" s="22" t="s">
        <v>139</v>
      </c>
      <c r="NC22" s="22" t="s">
        <v>730</v>
      </c>
      <c r="ND22" s="22">
        <v>2</v>
      </c>
      <c r="NE22" s="22">
        <v>1</v>
      </c>
      <c r="NF22" s="22">
        <v>2</v>
      </c>
      <c r="NG22" s="22">
        <v>3</v>
      </c>
      <c r="NH22" s="22">
        <v>2</v>
      </c>
      <c r="NI22" s="22">
        <v>200</v>
      </c>
      <c r="NJ22" s="22" t="s">
        <v>298</v>
      </c>
      <c r="NK22" s="22">
        <v>2</v>
      </c>
      <c r="NL22" s="22">
        <v>200</v>
      </c>
      <c r="NM22" s="22">
        <v>1</v>
      </c>
      <c r="NN22" s="22">
        <v>2</v>
      </c>
      <c r="NO22" s="22">
        <v>200</v>
      </c>
      <c r="NP22" s="22" t="s">
        <v>296</v>
      </c>
      <c r="NQ22" s="22">
        <v>2</v>
      </c>
      <c r="NR22" s="22">
        <v>1</v>
      </c>
      <c r="NS22" s="22" t="s">
        <v>296</v>
      </c>
      <c r="NT22" s="22" t="s">
        <v>339</v>
      </c>
      <c r="NU22" s="22">
        <v>1</v>
      </c>
      <c r="NV22" s="22">
        <v>200</v>
      </c>
      <c r="NW22" s="22">
        <v>1</v>
      </c>
      <c r="NX22" s="22">
        <v>2</v>
      </c>
      <c r="NY22" s="22">
        <v>200</v>
      </c>
      <c r="NZ22" s="22">
        <v>2</v>
      </c>
      <c r="OA22" s="22" t="s">
        <v>296</v>
      </c>
      <c r="OB22" s="22" t="s">
        <v>339</v>
      </c>
      <c r="OC22" s="22">
        <v>2</v>
      </c>
      <c r="OD22" s="22" t="s">
        <v>296</v>
      </c>
      <c r="OE22" s="22">
        <v>190</v>
      </c>
      <c r="OF22" s="22">
        <v>1</v>
      </c>
      <c r="OG22" s="22">
        <v>2</v>
      </c>
      <c r="OH22" s="22">
        <v>200</v>
      </c>
      <c r="OI22" s="22">
        <v>1</v>
      </c>
      <c r="OJ22" s="22">
        <v>1</v>
      </c>
      <c r="OK22" s="22">
        <v>1</v>
      </c>
      <c r="OL22" s="22">
        <v>3</v>
      </c>
      <c r="OM22" s="22">
        <v>1</v>
      </c>
      <c r="ON22" s="22">
        <v>1</v>
      </c>
      <c r="OO22" s="22">
        <v>190</v>
      </c>
      <c r="OP22" s="22">
        <v>2</v>
      </c>
      <c r="OQ22" s="22" t="s">
        <v>146</v>
      </c>
      <c r="OR22" s="14" t="s">
        <v>147</v>
      </c>
      <c r="OS22" s="14" t="str">
        <f t="shared" si="15"/>
        <v>RNB Bank</v>
      </c>
      <c r="OT22" s="19" t="s">
        <v>148</v>
      </c>
      <c r="OU22" s="14" t="str">
        <f t="shared" si="16"/>
        <v>198475725652</v>
      </c>
      <c r="OV22" s="19" t="s">
        <v>149</v>
      </c>
      <c r="OW22" s="14" t="str">
        <f t="shared" si="17"/>
        <v>216267546</v>
      </c>
      <c r="OX22" s="14" t="s">
        <v>150</v>
      </c>
      <c r="OY22" s="14" t="str">
        <f t="shared" si="18"/>
        <v>Savings</v>
      </c>
      <c r="OZ22" s="19" t="s">
        <v>273</v>
      </c>
      <c r="PA22" s="14" t="str">
        <f t="shared" si="19"/>
        <v>JohnHughes@lancesoft.com</v>
      </c>
      <c r="PB22" s="14" t="str">
        <f t="shared" si="20"/>
        <v>Lanceb1</v>
      </c>
      <c r="PC22" s="14" t="str">
        <f t="shared" si="21"/>
        <v>295153034</v>
      </c>
      <c r="PD22" s="17" t="s">
        <v>203</v>
      </c>
      <c r="PE22" s="17" t="s">
        <v>203</v>
      </c>
      <c r="PF22" s="14" t="s">
        <v>152</v>
      </c>
      <c r="PG22" s="14" t="s">
        <v>153</v>
      </c>
      <c r="PH22" s="14" t="s">
        <v>112</v>
      </c>
      <c r="PI22" s="14" t="s">
        <v>112</v>
      </c>
      <c r="PJ22" s="19" t="s">
        <v>341</v>
      </c>
      <c r="PK22" s="19" t="s">
        <v>342</v>
      </c>
      <c r="PL22" s="19" t="s">
        <v>282</v>
      </c>
      <c r="PM22" s="19" t="str">
        <f t="shared" si="22"/>
        <v>Hourly</v>
      </c>
      <c r="PN22" s="19" t="s">
        <v>341</v>
      </c>
      <c r="PO22" s="19" t="str">
        <f t="shared" si="23"/>
        <v>42</v>
      </c>
      <c r="PP22" s="14" t="str">
        <f t="shared" si="24"/>
        <v>John Hughes</v>
      </c>
      <c r="PQ22" s="14" t="s">
        <v>287</v>
      </c>
      <c r="PR22" s="15" t="s">
        <v>395</v>
      </c>
      <c r="PS22" s="14" t="str">
        <f t="shared" si="25"/>
        <v>New State W4 document for: John Hughes</v>
      </c>
    </row>
    <row r="23" spans="1:435" x14ac:dyDescent="0.25">
      <c r="A23" s="14" t="s">
        <v>615</v>
      </c>
      <c r="B23" s="14" t="s">
        <v>177</v>
      </c>
      <c r="C23" s="15" t="s">
        <v>174</v>
      </c>
      <c r="D23" s="15" t="s">
        <v>173</v>
      </c>
      <c r="E23" s="14" t="s">
        <v>212</v>
      </c>
      <c r="F23" s="14" t="s">
        <v>216</v>
      </c>
      <c r="G23" s="14" t="s">
        <v>217</v>
      </c>
      <c r="H23" s="14" t="s">
        <v>0</v>
      </c>
      <c r="I23" s="14" t="s">
        <v>1</v>
      </c>
      <c r="J23" s="14" t="s">
        <v>2</v>
      </c>
      <c r="K23" s="14">
        <v>75006</v>
      </c>
      <c r="L23" s="15" t="s">
        <v>218</v>
      </c>
      <c r="M23" s="14" t="s">
        <v>3</v>
      </c>
      <c r="N23" s="14" t="s">
        <v>70</v>
      </c>
      <c r="O23" s="14" t="s">
        <v>210</v>
      </c>
      <c r="P23" s="14" t="s">
        <v>211</v>
      </c>
      <c r="Q23" s="14" t="s">
        <v>197</v>
      </c>
      <c r="R23" s="14" t="s">
        <v>196</v>
      </c>
      <c r="S23" s="14" t="s">
        <v>4</v>
      </c>
      <c r="T23" s="14" t="s">
        <v>70</v>
      </c>
      <c r="U23" s="14" t="s">
        <v>5</v>
      </c>
      <c r="V23" s="14" t="s">
        <v>6</v>
      </c>
      <c r="W23" s="15" t="s">
        <v>7</v>
      </c>
      <c r="X23" s="14" t="s">
        <v>8</v>
      </c>
      <c r="Y23" s="7" t="s">
        <v>296</v>
      </c>
      <c r="Z23" s="7" t="s">
        <v>296</v>
      </c>
      <c r="AA23" s="7" t="s">
        <v>296</v>
      </c>
      <c r="AB23" s="7" t="s">
        <v>296</v>
      </c>
      <c r="AC23" s="14" t="s">
        <v>208</v>
      </c>
      <c r="AD23" s="14" t="s">
        <v>219</v>
      </c>
      <c r="AE23" s="14" t="s">
        <v>10</v>
      </c>
      <c r="AF23" s="6" t="s">
        <v>291</v>
      </c>
      <c r="AG23" s="14" t="s">
        <v>189</v>
      </c>
      <c r="AH23" s="14" t="s">
        <v>224</v>
      </c>
      <c r="AI23" s="17" t="s">
        <v>300</v>
      </c>
      <c r="AJ23" s="18" t="s">
        <v>365</v>
      </c>
      <c r="AK23" s="14" t="s">
        <v>300</v>
      </c>
      <c r="AL23" s="2" t="s">
        <v>230</v>
      </c>
      <c r="AM23" s="2" t="s">
        <v>366</v>
      </c>
      <c r="AN23" s="25" t="s">
        <v>303</v>
      </c>
      <c r="AO23" s="20" t="s">
        <v>188</v>
      </c>
      <c r="AP23" s="19" t="s">
        <v>74</v>
      </c>
      <c r="AQ23" s="19" t="s">
        <v>304</v>
      </c>
      <c r="AR23" s="19" t="s">
        <v>305</v>
      </c>
      <c r="AS23" s="14" t="s">
        <v>223</v>
      </c>
      <c r="AT23" s="14" t="s">
        <v>195</v>
      </c>
      <c r="AU23" s="14" t="str">
        <f t="shared" si="0"/>
        <v>Aamir K</v>
      </c>
      <c r="AV23" s="25" t="s">
        <v>367</v>
      </c>
      <c r="AW23" s="14" t="s">
        <v>31</v>
      </c>
      <c r="AX23" s="19" t="s">
        <v>75</v>
      </c>
      <c r="AY23" s="19" t="s">
        <v>76</v>
      </c>
      <c r="AZ23" s="14" t="s">
        <v>31</v>
      </c>
      <c r="BA23" s="19" t="s">
        <v>77</v>
      </c>
      <c r="BB23" s="19" t="s">
        <v>78</v>
      </c>
      <c r="BC23" s="19" t="s">
        <v>700</v>
      </c>
      <c r="BD23" s="14" t="s">
        <v>32</v>
      </c>
      <c r="BE23" s="14" t="s">
        <v>32</v>
      </c>
      <c r="BF23" s="14" t="s">
        <v>33</v>
      </c>
      <c r="BG23" s="14" t="s">
        <v>34</v>
      </c>
      <c r="BH23" s="14" t="s">
        <v>1</v>
      </c>
      <c r="BI23" s="14" t="s">
        <v>35</v>
      </c>
      <c r="BJ23" s="19">
        <v>75901</v>
      </c>
      <c r="BK23" s="14" t="str">
        <f t="shared" si="1"/>
        <v>Office Address</v>
      </c>
      <c r="BL23" s="14" t="s">
        <v>200</v>
      </c>
      <c r="BM23" s="17" t="s">
        <v>343</v>
      </c>
      <c r="BN23" s="14" t="s">
        <v>344</v>
      </c>
      <c r="BO23" s="14" t="s">
        <v>36</v>
      </c>
      <c r="BP23" s="14" t="s">
        <v>631</v>
      </c>
      <c r="BQ23" s="14" t="s">
        <v>632</v>
      </c>
      <c r="BR23" s="15" t="str">
        <f t="shared" si="2"/>
        <v>NicholasGreene@lancesoft.com</v>
      </c>
      <c r="BS23" s="19" t="s">
        <v>625</v>
      </c>
      <c r="BT23" s="14" t="s">
        <v>204</v>
      </c>
      <c r="BU23" s="19" t="s">
        <v>306</v>
      </c>
      <c r="BV23" s="23" t="s">
        <v>347</v>
      </c>
      <c r="BW23" s="14">
        <v>65901</v>
      </c>
      <c r="BX23" s="14" t="s">
        <v>1</v>
      </c>
      <c r="BY23" s="14" t="s">
        <v>228</v>
      </c>
      <c r="BZ23" s="14" t="s">
        <v>229</v>
      </c>
      <c r="CA23" s="14" t="s">
        <v>230</v>
      </c>
      <c r="CB23" s="14" t="s">
        <v>46</v>
      </c>
      <c r="CC23" s="19" t="s">
        <v>78</v>
      </c>
      <c r="CD23" s="19" t="s">
        <v>205</v>
      </c>
      <c r="CE23" s="14" t="s">
        <v>51</v>
      </c>
      <c r="CF23" s="14" t="s">
        <v>52</v>
      </c>
      <c r="CG23" s="14" t="s">
        <v>54</v>
      </c>
      <c r="CH23" s="14" t="s">
        <v>66</v>
      </c>
      <c r="CI23" s="14" t="s">
        <v>67</v>
      </c>
      <c r="CJ23" s="14" t="str">
        <f t="shared" si="3"/>
        <v>Technology</v>
      </c>
      <c r="CK23" s="25" t="s">
        <v>368</v>
      </c>
      <c r="CL23" s="25" t="s">
        <v>369</v>
      </c>
      <c r="CM23" s="25" t="s">
        <v>274</v>
      </c>
      <c r="CN23" s="19" t="s">
        <v>68</v>
      </c>
      <c r="CO23" s="19" t="s">
        <v>69</v>
      </c>
      <c r="CP23" s="1" t="s">
        <v>31</v>
      </c>
      <c r="CQ23" s="1" t="s">
        <v>31</v>
      </c>
      <c r="CR23" s="1" t="s">
        <v>31</v>
      </c>
      <c r="CS23" s="2" t="s">
        <v>341</v>
      </c>
      <c r="CT23" s="2" t="s">
        <v>341</v>
      </c>
      <c r="CU23" s="19" t="str">
        <f t="shared" si="4"/>
        <v>3109342034</v>
      </c>
      <c r="CV23" s="19" t="s">
        <v>233</v>
      </c>
      <c r="CW23" s="19" t="s">
        <v>234</v>
      </c>
      <c r="CX23" s="19" t="s">
        <v>284</v>
      </c>
      <c r="CY23" s="14" t="s">
        <v>71</v>
      </c>
      <c r="CZ23" s="14" t="s">
        <v>298</v>
      </c>
      <c r="DA23" s="35" t="s">
        <v>620</v>
      </c>
      <c r="DB23" s="28" t="s">
        <v>639</v>
      </c>
      <c r="DC23" s="19" t="s">
        <v>180</v>
      </c>
      <c r="DD23" s="14" t="s">
        <v>345</v>
      </c>
      <c r="DE23" s="14" t="s">
        <v>101</v>
      </c>
      <c r="DF23" s="14" t="s">
        <v>1</v>
      </c>
      <c r="DG23" s="19" t="s">
        <v>102</v>
      </c>
      <c r="DH23" s="19" t="s">
        <v>287</v>
      </c>
      <c r="DI23" s="19" t="s">
        <v>349</v>
      </c>
      <c r="DJ23" s="14" t="s">
        <v>103</v>
      </c>
      <c r="DK23" s="19" t="s">
        <v>104</v>
      </c>
      <c r="DL23" s="25" t="s">
        <v>374</v>
      </c>
      <c r="DM23" s="25" t="str">
        <f t="shared" si="5"/>
        <v>05/15/2024</v>
      </c>
      <c r="DN23" s="5" t="s">
        <v>4</v>
      </c>
      <c r="DO23" s="20" t="s">
        <v>70</v>
      </c>
      <c r="DP23" s="20" t="s">
        <v>70</v>
      </c>
      <c r="DQ23" s="20" t="s">
        <v>210</v>
      </c>
      <c r="DR23" s="19" t="s">
        <v>78</v>
      </c>
      <c r="DS23" s="19" t="str">
        <f t="shared" si="6"/>
        <v>90</v>
      </c>
      <c r="DT23" s="19" t="s">
        <v>78</v>
      </c>
      <c r="DU23" s="19" t="s">
        <v>78</v>
      </c>
      <c r="DV23" s="19">
        <v>130</v>
      </c>
      <c r="DW23" s="19" t="s">
        <v>363</v>
      </c>
      <c r="DX23" s="14" t="s">
        <v>105</v>
      </c>
      <c r="DY23" s="2" t="s">
        <v>342</v>
      </c>
      <c r="DZ23" s="2" t="s">
        <v>282</v>
      </c>
      <c r="EA23" s="2" t="str">
        <f t="shared" si="7"/>
        <v>42</v>
      </c>
      <c r="EB23" s="14" t="str">
        <f t="shared" si="8"/>
        <v>Hourly</v>
      </c>
      <c r="EC23" s="19" t="str">
        <f t="shared" si="9"/>
        <v>5</v>
      </c>
      <c r="ED23" s="14" t="s">
        <v>182</v>
      </c>
      <c r="EE23" s="14" t="s">
        <v>181</v>
      </c>
      <c r="EF23" s="14" t="str">
        <f t="shared" si="10"/>
        <v>Alex f</v>
      </c>
      <c r="EG23" s="14" t="s">
        <v>278</v>
      </c>
      <c r="EH23" s="14" t="s">
        <v>106</v>
      </c>
      <c r="EI23" s="14" t="s">
        <v>107</v>
      </c>
      <c r="EJ23" s="14" t="s">
        <v>192</v>
      </c>
      <c r="EK23" s="14">
        <v>76345</v>
      </c>
      <c r="EL23" s="14" t="s">
        <v>192</v>
      </c>
      <c r="EM23" s="14">
        <v>100</v>
      </c>
      <c r="EN23" s="14" t="s">
        <v>244</v>
      </c>
      <c r="EO23" s="14" t="str">
        <f t="shared" si="11"/>
        <v>New Onboard: Nicholas Greene</v>
      </c>
      <c r="EP23" s="14" t="s">
        <v>327</v>
      </c>
      <c r="EQ23" s="14" t="s">
        <v>111</v>
      </c>
      <c r="ER23" s="14" t="s">
        <v>246</v>
      </c>
      <c r="ES23" s="14" t="s">
        <v>114</v>
      </c>
      <c r="ET23" s="15" t="s">
        <v>701</v>
      </c>
      <c r="EU23" s="14" t="s">
        <v>705</v>
      </c>
      <c r="EV23" s="14" t="s">
        <v>706</v>
      </c>
      <c r="EW23" s="14" t="s">
        <v>712</v>
      </c>
      <c r="EX23" s="14" t="s">
        <v>713</v>
      </c>
      <c r="EY23" s="14" t="s">
        <v>712</v>
      </c>
      <c r="EZ23" s="14" t="s">
        <v>714</v>
      </c>
      <c r="FA23" s="14" t="s">
        <v>713</v>
      </c>
      <c r="FB23" s="14" t="s">
        <v>138</v>
      </c>
      <c r="FC23" s="14" t="str">
        <f t="shared" si="12"/>
        <v>Lanceb1</v>
      </c>
      <c r="FD23" s="14" t="str">
        <f t="shared" si="13"/>
        <v>295153035</v>
      </c>
      <c r="FE23" s="14" t="str">
        <f t="shared" si="14"/>
        <v>07/12/1988</v>
      </c>
      <c r="FF23" s="19" t="s">
        <v>139</v>
      </c>
      <c r="FG23" s="19" t="s">
        <v>140</v>
      </c>
      <c r="FH23" s="14" t="s">
        <v>141</v>
      </c>
      <c r="FI23" s="14" t="s">
        <v>142</v>
      </c>
      <c r="FJ23" s="19" t="s">
        <v>183</v>
      </c>
      <c r="FK23" s="14" t="s">
        <v>143</v>
      </c>
      <c r="FL23" s="14" t="s">
        <v>144</v>
      </c>
      <c r="FM23" s="14" t="s">
        <v>145</v>
      </c>
      <c r="FN23" s="19" t="s">
        <v>364</v>
      </c>
      <c r="FO23" s="19" t="s">
        <v>328</v>
      </c>
      <c r="FP23" s="19">
        <v>4000</v>
      </c>
      <c r="FQ23" s="19">
        <v>2000</v>
      </c>
      <c r="FR23" s="19">
        <v>10000</v>
      </c>
      <c r="FS23" s="19">
        <v>1000</v>
      </c>
      <c r="FT23" s="19">
        <v>5000</v>
      </c>
      <c r="FU23" s="19">
        <v>12950</v>
      </c>
      <c r="FV23" s="19" t="s">
        <v>257</v>
      </c>
      <c r="FW23" s="19" t="s">
        <v>258</v>
      </c>
      <c r="FX23" s="19" t="s">
        <v>229</v>
      </c>
      <c r="FY23" s="14" t="s">
        <v>259</v>
      </c>
      <c r="FZ23" s="19" t="s">
        <v>260</v>
      </c>
      <c r="GA23" s="14" t="s">
        <v>261</v>
      </c>
      <c r="GB23" s="19" t="s">
        <v>262</v>
      </c>
      <c r="GC23" s="14" t="s">
        <v>263</v>
      </c>
      <c r="GD23" s="14" t="s">
        <v>1</v>
      </c>
      <c r="GE23" s="21" t="s">
        <v>264</v>
      </c>
      <c r="GF23" s="6" t="s">
        <v>329</v>
      </c>
      <c r="GG23" s="6" t="s">
        <v>330</v>
      </c>
      <c r="GH23" s="7" t="s">
        <v>331</v>
      </c>
      <c r="GI23" s="6" t="s">
        <v>332</v>
      </c>
      <c r="GJ23" s="6" t="s">
        <v>1</v>
      </c>
      <c r="GK23" s="6" t="s">
        <v>333</v>
      </c>
      <c r="GL23" s="7" t="s">
        <v>334</v>
      </c>
      <c r="GM23" s="5" t="s">
        <v>335</v>
      </c>
      <c r="GN23" s="5" t="s">
        <v>336</v>
      </c>
      <c r="GO23" s="6" t="s">
        <v>337</v>
      </c>
      <c r="GP23" s="14" t="s">
        <v>266</v>
      </c>
      <c r="GQ23" s="14" t="s">
        <v>268</v>
      </c>
      <c r="GR23" s="19" t="s">
        <v>270</v>
      </c>
      <c r="GS23" s="20" t="s">
        <v>338</v>
      </c>
      <c r="GT23" s="22">
        <v>2023</v>
      </c>
      <c r="GU23" s="22">
        <v>1</v>
      </c>
      <c r="GV23" s="22" t="s">
        <v>377</v>
      </c>
      <c r="GW23" s="22">
        <v>5</v>
      </c>
      <c r="GX23" s="22">
        <v>3</v>
      </c>
      <c r="GY23" s="22">
        <v>200</v>
      </c>
      <c r="GZ23" s="22">
        <v>1</v>
      </c>
      <c r="HA23" s="22" t="s">
        <v>384</v>
      </c>
      <c r="HB23" s="22">
        <v>5</v>
      </c>
      <c r="HC23" s="22">
        <v>300</v>
      </c>
      <c r="HD23" s="22" t="s">
        <v>397</v>
      </c>
      <c r="HE23" s="22" t="s">
        <v>296</v>
      </c>
      <c r="HF23" s="22" t="s">
        <v>296</v>
      </c>
      <c r="HG23" s="22">
        <v>3</v>
      </c>
      <c r="HH23" s="22">
        <v>200</v>
      </c>
      <c r="HI23" s="22">
        <v>2</v>
      </c>
      <c r="HJ23" s="22" t="s">
        <v>296</v>
      </c>
      <c r="HK23" s="22" t="s">
        <v>339</v>
      </c>
      <c r="HL23" s="22">
        <v>6</v>
      </c>
      <c r="HM23" s="22">
        <v>3</v>
      </c>
      <c r="HN23" s="22">
        <v>2000</v>
      </c>
      <c r="HO23" s="22">
        <v>1000</v>
      </c>
      <c r="HP23" s="22">
        <v>1000</v>
      </c>
      <c r="HQ23" s="22" t="s">
        <v>409</v>
      </c>
      <c r="HR23" s="22">
        <v>1</v>
      </c>
      <c r="HS23" s="22">
        <v>1</v>
      </c>
      <c r="HT23" s="22">
        <v>3</v>
      </c>
      <c r="HU23" s="22">
        <v>150</v>
      </c>
      <c r="HV23" s="22">
        <v>2</v>
      </c>
      <c r="HW23" s="22" t="s">
        <v>416</v>
      </c>
      <c r="HX23" s="22">
        <v>2000</v>
      </c>
      <c r="HY23" s="22">
        <v>1000</v>
      </c>
      <c r="HZ23" s="22">
        <v>800</v>
      </c>
      <c r="IA23" s="22">
        <v>500</v>
      </c>
      <c r="IB23" s="22" t="s">
        <v>407</v>
      </c>
      <c r="IC23" s="22" t="s">
        <v>409</v>
      </c>
      <c r="ID23" s="22" t="s">
        <v>425</v>
      </c>
      <c r="IE23" s="22">
        <v>3</v>
      </c>
      <c r="IF23" s="22">
        <v>2</v>
      </c>
      <c r="IG23" s="22" t="s">
        <v>431</v>
      </c>
      <c r="IH23" s="22">
        <v>5</v>
      </c>
      <c r="II23" s="22">
        <v>2200</v>
      </c>
      <c r="IJ23" s="22" t="s">
        <v>438</v>
      </c>
      <c r="IK23" s="22" t="s">
        <v>464</v>
      </c>
      <c r="IL23" s="22">
        <v>2035</v>
      </c>
      <c r="IM23" s="22" t="s">
        <v>296</v>
      </c>
      <c r="IN23" s="22" t="s">
        <v>296</v>
      </c>
      <c r="IO23" s="22">
        <v>3</v>
      </c>
      <c r="IP23" s="22">
        <v>2000</v>
      </c>
      <c r="IQ23" s="22" t="s">
        <v>139</v>
      </c>
      <c r="IR23" s="22">
        <v>3</v>
      </c>
      <c r="IS23" s="22">
        <v>1600</v>
      </c>
      <c r="IT23" s="22" t="s">
        <v>145</v>
      </c>
      <c r="IU23" s="22" t="s">
        <v>145</v>
      </c>
      <c r="IV23" s="22">
        <v>3</v>
      </c>
      <c r="IW23" s="22">
        <v>400</v>
      </c>
      <c r="IX23" s="22" t="s">
        <v>472</v>
      </c>
      <c r="IY23" s="22">
        <v>1</v>
      </c>
      <c r="IZ23" s="22" t="s">
        <v>476</v>
      </c>
      <c r="JA23" s="22">
        <v>1</v>
      </c>
      <c r="JB23" s="22">
        <v>0</v>
      </c>
      <c r="JC23" s="22">
        <v>2</v>
      </c>
      <c r="JD23" s="22">
        <v>1</v>
      </c>
      <c r="JE23" s="22">
        <v>1</v>
      </c>
      <c r="JF23" s="22">
        <v>1</v>
      </c>
      <c r="JG23" s="22" t="s">
        <v>71</v>
      </c>
      <c r="JH23" s="22">
        <v>76825</v>
      </c>
      <c r="JI23" s="22">
        <v>300</v>
      </c>
      <c r="JJ23" s="19" t="s">
        <v>489</v>
      </c>
      <c r="JK23" s="22" t="s">
        <v>409</v>
      </c>
      <c r="JL23" s="34" t="s">
        <v>505</v>
      </c>
      <c r="JM23" s="19">
        <v>250</v>
      </c>
      <c r="JN23" s="19" t="s">
        <v>298</v>
      </c>
      <c r="JO23" s="19" t="s">
        <v>145</v>
      </c>
      <c r="JP23" s="14">
        <v>2</v>
      </c>
      <c r="JQ23" s="22" t="s">
        <v>510</v>
      </c>
      <c r="JR23" s="22">
        <v>2</v>
      </c>
      <c r="JS23" s="22">
        <v>1</v>
      </c>
      <c r="JT23" s="22">
        <v>150</v>
      </c>
      <c r="JU23" s="22">
        <v>180</v>
      </c>
      <c r="JV23" s="22" t="s">
        <v>409</v>
      </c>
      <c r="JW23" s="22" t="s">
        <v>296</v>
      </c>
      <c r="JX23" s="22" t="s">
        <v>340</v>
      </c>
      <c r="JY23" s="22">
        <v>2</v>
      </c>
      <c r="JZ23" s="22">
        <v>300</v>
      </c>
      <c r="KA23" s="22" t="s">
        <v>521</v>
      </c>
      <c r="KB23" s="22" t="s">
        <v>409</v>
      </c>
      <c r="KC23" s="22">
        <v>1</v>
      </c>
      <c r="KD23" s="22" t="s">
        <v>548</v>
      </c>
      <c r="KE23" s="22">
        <v>2</v>
      </c>
      <c r="KF23" s="22">
        <v>180</v>
      </c>
      <c r="KG23" s="22" t="s">
        <v>558</v>
      </c>
      <c r="KH23" s="22">
        <v>250</v>
      </c>
      <c r="KI23" s="22">
        <v>150</v>
      </c>
      <c r="KJ23" s="22">
        <v>2</v>
      </c>
      <c r="KK23" s="22" t="s">
        <v>522</v>
      </c>
      <c r="KL23" s="22" t="s">
        <v>564</v>
      </c>
      <c r="KM23" s="22">
        <v>200</v>
      </c>
      <c r="KN23" s="22" t="s">
        <v>563</v>
      </c>
      <c r="KO23" s="22" t="s">
        <v>409</v>
      </c>
      <c r="KP23" s="22" t="s">
        <v>139</v>
      </c>
      <c r="KQ23" s="22" t="s">
        <v>298</v>
      </c>
      <c r="KR23" s="22" t="s">
        <v>145</v>
      </c>
      <c r="KS23" s="22" t="s">
        <v>298</v>
      </c>
      <c r="KT23" s="22">
        <v>2</v>
      </c>
      <c r="KU23" s="22">
        <v>200</v>
      </c>
      <c r="KV23" s="22">
        <v>1</v>
      </c>
      <c r="KW23" s="22">
        <v>3</v>
      </c>
      <c r="KX23" s="22">
        <v>150</v>
      </c>
      <c r="KY23" s="22" t="s">
        <v>586</v>
      </c>
      <c r="KZ23" s="22" t="s">
        <v>588</v>
      </c>
      <c r="LA23" s="22" t="s">
        <v>591</v>
      </c>
      <c r="LB23" s="22" t="s">
        <v>577</v>
      </c>
      <c r="LC23" s="22">
        <v>220</v>
      </c>
      <c r="LD23" s="22">
        <v>2</v>
      </c>
      <c r="LE23" s="22">
        <v>2</v>
      </c>
      <c r="LF23" s="22">
        <v>150</v>
      </c>
      <c r="LG23" s="22">
        <v>6</v>
      </c>
      <c r="LH23" s="22" t="s">
        <v>522</v>
      </c>
      <c r="LI23" s="22" t="s">
        <v>298</v>
      </c>
      <c r="LJ23" s="22" t="s">
        <v>145</v>
      </c>
      <c r="LK23" s="22">
        <v>2</v>
      </c>
      <c r="LL23" s="22">
        <v>3</v>
      </c>
      <c r="LM23" s="22">
        <v>150</v>
      </c>
      <c r="LN23" s="22" t="s">
        <v>643</v>
      </c>
      <c r="LO23" s="22">
        <v>2</v>
      </c>
      <c r="LP23" s="22">
        <v>200</v>
      </c>
      <c r="LQ23" s="22">
        <v>2</v>
      </c>
      <c r="LR23" s="22" t="s">
        <v>382</v>
      </c>
      <c r="LS23" s="22">
        <v>2</v>
      </c>
      <c r="LT23" s="22">
        <v>150</v>
      </c>
      <c r="LU23" s="22" t="s">
        <v>654</v>
      </c>
      <c r="LV23" s="22">
        <v>130</v>
      </c>
      <c r="LW23" s="22" t="s">
        <v>658</v>
      </c>
      <c r="LX23" s="22" t="s">
        <v>659</v>
      </c>
      <c r="LY23" s="22">
        <v>2</v>
      </c>
      <c r="LZ23" s="22">
        <v>150</v>
      </c>
      <c r="MA23" s="22" t="s">
        <v>298</v>
      </c>
      <c r="MB23" s="22" t="s">
        <v>145</v>
      </c>
      <c r="MC23" s="22" t="s">
        <v>653</v>
      </c>
      <c r="MD23" s="22" t="s">
        <v>522</v>
      </c>
      <c r="ME23" s="22" t="s">
        <v>139</v>
      </c>
      <c r="MF23" s="22">
        <v>3</v>
      </c>
      <c r="MG23" s="22">
        <v>180</v>
      </c>
      <c r="MH23" s="22">
        <v>1</v>
      </c>
      <c r="MI23" s="22">
        <v>1</v>
      </c>
      <c r="MJ23" s="22">
        <v>1</v>
      </c>
      <c r="MK23" s="22">
        <v>3</v>
      </c>
      <c r="ML23" s="22">
        <v>1</v>
      </c>
      <c r="MM23" s="22">
        <v>2</v>
      </c>
      <c r="MN23" s="22">
        <v>190</v>
      </c>
      <c r="MO23" s="22" t="s">
        <v>298</v>
      </c>
      <c r="MP23" s="22" t="s">
        <v>298</v>
      </c>
      <c r="MQ23" s="22" t="s">
        <v>298</v>
      </c>
      <c r="MR23" s="22">
        <v>1</v>
      </c>
      <c r="MS23" s="22">
        <v>1</v>
      </c>
      <c r="MT23" s="22">
        <v>1</v>
      </c>
      <c r="MU23" s="22">
        <v>2</v>
      </c>
      <c r="MV23" s="22">
        <v>1</v>
      </c>
      <c r="MW23" s="22" t="s">
        <v>298</v>
      </c>
      <c r="MX23" s="22" t="s">
        <v>145</v>
      </c>
      <c r="MY23" s="22">
        <v>1</v>
      </c>
      <c r="MZ23" s="22">
        <v>2</v>
      </c>
      <c r="NA23" s="22">
        <v>200</v>
      </c>
      <c r="NB23" s="22" t="s">
        <v>139</v>
      </c>
      <c r="NC23" s="22" t="s">
        <v>730</v>
      </c>
      <c r="ND23" s="22">
        <v>2</v>
      </c>
      <c r="NE23" s="22">
        <v>1</v>
      </c>
      <c r="NF23" s="22">
        <v>2</v>
      </c>
      <c r="NG23" s="22">
        <v>3</v>
      </c>
      <c r="NH23" s="22">
        <v>2</v>
      </c>
      <c r="NI23" s="22">
        <v>200</v>
      </c>
      <c r="NJ23" s="22" t="s">
        <v>298</v>
      </c>
      <c r="NK23" s="22">
        <v>2</v>
      </c>
      <c r="NL23" s="22">
        <v>200</v>
      </c>
      <c r="NM23" s="22">
        <v>1</v>
      </c>
      <c r="NN23" s="22">
        <v>2</v>
      </c>
      <c r="NO23" s="22">
        <v>200</v>
      </c>
      <c r="NP23" s="22" t="s">
        <v>296</v>
      </c>
      <c r="NQ23" s="22">
        <v>2</v>
      </c>
      <c r="NR23" s="22">
        <v>1</v>
      </c>
      <c r="NS23" s="22" t="s">
        <v>296</v>
      </c>
      <c r="NT23" s="22" t="s">
        <v>339</v>
      </c>
      <c r="NU23" s="22">
        <v>1</v>
      </c>
      <c r="NV23" s="22">
        <v>200</v>
      </c>
      <c r="NW23" s="22">
        <v>1</v>
      </c>
      <c r="NX23" s="22">
        <v>2</v>
      </c>
      <c r="NY23" s="22">
        <v>200</v>
      </c>
      <c r="NZ23" s="22">
        <v>2</v>
      </c>
      <c r="OA23" s="22" t="s">
        <v>296</v>
      </c>
      <c r="OB23" s="22" t="s">
        <v>339</v>
      </c>
      <c r="OC23" s="22">
        <v>2</v>
      </c>
      <c r="OD23" s="22" t="s">
        <v>296</v>
      </c>
      <c r="OE23" s="22">
        <v>190</v>
      </c>
      <c r="OF23" s="22">
        <v>1</v>
      </c>
      <c r="OG23" s="22">
        <v>2</v>
      </c>
      <c r="OH23" s="22">
        <v>200</v>
      </c>
      <c r="OI23" s="22">
        <v>1</v>
      </c>
      <c r="OJ23" s="22">
        <v>1</v>
      </c>
      <c r="OK23" s="22">
        <v>1</v>
      </c>
      <c r="OL23" s="22">
        <v>3</v>
      </c>
      <c r="OM23" s="22">
        <v>1</v>
      </c>
      <c r="ON23" s="22">
        <v>1</v>
      </c>
      <c r="OO23" s="22">
        <v>190</v>
      </c>
      <c r="OP23" s="22">
        <v>2</v>
      </c>
      <c r="OQ23" s="22" t="s">
        <v>146</v>
      </c>
      <c r="OR23" s="14" t="s">
        <v>147</v>
      </c>
      <c r="OS23" s="14" t="str">
        <f t="shared" si="15"/>
        <v>RNB Bank</v>
      </c>
      <c r="OT23" s="19" t="s">
        <v>148</v>
      </c>
      <c r="OU23" s="14" t="str">
        <f t="shared" si="16"/>
        <v>198475725652</v>
      </c>
      <c r="OV23" s="19" t="s">
        <v>149</v>
      </c>
      <c r="OW23" s="14" t="str">
        <f t="shared" si="17"/>
        <v>216267546</v>
      </c>
      <c r="OX23" s="14" t="s">
        <v>150</v>
      </c>
      <c r="OY23" s="14" t="str">
        <f t="shared" si="18"/>
        <v>Savings</v>
      </c>
      <c r="OZ23" s="19" t="s">
        <v>273</v>
      </c>
      <c r="PA23" s="14" t="str">
        <f t="shared" si="19"/>
        <v>NicholasGreene@lancesoft.com</v>
      </c>
      <c r="PB23" s="14" t="str">
        <f t="shared" si="20"/>
        <v>Lanceb1</v>
      </c>
      <c r="PC23" s="14" t="str">
        <f t="shared" si="21"/>
        <v>295153035</v>
      </c>
      <c r="PD23" s="17" t="s">
        <v>203</v>
      </c>
      <c r="PE23" s="17" t="s">
        <v>203</v>
      </c>
      <c r="PF23" s="14" t="s">
        <v>152</v>
      </c>
      <c r="PG23" s="14" t="s">
        <v>153</v>
      </c>
      <c r="PH23" s="14" t="s">
        <v>112</v>
      </c>
      <c r="PI23" s="14" t="s">
        <v>112</v>
      </c>
      <c r="PJ23" s="19" t="s">
        <v>341</v>
      </c>
      <c r="PK23" s="19" t="s">
        <v>342</v>
      </c>
      <c r="PL23" s="19" t="s">
        <v>282</v>
      </c>
      <c r="PM23" s="19" t="str">
        <f t="shared" si="22"/>
        <v>Hourly</v>
      </c>
      <c r="PN23" s="19" t="s">
        <v>341</v>
      </c>
      <c r="PO23" s="19" t="str">
        <f t="shared" si="23"/>
        <v>42</v>
      </c>
      <c r="PP23" s="14" t="str">
        <f t="shared" si="24"/>
        <v>Nicholas Greene</v>
      </c>
      <c r="PQ23" s="14" t="s">
        <v>287</v>
      </c>
      <c r="PR23" s="15" t="s">
        <v>395</v>
      </c>
      <c r="PS23" s="14" t="str">
        <f t="shared" si="25"/>
        <v>New State W4 document for: Nicholas Greene</v>
      </c>
    </row>
    <row r="24" spans="1:435" x14ac:dyDescent="0.25">
      <c r="A24" s="14" t="s">
        <v>616</v>
      </c>
      <c r="B24" s="14" t="s">
        <v>177</v>
      </c>
      <c r="C24" s="15" t="s">
        <v>174</v>
      </c>
      <c r="D24" s="15" t="s">
        <v>173</v>
      </c>
      <c r="E24" s="14" t="s">
        <v>212</v>
      </c>
      <c r="F24" s="14" t="s">
        <v>216</v>
      </c>
      <c r="G24" s="14" t="s">
        <v>217</v>
      </c>
      <c r="H24" s="14" t="s">
        <v>0</v>
      </c>
      <c r="I24" s="14" t="s">
        <v>1</v>
      </c>
      <c r="J24" s="14" t="s">
        <v>2</v>
      </c>
      <c r="K24" s="14">
        <v>75006</v>
      </c>
      <c r="L24" s="15" t="s">
        <v>218</v>
      </c>
      <c r="M24" s="14" t="s">
        <v>3</v>
      </c>
      <c r="N24" s="14" t="s">
        <v>70</v>
      </c>
      <c r="O24" s="14" t="s">
        <v>210</v>
      </c>
      <c r="P24" s="14" t="s">
        <v>211</v>
      </c>
      <c r="Q24" s="14" t="s">
        <v>197</v>
      </c>
      <c r="R24" s="14" t="s">
        <v>196</v>
      </c>
      <c r="S24" s="14" t="s">
        <v>4</v>
      </c>
      <c r="T24" s="14" t="s">
        <v>70</v>
      </c>
      <c r="U24" s="14" t="s">
        <v>5</v>
      </c>
      <c r="V24" s="14" t="s">
        <v>6</v>
      </c>
      <c r="W24" s="15" t="s">
        <v>7</v>
      </c>
      <c r="X24" s="14" t="s">
        <v>8</v>
      </c>
      <c r="Y24" s="7" t="s">
        <v>296</v>
      </c>
      <c r="Z24" s="7" t="s">
        <v>296</v>
      </c>
      <c r="AA24" s="7" t="s">
        <v>296</v>
      </c>
      <c r="AB24" s="7" t="s">
        <v>296</v>
      </c>
      <c r="AC24" s="14" t="s">
        <v>208</v>
      </c>
      <c r="AD24" s="14" t="s">
        <v>219</v>
      </c>
      <c r="AE24" s="14" t="s">
        <v>10</v>
      </c>
      <c r="AF24" s="6" t="s">
        <v>291</v>
      </c>
      <c r="AG24" s="14" t="s">
        <v>189</v>
      </c>
      <c r="AH24" s="14" t="s">
        <v>224</v>
      </c>
      <c r="AI24" s="17" t="s">
        <v>300</v>
      </c>
      <c r="AJ24" s="18" t="s">
        <v>365</v>
      </c>
      <c r="AK24" s="14" t="s">
        <v>300</v>
      </c>
      <c r="AL24" s="2" t="s">
        <v>230</v>
      </c>
      <c r="AM24" s="2" t="s">
        <v>366</v>
      </c>
      <c r="AN24" s="25" t="s">
        <v>303</v>
      </c>
      <c r="AO24" s="20" t="s">
        <v>188</v>
      </c>
      <c r="AP24" s="19" t="s">
        <v>74</v>
      </c>
      <c r="AQ24" s="19" t="s">
        <v>304</v>
      </c>
      <c r="AR24" s="19" t="s">
        <v>305</v>
      </c>
      <c r="AS24" s="14" t="s">
        <v>223</v>
      </c>
      <c r="AT24" s="14" t="s">
        <v>195</v>
      </c>
      <c r="AU24" s="14" t="str">
        <f t="shared" si="0"/>
        <v>Aamir K</v>
      </c>
      <c r="AV24" s="25" t="s">
        <v>367</v>
      </c>
      <c r="AW24" s="14" t="s">
        <v>31</v>
      </c>
      <c r="AX24" s="19" t="s">
        <v>75</v>
      </c>
      <c r="AY24" s="19" t="s">
        <v>76</v>
      </c>
      <c r="AZ24" s="14" t="s">
        <v>31</v>
      </c>
      <c r="BA24" s="19" t="s">
        <v>77</v>
      </c>
      <c r="BB24" s="19" t="s">
        <v>78</v>
      </c>
      <c r="BC24" s="19" t="s">
        <v>700</v>
      </c>
      <c r="BD24" s="14" t="s">
        <v>32</v>
      </c>
      <c r="BE24" s="14" t="s">
        <v>32</v>
      </c>
      <c r="BF24" s="14" t="s">
        <v>33</v>
      </c>
      <c r="BG24" s="14" t="s">
        <v>34</v>
      </c>
      <c r="BH24" s="14" t="s">
        <v>1</v>
      </c>
      <c r="BI24" s="14" t="s">
        <v>35</v>
      </c>
      <c r="BJ24" s="19">
        <v>75901</v>
      </c>
      <c r="BK24" s="14" t="str">
        <f t="shared" si="1"/>
        <v>Office Address</v>
      </c>
      <c r="BL24" s="14" t="s">
        <v>200</v>
      </c>
      <c r="BM24" s="17" t="s">
        <v>343</v>
      </c>
      <c r="BN24" s="14" t="s">
        <v>344</v>
      </c>
      <c r="BO24" s="14" t="s">
        <v>36</v>
      </c>
      <c r="BP24" s="14" t="s">
        <v>633</v>
      </c>
      <c r="BQ24" s="14" t="s">
        <v>634</v>
      </c>
      <c r="BR24" s="15" t="str">
        <f t="shared" si="2"/>
        <v>HannahThomson@lancesoft.com</v>
      </c>
      <c r="BS24" s="19" t="s">
        <v>626</v>
      </c>
      <c r="BT24" s="14" t="s">
        <v>204</v>
      </c>
      <c r="BU24" s="19" t="s">
        <v>306</v>
      </c>
      <c r="BV24" s="23" t="s">
        <v>347</v>
      </c>
      <c r="BW24" s="14">
        <v>65901</v>
      </c>
      <c r="BX24" s="14" t="s">
        <v>1</v>
      </c>
      <c r="BY24" s="14" t="s">
        <v>228</v>
      </c>
      <c r="BZ24" s="14" t="s">
        <v>229</v>
      </c>
      <c r="CA24" s="14" t="s">
        <v>230</v>
      </c>
      <c r="CB24" s="14" t="s">
        <v>46</v>
      </c>
      <c r="CC24" s="19" t="s">
        <v>78</v>
      </c>
      <c r="CD24" s="19" t="s">
        <v>205</v>
      </c>
      <c r="CE24" s="14" t="s">
        <v>51</v>
      </c>
      <c r="CF24" s="14" t="s">
        <v>52</v>
      </c>
      <c r="CG24" s="14" t="s">
        <v>54</v>
      </c>
      <c r="CH24" s="14" t="s">
        <v>66</v>
      </c>
      <c r="CI24" s="14" t="s">
        <v>67</v>
      </c>
      <c r="CJ24" s="14" t="str">
        <f t="shared" si="3"/>
        <v>Technology</v>
      </c>
      <c r="CK24" s="25" t="s">
        <v>368</v>
      </c>
      <c r="CL24" s="25" t="s">
        <v>369</v>
      </c>
      <c r="CM24" s="25" t="s">
        <v>274</v>
      </c>
      <c r="CN24" s="19" t="s">
        <v>68</v>
      </c>
      <c r="CO24" s="19" t="s">
        <v>69</v>
      </c>
      <c r="CP24" s="1" t="s">
        <v>31</v>
      </c>
      <c r="CQ24" s="1" t="s">
        <v>31</v>
      </c>
      <c r="CR24" s="1" t="s">
        <v>31</v>
      </c>
      <c r="CS24" s="2" t="s">
        <v>341</v>
      </c>
      <c r="CT24" s="2" t="s">
        <v>341</v>
      </c>
      <c r="CU24" s="19" t="str">
        <f t="shared" si="4"/>
        <v>3109342035</v>
      </c>
      <c r="CV24" s="19" t="s">
        <v>233</v>
      </c>
      <c r="CW24" s="19" t="s">
        <v>234</v>
      </c>
      <c r="CX24" s="19" t="s">
        <v>284</v>
      </c>
      <c r="CY24" s="14" t="s">
        <v>71</v>
      </c>
      <c r="CZ24" s="14" t="s">
        <v>298</v>
      </c>
      <c r="DA24" s="35" t="s">
        <v>621</v>
      </c>
      <c r="DB24" s="28" t="s">
        <v>347</v>
      </c>
      <c r="DC24" s="19" t="s">
        <v>180</v>
      </c>
      <c r="DD24" s="14" t="s">
        <v>345</v>
      </c>
      <c r="DE24" s="14" t="s">
        <v>101</v>
      </c>
      <c r="DF24" s="14" t="s">
        <v>1</v>
      </c>
      <c r="DG24" s="19" t="s">
        <v>102</v>
      </c>
      <c r="DH24" s="19" t="s">
        <v>287</v>
      </c>
      <c r="DI24" s="19" t="s">
        <v>349</v>
      </c>
      <c r="DJ24" s="14" t="s">
        <v>103</v>
      </c>
      <c r="DK24" s="19" t="s">
        <v>104</v>
      </c>
      <c r="DL24" s="25" t="s">
        <v>374</v>
      </c>
      <c r="DM24" s="25" t="str">
        <f t="shared" si="5"/>
        <v>05/15/2024</v>
      </c>
      <c r="DN24" s="5" t="s">
        <v>4</v>
      </c>
      <c r="DO24" s="20" t="s">
        <v>70</v>
      </c>
      <c r="DP24" s="20" t="s">
        <v>70</v>
      </c>
      <c r="DQ24" s="20" t="s">
        <v>210</v>
      </c>
      <c r="DR24" s="19" t="s">
        <v>78</v>
      </c>
      <c r="DS24" s="19" t="str">
        <f t="shared" si="6"/>
        <v>90</v>
      </c>
      <c r="DT24" s="19" t="s">
        <v>78</v>
      </c>
      <c r="DU24" s="19" t="s">
        <v>78</v>
      </c>
      <c r="DV24" s="19">
        <v>130</v>
      </c>
      <c r="DW24" s="19" t="s">
        <v>363</v>
      </c>
      <c r="DX24" s="14" t="s">
        <v>105</v>
      </c>
      <c r="DY24" s="2" t="s">
        <v>342</v>
      </c>
      <c r="DZ24" s="2" t="s">
        <v>282</v>
      </c>
      <c r="EA24" s="2" t="str">
        <f t="shared" si="7"/>
        <v>42</v>
      </c>
      <c r="EB24" s="14" t="str">
        <f t="shared" si="8"/>
        <v>Hourly</v>
      </c>
      <c r="EC24" s="19" t="str">
        <f t="shared" si="9"/>
        <v>5</v>
      </c>
      <c r="ED24" s="14" t="s">
        <v>182</v>
      </c>
      <c r="EE24" s="14" t="s">
        <v>181</v>
      </c>
      <c r="EF24" s="14" t="str">
        <f t="shared" si="10"/>
        <v>Alex f</v>
      </c>
      <c r="EG24" s="14" t="s">
        <v>278</v>
      </c>
      <c r="EH24" s="14" t="s">
        <v>106</v>
      </c>
      <c r="EI24" s="14" t="s">
        <v>107</v>
      </c>
      <c r="EJ24" s="14" t="s">
        <v>192</v>
      </c>
      <c r="EK24" s="14">
        <v>76345</v>
      </c>
      <c r="EL24" s="14" t="s">
        <v>192</v>
      </c>
      <c r="EM24" s="14">
        <v>100</v>
      </c>
      <c r="EN24" s="14" t="s">
        <v>244</v>
      </c>
      <c r="EO24" s="14" t="str">
        <f t="shared" si="11"/>
        <v>New Onboard: Hannah Thomson</v>
      </c>
      <c r="EP24" s="14" t="s">
        <v>327</v>
      </c>
      <c r="EQ24" s="14" t="s">
        <v>111</v>
      </c>
      <c r="ER24" s="14" t="s">
        <v>246</v>
      </c>
      <c r="ES24" s="14" t="s">
        <v>114</v>
      </c>
      <c r="ET24" s="15" t="s">
        <v>701</v>
      </c>
      <c r="EU24" s="14" t="s">
        <v>705</v>
      </c>
      <c r="EV24" s="14" t="s">
        <v>706</v>
      </c>
      <c r="EW24" s="14" t="s">
        <v>712</v>
      </c>
      <c r="EX24" s="14" t="s">
        <v>713</v>
      </c>
      <c r="EY24" s="14" t="s">
        <v>712</v>
      </c>
      <c r="EZ24" s="14" t="s">
        <v>714</v>
      </c>
      <c r="FA24" s="14" t="s">
        <v>713</v>
      </c>
      <c r="FB24" s="14" t="s">
        <v>138</v>
      </c>
      <c r="FC24" s="14" t="str">
        <f t="shared" si="12"/>
        <v>Lanceb1</v>
      </c>
      <c r="FD24" s="14" t="str">
        <f t="shared" si="13"/>
        <v>295153036</v>
      </c>
      <c r="FE24" s="14" t="str">
        <f t="shared" si="14"/>
        <v>07/12/1988</v>
      </c>
      <c r="FF24" s="19" t="s">
        <v>139</v>
      </c>
      <c r="FG24" s="19" t="s">
        <v>140</v>
      </c>
      <c r="FH24" s="14" t="s">
        <v>141</v>
      </c>
      <c r="FI24" s="14" t="s">
        <v>142</v>
      </c>
      <c r="FJ24" s="19" t="s">
        <v>183</v>
      </c>
      <c r="FK24" s="14" t="s">
        <v>143</v>
      </c>
      <c r="FL24" s="14" t="s">
        <v>144</v>
      </c>
      <c r="FM24" s="14" t="s">
        <v>145</v>
      </c>
      <c r="FN24" s="19" t="s">
        <v>364</v>
      </c>
      <c r="FO24" s="19" t="s">
        <v>328</v>
      </c>
      <c r="FP24" s="19">
        <v>4000</v>
      </c>
      <c r="FQ24" s="19">
        <v>2000</v>
      </c>
      <c r="FR24" s="19">
        <v>10000</v>
      </c>
      <c r="FS24" s="19">
        <v>1000</v>
      </c>
      <c r="FT24" s="19">
        <v>5000</v>
      </c>
      <c r="FU24" s="19">
        <v>12950</v>
      </c>
      <c r="FV24" s="19" t="s">
        <v>257</v>
      </c>
      <c r="FW24" s="19" t="s">
        <v>258</v>
      </c>
      <c r="FX24" s="19" t="s">
        <v>229</v>
      </c>
      <c r="FY24" s="14" t="s">
        <v>259</v>
      </c>
      <c r="FZ24" s="19" t="s">
        <v>260</v>
      </c>
      <c r="GA24" s="14" t="s">
        <v>261</v>
      </c>
      <c r="GB24" s="19" t="s">
        <v>262</v>
      </c>
      <c r="GC24" s="14" t="s">
        <v>263</v>
      </c>
      <c r="GD24" s="14" t="s">
        <v>1</v>
      </c>
      <c r="GE24" s="21" t="s">
        <v>264</v>
      </c>
      <c r="GF24" s="6" t="s">
        <v>329</v>
      </c>
      <c r="GG24" s="6" t="s">
        <v>330</v>
      </c>
      <c r="GH24" s="7" t="s">
        <v>331</v>
      </c>
      <c r="GI24" s="6" t="s">
        <v>332</v>
      </c>
      <c r="GJ24" s="6" t="s">
        <v>1</v>
      </c>
      <c r="GK24" s="6" t="s">
        <v>333</v>
      </c>
      <c r="GL24" s="7" t="s">
        <v>334</v>
      </c>
      <c r="GM24" s="5" t="s">
        <v>335</v>
      </c>
      <c r="GN24" s="5" t="s">
        <v>336</v>
      </c>
      <c r="GO24" s="6" t="s">
        <v>337</v>
      </c>
      <c r="GP24" s="14" t="s">
        <v>266</v>
      </c>
      <c r="GQ24" s="14" t="s">
        <v>268</v>
      </c>
      <c r="GR24" s="19" t="s">
        <v>270</v>
      </c>
      <c r="GS24" s="20" t="s">
        <v>338</v>
      </c>
      <c r="GT24" s="22">
        <v>2023</v>
      </c>
      <c r="GU24" s="22">
        <v>1</v>
      </c>
      <c r="GV24" s="22" t="s">
        <v>377</v>
      </c>
      <c r="GW24" s="22">
        <v>5</v>
      </c>
      <c r="GX24" s="22">
        <v>3</v>
      </c>
      <c r="GY24" s="22">
        <v>200</v>
      </c>
      <c r="GZ24" s="22">
        <v>1</v>
      </c>
      <c r="HA24" s="22" t="s">
        <v>384</v>
      </c>
      <c r="HB24" s="22">
        <v>5</v>
      </c>
      <c r="HC24" s="22">
        <v>300</v>
      </c>
      <c r="HD24" s="22" t="s">
        <v>397</v>
      </c>
      <c r="HE24" s="22" t="s">
        <v>296</v>
      </c>
      <c r="HF24" s="22" t="s">
        <v>296</v>
      </c>
      <c r="HG24" s="22">
        <v>3</v>
      </c>
      <c r="HH24" s="22">
        <v>200</v>
      </c>
      <c r="HI24" s="22">
        <v>2</v>
      </c>
      <c r="HJ24" s="22" t="s">
        <v>296</v>
      </c>
      <c r="HK24" s="22" t="s">
        <v>339</v>
      </c>
      <c r="HL24" s="22">
        <v>6</v>
      </c>
      <c r="HM24" s="22">
        <v>3</v>
      </c>
      <c r="HN24" s="22">
        <v>2000</v>
      </c>
      <c r="HO24" s="22">
        <v>1000</v>
      </c>
      <c r="HP24" s="22">
        <v>1000</v>
      </c>
      <c r="HQ24" s="22" t="s">
        <v>409</v>
      </c>
      <c r="HR24" s="22">
        <v>1</v>
      </c>
      <c r="HS24" s="22">
        <v>1</v>
      </c>
      <c r="HT24" s="22">
        <v>3</v>
      </c>
      <c r="HU24" s="22">
        <v>150</v>
      </c>
      <c r="HV24" s="22">
        <v>2</v>
      </c>
      <c r="HW24" s="22" t="s">
        <v>416</v>
      </c>
      <c r="HX24" s="22">
        <v>2000</v>
      </c>
      <c r="HY24" s="22">
        <v>1000</v>
      </c>
      <c r="HZ24" s="22">
        <v>800</v>
      </c>
      <c r="IA24" s="22">
        <v>500</v>
      </c>
      <c r="IB24" s="22" t="s">
        <v>407</v>
      </c>
      <c r="IC24" s="22" t="s">
        <v>409</v>
      </c>
      <c r="ID24" s="22" t="s">
        <v>425</v>
      </c>
      <c r="IE24" s="22">
        <v>3</v>
      </c>
      <c r="IF24" s="22">
        <v>2</v>
      </c>
      <c r="IG24" s="22" t="s">
        <v>431</v>
      </c>
      <c r="IH24" s="22">
        <v>5</v>
      </c>
      <c r="II24" s="22">
        <v>2200</v>
      </c>
      <c r="IJ24" s="22" t="s">
        <v>438</v>
      </c>
      <c r="IK24" s="22" t="s">
        <v>464</v>
      </c>
      <c r="IL24" s="22">
        <v>2035</v>
      </c>
      <c r="IM24" s="22" t="s">
        <v>296</v>
      </c>
      <c r="IN24" s="22" t="s">
        <v>296</v>
      </c>
      <c r="IO24" s="22">
        <v>3</v>
      </c>
      <c r="IP24" s="22">
        <v>2000</v>
      </c>
      <c r="IQ24" s="22" t="s">
        <v>139</v>
      </c>
      <c r="IR24" s="22">
        <v>3</v>
      </c>
      <c r="IS24" s="22">
        <v>1600</v>
      </c>
      <c r="IT24" s="22" t="s">
        <v>145</v>
      </c>
      <c r="IU24" s="22" t="s">
        <v>145</v>
      </c>
      <c r="IV24" s="22">
        <v>3</v>
      </c>
      <c r="IW24" s="22">
        <v>400</v>
      </c>
      <c r="IX24" s="22" t="s">
        <v>472</v>
      </c>
      <c r="IY24" s="22">
        <v>1</v>
      </c>
      <c r="IZ24" s="22" t="s">
        <v>476</v>
      </c>
      <c r="JA24" s="22">
        <v>1</v>
      </c>
      <c r="JB24" s="22">
        <v>0</v>
      </c>
      <c r="JC24" s="22">
        <v>2</v>
      </c>
      <c r="JD24" s="22">
        <v>1</v>
      </c>
      <c r="JE24" s="22">
        <v>1</v>
      </c>
      <c r="JF24" s="22">
        <v>1</v>
      </c>
      <c r="JG24" s="22" t="s">
        <v>71</v>
      </c>
      <c r="JH24" s="22">
        <v>76825</v>
      </c>
      <c r="JI24" s="22">
        <v>300</v>
      </c>
      <c r="JJ24" s="19" t="s">
        <v>489</v>
      </c>
      <c r="JK24" s="22" t="s">
        <v>409</v>
      </c>
      <c r="JL24" s="34" t="s">
        <v>505</v>
      </c>
      <c r="JM24" s="19">
        <v>250</v>
      </c>
      <c r="JN24" s="19" t="s">
        <v>298</v>
      </c>
      <c r="JO24" s="19" t="s">
        <v>145</v>
      </c>
      <c r="JP24" s="14">
        <v>2</v>
      </c>
      <c r="JQ24" s="22" t="s">
        <v>510</v>
      </c>
      <c r="JR24" s="22">
        <v>2</v>
      </c>
      <c r="JS24" s="22">
        <v>1</v>
      </c>
      <c r="JT24" s="22">
        <v>150</v>
      </c>
      <c r="JU24" s="22">
        <v>180</v>
      </c>
      <c r="JV24" s="22" t="s">
        <v>409</v>
      </c>
      <c r="JW24" s="22" t="s">
        <v>296</v>
      </c>
      <c r="JX24" s="22" t="s">
        <v>340</v>
      </c>
      <c r="JY24" s="22">
        <v>2</v>
      </c>
      <c r="JZ24" s="22">
        <v>300</v>
      </c>
      <c r="KA24" s="22" t="s">
        <v>521</v>
      </c>
      <c r="KB24" s="22" t="s">
        <v>409</v>
      </c>
      <c r="KC24" s="22">
        <v>1</v>
      </c>
      <c r="KD24" s="22" t="s">
        <v>548</v>
      </c>
      <c r="KE24" s="22">
        <v>2</v>
      </c>
      <c r="KF24" s="22">
        <v>180</v>
      </c>
      <c r="KG24" s="22" t="s">
        <v>558</v>
      </c>
      <c r="KH24" s="22">
        <v>250</v>
      </c>
      <c r="KI24" s="22">
        <v>150</v>
      </c>
      <c r="KJ24" s="22">
        <v>2</v>
      </c>
      <c r="KK24" s="22" t="s">
        <v>522</v>
      </c>
      <c r="KL24" s="22" t="s">
        <v>564</v>
      </c>
      <c r="KM24" s="22">
        <v>200</v>
      </c>
      <c r="KN24" s="22" t="s">
        <v>563</v>
      </c>
      <c r="KO24" s="22" t="s">
        <v>409</v>
      </c>
      <c r="KP24" s="22" t="s">
        <v>139</v>
      </c>
      <c r="KQ24" s="22" t="s">
        <v>298</v>
      </c>
      <c r="KR24" s="22" t="s">
        <v>145</v>
      </c>
      <c r="KS24" s="22" t="s">
        <v>298</v>
      </c>
      <c r="KT24" s="22">
        <v>2</v>
      </c>
      <c r="KU24" s="22">
        <v>200</v>
      </c>
      <c r="KV24" s="22">
        <v>1</v>
      </c>
      <c r="KW24" s="22">
        <v>3</v>
      </c>
      <c r="KX24" s="22">
        <v>150</v>
      </c>
      <c r="KY24" s="22" t="s">
        <v>586</v>
      </c>
      <c r="KZ24" s="22" t="s">
        <v>588</v>
      </c>
      <c r="LA24" s="22" t="s">
        <v>591</v>
      </c>
      <c r="LB24" s="22" t="s">
        <v>577</v>
      </c>
      <c r="LC24" s="22">
        <v>220</v>
      </c>
      <c r="LD24" s="22">
        <v>2</v>
      </c>
      <c r="LE24" s="22">
        <v>2</v>
      </c>
      <c r="LF24" s="22">
        <v>150</v>
      </c>
      <c r="LG24" s="22">
        <v>6</v>
      </c>
      <c r="LH24" s="22" t="s">
        <v>522</v>
      </c>
      <c r="LI24" s="22" t="s">
        <v>298</v>
      </c>
      <c r="LJ24" s="22" t="s">
        <v>145</v>
      </c>
      <c r="LK24" s="22">
        <v>2</v>
      </c>
      <c r="LL24" s="22">
        <v>3</v>
      </c>
      <c r="LM24" s="22">
        <v>150</v>
      </c>
      <c r="LN24" s="22" t="s">
        <v>643</v>
      </c>
      <c r="LO24" s="22">
        <v>2</v>
      </c>
      <c r="LP24" s="22">
        <v>200</v>
      </c>
      <c r="LQ24" s="22">
        <v>2</v>
      </c>
      <c r="LR24" s="22" t="s">
        <v>382</v>
      </c>
      <c r="LS24" s="22">
        <v>2</v>
      </c>
      <c r="LT24" s="22">
        <v>150</v>
      </c>
      <c r="LU24" s="22" t="s">
        <v>654</v>
      </c>
      <c r="LV24" s="22">
        <v>130</v>
      </c>
      <c r="LW24" s="22" t="s">
        <v>658</v>
      </c>
      <c r="LX24" s="22" t="s">
        <v>659</v>
      </c>
      <c r="LY24" s="22">
        <v>2</v>
      </c>
      <c r="LZ24" s="22">
        <v>150</v>
      </c>
      <c r="MA24" s="22" t="s">
        <v>298</v>
      </c>
      <c r="MB24" s="22" t="s">
        <v>145</v>
      </c>
      <c r="MC24" s="22" t="s">
        <v>653</v>
      </c>
      <c r="MD24" s="22" t="s">
        <v>522</v>
      </c>
      <c r="ME24" s="22" t="s">
        <v>139</v>
      </c>
      <c r="MF24" s="22">
        <v>3</v>
      </c>
      <c r="MG24" s="22">
        <v>180</v>
      </c>
      <c r="MH24" s="22">
        <v>1</v>
      </c>
      <c r="MI24" s="22">
        <v>1</v>
      </c>
      <c r="MJ24" s="22">
        <v>1</v>
      </c>
      <c r="MK24" s="22">
        <v>3</v>
      </c>
      <c r="ML24" s="22">
        <v>1</v>
      </c>
      <c r="MM24" s="22">
        <v>2</v>
      </c>
      <c r="MN24" s="22">
        <v>190</v>
      </c>
      <c r="MO24" s="22" t="s">
        <v>298</v>
      </c>
      <c r="MP24" s="22" t="s">
        <v>298</v>
      </c>
      <c r="MQ24" s="22" t="s">
        <v>298</v>
      </c>
      <c r="MR24" s="22">
        <v>1</v>
      </c>
      <c r="MS24" s="22">
        <v>1</v>
      </c>
      <c r="MT24" s="22">
        <v>1</v>
      </c>
      <c r="MU24" s="22">
        <v>2</v>
      </c>
      <c r="MV24" s="22">
        <v>1</v>
      </c>
      <c r="MW24" s="22" t="s">
        <v>298</v>
      </c>
      <c r="MX24" s="22" t="s">
        <v>145</v>
      </c>
      <c r="MY24" s="22">
        <v>1</v>
      </c>
      <c r="MZ24" s="22">
        <v>2</v>
      </c>
      <c r="NA24" s="22">
        <v>200</v>
      </c>
      <c r="NB24" s="22" t="s">
        <v>139</v>
      </c>
      <c r="NC24" s="22" t="s">
        <v>730</v>
      </c>
      <c r="ND24" s="22">
        <v>2</v>
      </c>
      <c r="NE24" s="22">
        <v>1</v>
      </c>
      <c r="NF24" s="22">
        <v>2</v>
      </c>
      <c r="NG24" s="22">
        <v>3</v>
      </c>
      <c r="NH24" s="22">
        <v>2</v>
      </c>
      <c r="NI24" s="22">
        <v>200</v>
      </c>
      <c r="NJ24" s="22" t="s">
        <v>298</v>
      </c>
      <c r="NK24" s="22">
        <v>2</v>
      </c>
      <c r="NL24" s="22">
        <v>200</v>
      </c>
      <c r="NM24" s="22">
        <v>1</v>
      </c>
      <c r="NN24" s="22">
        <v>2</v>
      </c>
      <c r="NO24" s="22">
        <v>200</v>
      </c>
      <c r="NP24" s="22" t="s">
        <v>296</v>
      </c>
      <c r="NQ24" s="22">
        <v>2</v>
      </c>
      <c r="NR24" s="22">
        <v>1</v>
      </c>
      <c r="NS24" s="22" t="s">
        <v>296</v>
      </c>
      <c r="NT24" s="22" t="s">
        <v>339</v>
      </c>
      <c r="NU24" s="22">
        <v>1</v>
      </c>
      <c r="NV24" s="22">
        <v>200</v>
      </c>
      <c r="NW24" s="22">
        <v>1</v>
      </c>
      <c r="NX24" s="22">
        <v>2</v>
      </c>
      <c r="NY24" s="22">
        <v>200</v>
      </c>
      <c r="NZ24" s="22">
        <v>2</v>
      </c>
      <c r="OA24" s="22" t="s">
        <v>296</v>
      </c>
      <c r="OB24" s="22" t="s">
        <v>339</v>
      </c>
      <c r="OC24" s="22">
        <v>2</v>
      </c>
      <c r="OD24" s="22" t="s">
        <v>296</v>
      </c>
      <c r="OE24" s="22">
        <v>190</v>
      </c>
      <c r="OF24" s="22">
        <v>1</v>
      </c>
      <c r="OG24" s="22">
        <v>2</v>
      </c>
      <c r="OH24" s="22">
        <v>200</v>
      </c>
      <c r="OI24" s="22">
        <v>1</v>
      </c>
      <c r="OJ24" s="22">
        <v>1</v>
      </c>
      <c r="OK24" s="22">
        <v>1</v>
      </c>
      <c r="OL24" s="22">
        <v>3</v>
      </c>
      <c r="OM24" s="22">
        <v>1</v>
      </c>
      <c r="ON24" s="22">
        <v>1</v>
      </c>
      <c r="OO24" s="22">
        <v>190</v>
      </c>
      <c r="OP24" s="22">
        <v>2</v>
      </c>
      <c r="OQ24" s="22" t="s">
        <v>146</v>
      </c>
      <c r="OR24" s="14" t="s">
        <v>147</v>
      </c>
      <c r="OS24" s="14" t="str">
        <f t="shared" si="15"/>
        <v>RNB Bank</v>
      </c>
      <c r="OT24" s="19" t="s">
        <v>148</v>
      </c>
      <c r="OU24" s="14" t="str">
        <f t="shared" si="16"/>
        <v>198475725652</v>
      </c>
      <c r="OV24" s="19" t="s">
        <v>149</v>
      </c>
      <c r="OW24" s="14" t="str">
        <f t="shared" si="17"/>
        <v>216267546</v>
      </c>
      <c r="OX24" s="14" t="s">
        <v>150</v>
      </c>
      <c r="OY24" s="14" t="str">
        <f t="shared" si="18"/>
        <v>Savings</v>
      </c>
      <c r="OZ24" s="19" t="s">
        <v>273</v>
      </c>
      <c r="PA24" s="14" t="str">
        <f t="shared" si="19"/>
        <v>HannahThomson@lancesoft.com</v>
      </c>
      <c r="PB24" s="14" t="str">
        <f t="shared" si="20"/>
        <v>Lanceb1</v>
      </c>
      <c r="PC24" s="14" t="str">
        <f t="shared" si="21"/>
        <v>295153036</v>
      </c>
      <c r="PD24" s="17" t="s">
        <v>203</v>
      </c>
      <c r="PE24" s="17" t="s">
        <v>203</v>
      </c>
      <c r="PF24" s="14" t="s">
        <v>152</v>
      </c>
      <c r="PG24" s="14" t="s">
        <v>153</v>
      </c>
      <c r="PH24" s="14" t="s">
        <v>112</v>
      </c>
      <c r="PI24" s="14" t="s">
        <v>112</v>
      </c>
      <c r="PJ24" s="19" t="s">
        <v>341</v>
      </c>
      <c r="PK24" s="19" t="s">
        <v>342</v>
      </c>
      <c r="PL24" s="19" t="s">
        <v>282</v>
      </c>
      <c r="PM24" s="19" t="str">
        <f t="shared" si="22"/>
        <v>Hourly</v>
      </c>
      <c r="PN24" s="19" t="s">
        <v>341</v>
      </c>
      <c r="PO24" s="19" t="str">
        <f t="shared" si="23"/>
        <v>42</v>
      </c>
      <c r="PP24" s="14" t="str">
        <f t="shared" si="24"/>
        <v>Hannah Thomson</v>
      </c>
      <c r="PQ24" s="14" t="s">
        <v>287</v>
      </c>
      <c r="PR24" s="15" t="s">
        <v>395</v>
      </c>
      <c r="PS24" s="14" t="str">
        <f t="shared" si="25"/>
        <v>New State W4 document for: Hannah Thomson</v>
      </c>
    </row>
    <row r="25" spans="1:435" x14ac:dyDescent="0.25">
      <c r="A25" s="14" t="s">
        <v>617</v>
      </c>
      <c r="B25" s="14" t="s">
        <v>177</v>
      </c>
      <c r="C25" s="15" t="s">
        <v>174</v>
      </c>
      <c r="D25" s="15" t="s">
        <v>173</v>
      </c>
      <c r="E25" s="14" t="s">
        <v>212</v>
      </c>
      <c r="F25" s="14" t="s">
        <v>216</v>
      </c>
      <c r="G25" s="14" t="s">
        <v>217</v>
      </c>
      <c r="H25" s="14" t="s">
        <v>0</v>
      </c>
      <c r="I25" s="14" t="s">
        <v>1</v>
      </c>
      <c r="J25" s="14" t="s">
        <v>2</v>
      </c>
      <c r="K25" s="14">
        <v>75006</v>
      </c>
      <c r="L25" s="15" t="s">
        <v>218</v>
      </c>
      <c r="M25" s="14" t="s">
        <v>3</v>
      </c>
      <c r="N25" s="14" t="s">
        <v>70</v>
      </c>
      <c r="O25" s="14" t="s">
        <v>210</v>
      </c>
      <c r="P25" s="14" t="s">
        <v>211</v>
      </c>
      <c r="Q25" s="14" t="s">
        <v>197</v>
      </c>
      <c r="R25" s="14" t="s">
        <v>196</v>
      </c>
      <c r="S25" s="14" t="s">
        <v>4</v>
      </c>
      <c r="T25" s="14" t="s">
        <v>70</v>
      </c>
      <c r="U25" s="14" t="s">
        <v>5</v>
      </c>
      <c r="V25" s="14" t="s">
        <v>6</v>
      </c>
      <c r="W25" s="15" t="s">
        <v>7</v>
      </c>
      <c r="X25" s="14" t="s">
        <v>8</v>
      </c>
      <c r="Y25" s="7" t="s">
        <v>296</v>
      </c>
      <c r="Z25" s="7" t="s">
        <v>296</v>
      </c>
      <c r="AA25" s="7" t="s">
        <v>296</v>
      </c>
      <c r="AB25" s="7" t="s">
        <v>296</v>
      </c>
      <c r="AC25" s="14" t="s">
        <v>208</v>
      </c>
      <c r="AD25" s="14" t="s">
        <v>219</v>
      </c>
      <c r="AE25" s="14" t="s">
        <v>10</v>
      </c>
      <c r="AF25" s="6" t="s">
        <v>291</v>
      </c>
      <c r="AG25" s="14" t="s">
        <v>189</v>
      </c>
      <c r="AH25" s="14" t="s">
        <v>224</v>
      </c>
      <c r="AI25" s="17" t="s">
        <v>300</v>
      </c>
      <c r="AJ25" s="18" t="s">
        <v>365</v>
      </c>
      <c r="AK25" s="14" t="s">
        <v>300</v>
      </c>
      <c r="AL25" s="2" t="s">
        <v>230</v>
      </c>
      <c r="AM25" s="2" t="s">
        <v>366</v>
      </c>
      <c r="AN25" s="25" t="s">
        <v>303</v>
      </c>
      <c r="AO25" s="20" t="s">
        <v>188</v>
      </c>
      <c r="AP25" s="19" t="s">
        <v>74</v>
      </c>
      <c r="AQ25" s="19" t="s">
        <v>304</v>
      </c>
      <c r="AR25" s="19" t="s">
        <v>305</v>
      </c>
      <c r="AS25" s="14" t="s">
        <v>223</v>
      </c>
      <c r="AT25" s="14" t="s">
        <v>195</v>
      </c>
      <c r="AU25" s="14" t="str">
        <f t="shared" si="0"/>
        <v>Aamir K</v>
      </c>
      <c r="AV25" s="25" t="s">
        <v>367</v>
      </c>
      <c r="AW25" s="14" t="s">
        <v>31</v>
      </c>
      <c r="AX25" s="19" t="s">
        <v>75</v>
      </c>
      <c r="AY25" s="19" t="s">
        <v>76</v>
      </c>
      <c r="AZ25" s="14" t="s">
        <v>31</v>
      </c>
      <c r="BA25" s="19" t="s">
        <v>77</v>
      </c>
      <c r="BB25" s="19" t="s">
        <v>78</v>
      </c>
      <c r="BC25" s="19" t="s">
        <v>700</v>
      </c>
      <c r="BD25" s="14" t="s">
        <v>32</v>
      </c>
      <c r="BE25" s="14" t="s">
        <v>32</v>
      </c>
      <c r="BF25" s="14" t="s">
        <v>33</v>
      </c>
      <c r="BG25" s="14" t="s">
        <v>34</v>
      </c>
      <c r="BH25" s="14" t="s">
        <v>1</v>
      </c>
      <c r="BI25" s="14" t="s">
        <v>35</v>
      </c>
      <c r="BJ25" s="19">
        <v>75901</v>
      </c>
      <c r="BK25" s="14" t="str">
        <f t="shared" si="1"/>
        <v>Office Address</v>
      </c>
      <c r="BL25" s="14" t="s">
        <v>200</v>
      </c>
      <c r="BM25" s="17" t="s">
        <v>343</v>
      </c>
      <c r="BN25" s="14" t="s">
        <v>344</v>
      </c>
      <c r="BO25" s="14" t="s">
        <v>36</v>
      </c>
      <c r="BP25" s="14" t="s">
        <v>635</v>
      </c>
      <c r="BQ25" s="14" t="s">
        <v>636</v>
      </c>
      <c r="BR25" s="15" t="str">
        <f t="shared" si="2"/>
        <v>PenelopeGlover@lancesoft.com</v>
      </c>
      <c r="BS25" s="19" t="s">
        <v>627</v>
      </c>
      <c r="BT25" s="14" t="s">
        <v>204</v>
      </c>
      <c r="BU25" s="19" t="s">
        <v>306</v>
      </c>
      <c r="BV25" s="23" t="s">
        <v>347</v>
      </c>
      <c r="BW25" s="14">
        <v>65901</v>
      </c>
      <c r="BX25" s="14" t="s">
        <v>1</v>
      </c>
      <c r="BY25" s="14" t="s">
        <v>228</v>
      </c>
      <c r="BZ25" s="14" t="s">
        <v>229</v>
      </c>
      <c r="CA25" s="14" t="s">
        <v>230</v>
      </c>
      <c r="CB25" s="14" t="s">
        <v>46</v>
      </c>
      <c r="CC25" s="19" t="s">
        <v>78</v>
      </c>
      <c r="CD25" s="19" t="s">
        <v>205</v>
      </c>
      <c r="CE25" s="14" t="s">
        <v>51</v>
      </c>
      <c r="CF25" s="14" t="s">
        <v>52</v>
      </c>
      <c r="CG25" s="14" t="s">
        <v>54</v>
      </c>
      <c r="CH25" s="14" t="s">
        <v>66</v>
      </c>
      <c r="CI25" s="14" t="s">
        <v>67</v>
      </c>
      <c r="CJ25" s="14" t="str">
        <f t="shared" si="3"/>
        <v>Technology</v>
      </c>
      <c r="CK25" s="25" t="s">
        <v>368</v>
      </c>
      <c r="CL25" s="25" t="s">
        <v>369</v>
      </c>
      <c r="CM25" s="25" t="s">
        <v>274</v>
      </c>
      <c r="CN25" s="19" t="s">
        <v>68</v>
      </c>
      <c r="CO25" s="19" t="s">
        <v>69</v>
      </c>
      <c r="CP25" s="1" t="s">
        <v>31</v>
      </c>
      <c r="CQ25" s="1" t="s">
        <v>31</v>
      </c>
      <c r="CR25" s="1" t="s">
        <v>31</v>
      </c>
      <c r="CS25" s="2" t="s">
        <v>341</v>
      </c>
      <c r="CT25" s="2" t="s">
        <v>341</v>
      </c>
      <c r="CU25" s="19" t="str">
        <f t="shared" si="4"/>
        <v>3109342036</v>
      </c>
      <c r="CV25" s="19" t="s">
        <v>233</v>
      </c>
      <c r="CW25" s="19" t="s">
        <v>234</v>
      </c>
      <c r="CX25" s="19" t="s">
        <v>284</v>
      </c>
      <c r="CY25" s="14" t="s">
        <v>71</v>
      </c>
      <c r="CZ25" s="14" t="s">
        <v>298</v>
      </c>
      <c r="DA25" s="35" t="s">
        <v>622</v>
      </c>
      <c r="DB25" s="3" t="s">
        <v>640</v>
      </c>
      <c r="DC25" s="19" t="s">
        <v>180</v>
      </c>
      <c r="DD25" s="14" t="s">
        <v>345</v>
      </c>
      <c r="DE25" s="14" t="s">
        <v>101</v>
      </c>
      <c r="DF25" s="14" t="s">
        <v>1</v>
      </c>
      <c r="DG25" s="19" t="s">
        <v>102</v>
      </c>
      <c r="DH25" s="19" t="s">
        <v>287</v>
      </c>
      <c r="DI25" s="19" t="s">
        <v>349</v>
      </c>
      <c r="DJ25" s="14" t="s">
        <v>103</v>
      </c>
      <c r="DK25" s="19" t="s">
        <v>104</v>
      </c>
      <c r="DL25" s="25" t="s">
        <v>374</v>
      </c>
      <c r="DM25" s="25" t="str">
        <f t="shared" si="5"/>
        <v>05/15/2024</v>
      </c>
      <c r="DN25" s="5" t="s">
        <v>4</v>
      </c>
      <c r="DO25" s="20" t="s">
        <v>70</v>
      </c>
      <c r="DP25" s="20" t="s">
        <v>70</v>
      </c>
      <c r="DQ25" s="20" t="s">
        <v>210</v>
      </c>
      <c r="DR25" s="19" t="s">
        <v>78</v>
      </c>
      <c r="DS25" s="19" t="str">
        <f t="shared" si="6"/>
        <v>90</v>
      </c>
      <c r="DT25" s="19" t="s">
        <v>78</v>
      </c>
      <c r="DU25" s="19" t="s">
        <v>78</v>
      </c>
      <c r="DV25" s="19">
        <v>130</v>
      </c>
      <c r="DW25" s="19" t="s">
        <v>363</v>
      </c>
      <c r="DX25" s="14" t="s">
        <v>105</v>
      </c>
      <c r="DY25" s="2" t="s">
        <v>342</v>
      </c>
      <c r="DZ25" s="2" t="s">
        <v>282</v>
      </c>
      <c r="EA25" s="2" t="str">
        <f t="shared" si="7"/>
        <v>42</v>
      </c>
      <c r="EB25" s="14" t="str">
        <f t="shared" si="8"/>
        <v>Hourly</v>
      </c>
      <c r="EC25" s="19" t="str">
        <f t="shared" si="9"/>
        <v>5</v>
      </c>
      <c r="ED25" s="14" t="s">
        <v>182</v>
      </c>
      <c r="EE25" s="14" t="s">
        <v>181</v>
      </c>
      <c r="EF25" s="14" t="str">
        <f t="shared" si="10"/>
        <v>Alex f</v>
      </c>
      <c r="EG25" s="14" t="s">
        <v>278</v>
      </c>
      <c r="EH25" s="14" t="s">
        <v>106</v>
      </c>
      <c r="EI25" s="14" t="s">
        <v>107</v>
      </c>
      <c r="EJ25" s="14" t="s">
        <v>192</v>
      </c>
      <c r="EK25" s="14">
        <v>76345</v>
      </c>
      <c r="EL25" s="14" t="s">
        <v>192</v>
      </c>
      <c r="EM25" s="14">
        <v>100</v>
      </c>
      <c r="EN25" s="14" t="s">
        <v>244</v>
      </c>
      <c r="EO25" s="14" t="str">
        <f t="shared" si="11"/>
        <v>New Onboard: Penelope Glover</v>
      </c>
      <c r="EP25" s="14" t="s">
        <v>327</v>
      </c>
      <c r="EQ25" s="14" t="s">
        <v>111</v>
      </c>
      <c r="ER25" s="14" t="s">
        <v>246</v>
      </c>
      <c r="ES25" s="14" t="s">
        <v>114</v>
      </c>
      <c r="ET25" s="15" t="s">
        <v>701</v>
      </c>
      <c r="EU25" s="14" t="s">
        <v>705</v>
      </c>
      <c r="EV25" s="14" t="s">
        <v>706</v>
      </c>
      <c r="EW25" s="14" t="s">
        <v>712</v>
      </c>
      <c r="EX25" s="14" t="s">
        <v>713</v>
      </c>
      <c r="EY25" s="14" t="s">
        <v>712</v>
      </c>
      <c r="EZ25" s="14" t="s">
        <v>714</v>
      </c>
      <c r="FA25" s="14" t="s">
        <v>713</v>
      </c>
      <c r="FB25" s="14" t="s">
        <v>138</v>
      </c>
      <c r="FC25" s="14" t="str">
        <f t="shared" si="12"/>
        <v>Lanceb1</v>
      </c>
      <c r="FD25" s="14" t="str">
        <f t="shared" si="13"/>
        <v>295153037</v>
      </c>
      <c r="FE25" s="14" t="str">
        <f t="shared" si="14"/>
        <v>07/12/1988</v>
      </c>
      <c r="FF25" s="19" t="s">
        <v>139</v>
      </c>
      <c r="FG25" s="19" t="s">
        <v>140</v>
      </c>
      <c r="FH25" s="14" t="s">
        <v>141</v>
      </c>
      <c r="FI25" s="14" t="s">
        <v>142</v>
      </c>
      <c r="FJ25" s="19" t="s">
        <v>183</v>
      </c>
      <c r="FK25" s="14" t="s">
        <v>143</v>
      </c>
      <c r="FL25" s="14" t="s">
        <v>144</v>
      </c>
      <c r="FM25" s="14" t="s">
        <v>145</v>
      </c>
      <c r="FN25" s="19" t="s">
        <v>364</v>
      </c>
      <c r="FO25" s="19" t="s">
        <v>328</v>
      </c>
      <c r="FP25" s="19">
        <v>4000</v>
      </c>
      <c r="FQ25" s="19">
        <v>2000</v>
      </c>
      <c r="FR25" s="19">
        <v>10000</v>
      </c>
      <c r="FS25" s="19">
        <v>1000</v>
      </c>
      <c r="FT25" s="19">
        <v>5000</v>
      </c>
      <c r="FU25" s="19">
        <v>12950</v>
      </c>
      <c r="FV25" s="19" t="s">
        <v>257</v>
      </c>
      <c r="FW25" s="19" t="s">
        <v>258</v>
      </c>
      <c r="FX25" s="19" t="s">
        <v>229</v>
      </c>
      <c r="FY25" s="14" t="s">
        <v>259</v>
      </c>
      <c r="FZ25" s="19" t="s">
        <v>260</v>
      </c>
      <c r="GA25" s="14" t="s">
        <v>261</v>
      </c>
      <c r="GB25" s="19" t="s">
        <v>262</v>
      </c>
      <c r="GC25" s="14" t="s">
        <v>263</v>
      </c>
      <c r="GD25" s="14" t="s">
        <v>1</v>
      </c>
      <c r="GE25" s="21" t="s">
        <v>264</v>
      </c>
      <c r="GF25" s="6" t="s">
        <v>329</v>
      </c>
      <c r="GG25" s="6" t="s">
        <v>330</v>
      </c>
      <c r="GH25" s="7" t="s">
        <v>331</v>
      </c>
      <c r="GI25" s="6" t="s">
        <v>332</v>
      </c>
      <c r="GJ25" s="6" t="s">
        <v>1</v>
      </c>
      <c r="GK25" s="6" t="s">
        <v>333</v>
      </c>
      <c r="GL25" s="7" t="s">
        <v>334</v>
      </c>
      <c r="GM25" s="5" t="s">
        <v>335</v>
      </c>
      <c r="GN25" s="5" t="s">
        <v>336</v>
      </c>
      <c r="GO25" s="6" t="s">
        <v>337</v>
      </c>
      <c r="GP25" s="14" t="s">
        <v>266</v>
      </c>
      <c r="GQ25" s="14" t="s">
        <v>268</v>
      </c>
      <c r="GR25" s="19" t="s">
        <v>270</v>
      </c>
      <c r="GS25" s="20" t="s">
        <v>338</v>
      </c>
      <c r="GT25" s="22">
        <v>2023</v>
      </c>
      <c r="GU25" s="22">
        <v>1</v>
      </c>
      <c r="GV25" s="22" t="s">
        <v>377</v>
      </c>
      <c r="GW25" s="22">
        <v>5</v>
      </c>
      <c r="GX25" s="22">
        <v>3</v>
      </c>
      <c r="GY25" s="22">
        <v>200</v>
      </c>
      <c r="GZ25" s="22">
        <v>1</v>
      </c>
      <c r="HA25" s="22" t="s">
        <v>384</v>
      </c>
      <c r="HB25" s="22">
        <v>5</v>
      </c>
      <c r="HC25" s="22">
        <v>300</v>
      </c>
      <c r="HD25" s="22" t="s">
        <v>397</v>
      </c>
      <c r="HE25" s="22" t="s">
        <v>296</v>
      </c>
      <c r="HF25" s="22" t="s">
        <v>296</v>
      </c>
      <c r="HG25" s="22">
        <v>3</v>
      </c>
      <c r="HH25" s="22">
        <v>200</v>
      </c>
      <c r="HI25" s="22">
        <v>2</v>
      </c>
      <c r="HJ25" s="22" t="s">
        <v>296</v>
      </c>
      <c r="HK25" s="22" t="s">
        <v>339</v>
      </c>
      <c r="HL25" s="22">
        <v>6</v>
      </c>
      <c r="HM25" s="22">
        <v>3</v>
      </c>
      <c r="HN25" s="22">
        <v>2000</v>
      </c>
      <c r="HO25" s="22">
        <v>1000</v>
      </c>
      <c r="HP25" s="22">
        <v>1000</v>
      </c>
      <c r="HQ25" s="22" t="s">
        <v>409</v>
      </c>
      <c r="HR25" s="22">
        <v>1</v>
      </c>
      <c r="HS25" s="22">
        <v>1</v>
      </c>
      <c r="HT25" s="22">
        <v>3</v>
      </c>
      <c r="HU25" s="22">
        <v>150</v>
      </c>
      <c r="HV25" s="22">
        <v>2</v>
      </c>
      <c r="HW25" s="22" t="s">
        <v>416</v>
      </c>
      <c r="HX25" s="22">
        <v>2000</v>
      </c>
      <c r="HY25" s="22">
        <v>1000</v>
      </c>
      <c r="HZ25" s="22">
        <v>800</v>
      </c>
      <c r="IA25" s="22">
        <v>500</v>
      </c>
      <c r="IB25" s="22" t="s">
        <v>407</v>
      </c>
      <c r="IC25" s="22" t="s">
        <v>409</v>
      </c>
      <c r="ID25" s="22" t="s">
        <v>425</v>
      </c>
      <c r="IE25" s="22">
        <v>3</v>
      </c>
      <c r="IF25" s="22">
        <v>2</v>
      </c>
      <c r="IG25" s="22" t="s">
        <v>431</v>
      </c>
      <c r="IH25" s="22">
        <v>5</v>
      </c>
      <c r="II25" s="22">
        <v>2200</v>
      </c>
      <c r="IJ25" s="22" t="s">
        <v>438</v>
      </c>
      <c r="IK25" s="22" t="s">
        <v>464</v>
      </c>
      <c r="IL25" s="22">
        <v>2035</v>
      </c>
      <c r="IM25" s="22" t="s">
        <v>296</v>
      </c>
      <c r="IN25" s="22" t="s">
        <v>296</v>
      </c>
      <c r="IO25" s="22">
        <v>3</v>
      </c>
      <c r="IP25" s="22">
        <v>2000</v>
      </c>
      <c r="IQ25" s="22" t="s">
        <v>139</v>
      </c>
      <c r="IR25" s="22">
        <v>3</v>
      </c>
      <c r="IS25" s="22">
        <v>1600</v>
      </c>
      <c r="IT25" s="22" t="s">
        <v>145</v>
      </c>
      <c r="IU25" s="22" t="s">
        <v>145</v>
      </c>
      <c r="IV25" s="22">
        <v>3</v>
      </c>
      <c r="IW25" s="22">
        <v>400</v>
      </c>
      <c r="IX25" s="22" t="s">
        <v>472</v>
      </c>
      <c r="IY25" s="22">
        <v>1</v>
      </c>
      <c r="IZ25" s="22" t="s">
        <v>476</v>
      </c>
      <c r="JA25" s="22">
        <v>1</v>
      </c>
      <c r="JB25" s="22">
        <v>0</v>
      </c>
      <c r="JC25" s="22">
        <v>2</v>
      </c>
      <c r="JD25" s="22">
        <v>1</v>
      </c>
      <c r="JE25" s="22">
        <v>1</v>
      </c>
      <c r="JF25" s="22">
        <v>1</v>
      </c>
      <c r="JG25" s="22" t="s">
        <v>71</v>
      </c>
      <c r="JH25" s="22">
        <v>76825</v>
      </c>
      <c r="JI25" s="22">
        <v>300</v>
      </c>
      <c r="JJ25" s="19" t="s">
        <v>489</v>
      </c>
      <c r="JK25" s="22" t="s">
        <v>409</v>
      </c>
      <c r="JL25" s="34" t="s">
        <v>505</v>
      </c>
      <c r="JM25" s="19">
        <v>250</v>
      </c>
      <c r="JN25" s="19" t="s">
        <v>298</v>
      </c>
      <c r="JO25" s="19" t="s">
        <v>145</v>
      </c>
      <c r="JP25" s="14">
        <v>2</v>
      </c>
      <c r="JQ25" s="22" t="s">
        <v>510</v>
      </c>
      <c r="JR25" s="22">
        <v>2</v>
      </c>
      <c r="JS25" s="22">
        <v>1</v>
      </c>
      <c r="JT25" s="22">
        <v>150</v>
      </c>
      <c r="JU25" s="22">
        <v>180</v>
      </c>
      <c r="JV25" s="22" t="s">
        <v>409</v>
      </c>
      <c r="JW25" s="22" t="s">
        <v>296</v>
      </c>
      <c r="JX25" s="22" t="s">
        <v>340</v>
      </c>
      <c r="JY25" s="22">
        <v>2</v>
      </c>
      <c r="JZ25" s="22">
        <v>300</v>
      </c>
      <c r="KA25" s="22" t="s">
        <v>521</v>
      </c>
      <c r="KB25" s="22" t="s">
        <v>409</v>
      </c>
      <c r="KC25" s="22">
        <v>1</v>
      </c>
      <c r="KD25" s="22" t="s">
        <v>548</v>
      </c>
      <c r="KE25" s="22">
        <v>2</v>
      </c>
      <c r="KF25" s="22">
        <v>180</v>
      </c>
      <c r="KG25" s="22" t="s">
        <v>558</v>
      </c>
      <c r="KH25" s="22">
        <v>250</v>
      </c>
      <c r="KI25" s="22">
        <v>150</v>
      </c>
      <c r="KJ25" s="22">
        <v>2</v>
      </c>
      <c r="KK25" s="22" t="s">
        <v>522</v>
      </c>
      <c r="KL25" s="22" t="s">
        <v>564</v>
      </c>
      <c r="KM25" s="22">
        <v>200</v>
      </c>
      <c r="KN25" s="22" t="s">
        <v>563</v>
      </c>
      <c r="KO25" s="22" t="s">
        <v>409</v>
      </c>
      <c r="KP25" s="22" t="s">
        <v>139</v>
      </c>
      <c r="KQ25" s="22" t="s">
        <v>298</v>
      </c>
      <c r="KR25" s="22" t="s">
        <v>145</v>
      </c>
      <c r="KS25" s="22" t="s">
        <v>298</v>
      </c>
      <c r="KT25" s="22">
        <v>2</v>
      </c>
      <c r="KU25" s="22">
        <v>200</v>
      </c>
      <c r="KV25" s="22">
        <v>1</v>
      </c>
      <c r="KW25" s="22">
        <v>3</v>
      </c>
      <c r="KX25" s="22">
        <v>150</v>
      </c>
      <c r="KY25" s="22" t="s">
        <v>586</v>
      </c>
      <c r="KZ25" s="22" t="s">
        <v>588</v>
      </c>
      <c r="LA25" s="22" t="s">
        <v>591</v>
      </c>
      <c r="LB25" s="22" t="s">
        <v>577</v>
      </c>
      <c r="LC25" s="22">
        <v>220</v>
      </c>
      <c r="LD25" s="22">
        <v>2</v>
      </c>
      <c r="LE25" s="22">
        <v>2</v>
      </c>
      <c r="LF25" s="22">
        <v>150</v>
      </c>
      <c r="LG25" s="22">
        <v>6</v>
      </c>
      <c r="LH25" s="22" t="s">
        <v>522</v>
      </c>
      <c r="LI25" s="22" t="s">
        <v>298</v>
      </c>
      <c r="LJ25" s="22" t="s">
        <v>145</v>
      </c>
      <c r="LK25" s="22">
        <v>2</v>
      </c>
      <c r="LL25" s="22">
        <v>3</v>
      </c>
      <c r="LM25" s="22">
        <v>150</v>
      </c>
      <c r="LN25" s="22" t="s">
        <v>643</v>
      </c>
      <c r="LO25" s="22">
        <v>2</v>
      </c>
      <c r="LP25" s="22">
        <v>200</v>
      </c>
      <c r="LQ25" s="22">
        <v>2</v>
      </c>
      <c r="LR25" s="22" t="s">
        <v>382</v>
      </c>
      <c r="LS25" s="22">
        <v>2</v>
      </c>
      <c r="LT25" s="22">
        <v>150</v>
      </c>
      <c r="LU25" s="22" t="s">
        <v>654</v>
      </c>
      <c r="LV25" s="22">
        <v>130</v>
      </c>
      <c r="LW25" s="22" t="s">
        <v>658</v>
      </c>
      <c r="LX25" s="22" t="s">
        <v>659</v>
      </c>
      <c r="LY25" s="22">
        <v>2</v>
      </c>
      <c r="LZ25" s="22">
        <v>150</v>
      </c>
      <c r="MA25" s="22" t="s">
        <v>298</v>
      </c>
      <c r="MB25" s="22" t="s">
        <v>145</v>
      </c>
      <c r="MC25" s="22" t="s">
        <v>653</v>
      </c>
      <c r="MD25" s="22" t="s">
        <v>522</v>
      </c>
      <c r="ME25" s="22" t="s">
        <v>139</v>
      </c>
      <c r="MF25" s="22">
        <v>3</v>
      </c>
      <c r="MG25" s="22">
        <v>180</v>
      </c>
      <c r="MH25" s="22">
        <v>1</v>
      </c>
      <c r="MI25" s="22">
        <v>1</v>
      </c>
      <c r="MJ25" s="22">
        <v>1</v>
      </c>
      <c r="MK25" s="22">
        <v>3</v>
      </c>
      <c r="ML25" s="22">
        <v>1</v>
      </c>
      <c r="MM25" s="22">
        <v>2</v>
      </c>
      <c r="MN25" s="22">
        <v>190</v>
      </c>
      <c r="MO25" s="22" t="s">
        <v>298</v>
      </c>
      <c r="MP25" s="22" t="s">
        <v>298</v>
      </c>
      <c r="MQ25" s="22" t="s">
        <v>298</v>
      </c>
      <c r="MR25" s="22">
        <v>1</v>
      </c>
      <c r="MS25" s="22">
        <v>1</v>
      </c>
      <c r="MT25" s="22">
        <v>1</v>
      </c>
      <c r="MU25" s="22">
        <v>2</v>
      </c>
      <c r="MV25" s="22">
        <v>1</v>
      </c>
      <c r="MW25" s="22" t="s">
        <v>298</v>
      </c>
      <c r="MX25" s="22" t="s">
        <v>145</v>
      </c>
      <c r="MY25" s="22">
        <v>1</v>
      </c>
      <c r="MZ25" s="22">
        <v>2</v>
      </c>
      <c r="NA25" s="22">
        <v>200</v>
      </c>
      <c r="NB25" s="22" t="s">
        <v>139</v>
      </c>
      <c r="NC25" s="22" t="s">
        <v>730</v>
      </c>
      <c r="ND25" s="22">
        <v>2</v>
      </c>
      <c r="NE25" s="22">
        <v>1</v>
      </c>
      <c r="NF25" s="22">
        <v>2</v>
      </c>
      <c r="NG25" s="22">
        <v>3</v>
      </c>
      <c r="NH25" s="22">
        <v>2</v>
      </c>
      <c r="NI25" s="22">
        <v>200</v>
      </c>
      <c r="NJ25" s="22" t="s">
        <v>298</v>
      </c>
      <c r="NK25" s="22">
        <v>2</v>
      </c>
      <c r="NL25" s="22">
        <v>200</v>
      </c>
      <c r="NM25" s="22">
        <v>1</v>
      </c>
      <c r="NN25" s="22">
        <v>2</v>
      </c>
      <c r="NO25" s="22">
        <v>200</v>
      </c>
      <c r="NP25" s="22" t="s">
        <v>296</v>
      </c>
      <c r="NQ25" s="22">
        <v>2</v>
      </c>
      <c r="NR25" s="22">
        <v>1</v>
      </c>
      <c r="NS25" s="22" t="s">
        <v>296</v>
      </c>
      <c r="NT25" s="22" t="s">
        <v>339</v>
      </c>
      <c r="NU25" s="22">
        <v>1</v>
      </c>
      <c r="NV25" s="22">
        <v>200</v>
      </c>
      <c r="NW25" s="22">
        <v>1</v>
      </c>
      <c r="NX25" s="22">
        <v>2</v>
      </c>
      <c r="NY25" s="22">
        <v>200</v>
      </c>
      <c r="NZ25" s="22">
        <v>2</v>
      </c>
      <c r="OA25" s="22" t="s">
        <v>296</v>
      </c>
      <c r="OB25" s="22" t="s">
        <v>339</v>
      </c>
      <c r="OC25" s="22">
        <v>2</v>
      </c>
      <c r="OD25" s="22" t="s">
        <v>296</v>
      </c>
      <c r="OE25" s="22">
        <v>190</v>
      </c>
      <c r="OF25" s="22">
        <v>1</v>
      </c>
      <c r="OG25" s="22">
        <v>2</v>
      </c>
      <c r="OH25" s="22">
        <v>200</v>
      </c>
      <c r="OI25" s="22">
        <v>1</v>
      </c>
      <c r="OJ25" s="22">
        <v>1</v>
      </c>
      <c r="OK25" s="22">
        <v>1</v>
      </c>
      <c r="OL25" s="22">
        <v>3</v>
      </c>
      <c r="OM25" s="22">
        <v>1</v>
      </c>
      <c r="ON25" s="22">
        <v>1</v>
      </c>
      <c r="OO25" s="22">
        <v>190</v>
      </c>
      <c r="OP25" s="22">
        <v>2</v>
      </c>
      <c r="OQ25" s="22" t="s">
        <v>146</v>
      </c>
      <c r="OR25" s="14" t="s">
        <v>147</v>
      </c>
      <c r="OS25" s="14" t="str">
        <f t="shared" si="15"/>
        <v>RNB Bank</v>
      </c>
      <c r="OT25" s="19" t="s">
        <v>148</v>
      </c>
      <c r="OU25" s="14" t="str">
        <f t="shared" si="16"/>
        <v>198475725652</v>
      </c>
      <c r="OV25" s="19" t="s">
        <v>149</v>
      </c>
      <c r="OW25" s="14" t="str">
        <f t="shared" si="17"/>
        <v>216267546</v>
      </c>
      <c r="OX25" s="14" t="s">
        <v>150</v>
      </c>
      <c r="OY25" s="14" t="str">
        <f t="shared" si="18"/>
        <v>Savings</v>
      </c>
      <c r="OZ25" s="19" t="s">
        <v>273</v>
      </c>
      <c r="PA25" s="14" t="str">
        <f t="shared" si="19"/>
        <v>PenelopeGlover@lancesoft.com</v>
      </c>
      <c r="PB25" s="14" t="str">
        <f t="shared" si="20"/>
        <v>Lanceb1</v>
      </c>
      <c r="PC25" s="14" t="str">
        <f t="shared" si="21"/>
        <v>295153037</v>
      </c>
      <c r="PD25" s="17" t="s">
        <v>203</v>
      </c>
      <c r="PE25" s="17" t="s">
        <v>203</v>
      </c>
      <c r="PF25" s="14" t="s">
        <v>152</v>
      </c>
      <c r="PG25" s="14" t="s">
        <v>153</v>
      </c>
      <c r="PH25" s="14" t="s">
        <v>112</v>
      </c>
      <c r="PI25" s="14" t="s">
        <v>112</v>
      </c>
      <c r="PJ25" s="19" t="s">
        <v>341</v>
      </c>
      <c r="PK25" s="19" t="s">
        <v>342</v>
      </c>
      <c r="PL25" s="19" t="s">
        <v>282</v>
      </c>
      <c r="PM25" s="19" t="str">
        <f t="shared" si="22"/>
        <v>Hourly</v>
      </c>
      <c r="PN25" s="19" t="s">
        <v>341</v>
      </c>
      <c r="PO25" s="19" t="str">
        <f t="shared" si="23"/>
        <v>42</v>
      </c>
      <c r="PP25" s="14" t="str">
        <f t="shared" si="24"/>
        <v>Penelope Glover</v>
      </c>
      <c r="PQ25" s="14" t="s">
        <v>287</v>
      </c>
      <c r="PR25" s="15" t="s">
        <v>395</v>
      </c>
      <c r="PS25" s="14" t="str">
        <f t="shared" si="25"/>
        <v>New State W4 document for: Penelope Glover</v>
      </c>
    </row>
    <row r="26" spans="1:435" x14ac:dyDescent="0.25">
      <c r="A26" s="14" t="s">
        <v>618</v>
      </c>
      <c r="B26" s="14" t="s">
        <v>177</v>
      </c>
      <c r="C26" s="15" t="s">
        <v>174</v>
      </c>
      <c r="D26" s="15" t="s">
        <v>173</v>
      </c>
      <c r="E26" s="14" t="s">
        <v>212</v>
      </c>
      <c r="F26" s="14" t="s">
        <v>216</v>
      </c>
      <c r="G26" s="14" t="s">
        <v>217</v>
      </c>
      <c r="H26" s="14" t="s">
        <v>0</v>
      </c>
      <c r="I26" s="14" t="s">
        <v>1</v>
      </c>
      <c r="J26" s="14" t="s">
        <v>2</v>
      </c>
      <c r="K26" s="14">
        <v>75006</v>
      </c>
      <c r="L26" s="15" t="s">
        <v>218</v>
      </c>
      <c r="M26" s="14" t="s">
        <v>3</v>
      </c>
      <c r="N26" s="14" t="s">
        <v>70</v>
      </c>
      <c r="O26" s="14" t="s">
        <v>210</v>
      </c>
      <c r="P26" s="14" t="s">
        <v>211</v>
      </c>
      <c r="Q26" s="14" t="s">
        <v>197</v>
      </c>
      <c r="R26" s="14" t="s">
        <v>196</v>
      </c>
      <c r="S26" s="14" t="s">
        <v>4</v>
      </c>
      <c r="T26" s="14" t="s">
        <v>70</v>
      </c>
      <c r="U26" s="14" t="s">
        <v>5</v>
      </c>
      <c r="V26" s="14" t="s">
        <v>6</v>
      </c>
      <c r="W26" s="15" t="s">
        <v>7</v>
      </c>
      <c r="X26" s="14" t="s">
        <v>8</v>
      </c>
      <c r="Y26" s="7" t="s">
        <v>296</v>
      </c>
      <c r="Z26" s="7" t="s">
        <v>296</v>
      </c>
      <c r="AA26" s="7" t="s">
        <v>296</v>
      </c>
      <c r="AB26" s="7" t="s">
        <v>296</v>
      </c>
      <c r="AC26" s="14" t="s">
        <v>208</v>
      </c>
      <c r="AD26" s="14" t="s">
        <v>219</v>
      </c>
      <c r="AE26" s="14" t="s">
        <v>10</v>
      </c>
      <c r="AF26" s="6" t="s">
        <v>291</v>
      </c>
      <c r="AG26" s="14" t="s">
        <v>189</v>
      </c>
      <c r="AH26" s="14" t="s">
        <v>224</v>
      </c>
      <c r="AI26" s="17" t="s">
        <v>300</v>
      </c>
      <c r="AJ26" s="18" t="s">
        <v>365</v>
      </c>
      <c r="AK26" s="14" t="s">
        <v>300</v>
      </c>
      <c r="AL26" s="2" t="s">
        <v>230</v>
      </c>
      <c r="AM26" s="2" t="s">
        <v>366</v>
      </c>
      <c r="AN26" s="25" t="s">
        <v>303</v>
      </c>
      <c r="AO26" s="20" t="s">
        <v>188</v>
      </c>
      <c r="AP26" s="19" t="s">
        <v>74</v>
      </c>
      <c r="AQ26" s="19" t="s">
        <v>304</v>
      </c>
      <c r="AR26" s="19" t="s">
        <v>305</v>
      </c>
      <c r="AS26" s="14" t="s">
        <v>223</v>
      </c>
      <c r="AT26" s="14" t="s">
        <v>195</v>
      </c>
      <c r="AU26" s="14" t="str">
        <f t="shared" si="0"/>
        <v>Aamir K</v>
      </c>
      <c r="AV26" s="25" t="s">
        <v>367</v>
      </c>
      <c r="AW26" s="14" t="s">
        <v>31</v>
      </c>
      <c r="AX26" s="19" t="s">
        <v>75</v>
      </c>
      <c r="AY26" s="19" t="s">
        <v>76</v>
      </c>
      <c r="AZ26" s="14" t="s">
        <v>31</v>
      </c>
      <c r="BA26" s="19" t="s">
        <v>77</v>
      </c>
      <c r="BB26" s="19" t="s">
        <v>78</v>
      </c>
      <c r="BC26" s="19" t="s">
        <v>700</v>
      </c>
      <c r="BD26" s="14" t="s">
        <v>32</v>
      </c>
      <c r="BE26" s="14" t="s">
        <v>32</v>
      </c>
      <c r="BF26" s="14" t="s">
        <v>33</v>
      </c>
      <c r="BG26" s="14" t="s">
        <v>34</v>
      </c>
      <c r="BH26" s="14" t="s">
        <v>1</v>
      </c>
      <c r="BI26" s="14" t="s">
        <v>35</v>
      </c>
      <c r="BJ26" s="19">
        <v>75901</v>
      </c>
      <c r="BK26" s="14" t="str">
        <f t="shared" si="1"/>
        <v>Office Address</v>
      </c>
      <c r="BL26" s="14" t="s">
        <v>200</v>
      </c>
      <c r="BM26" s="17" t="s">
        <v>343</v>
      </c>
      <c r="BN26" s="14" t="s">
        <v>344</v>
      </c>
      <c r="BO26" s="14" t="s">
        <v>36</v>
      </c>
      <c r="BP26" s="14" t="s">
        <v>637</v>
      </c>
      <c r="BQ26" s="14" t="s">
        <v>638</v>
      </c>
      <c r="BR26" s="15" t="str">
        <f t="shared" si="2"/>
        <v>MaxStewart@lancesoft.com</v>
      </c>
      <c r="BS26" s="19" t="s">
        <v>628</v>
      </c>
      <c r="BT26" s="14" t="s">
        <v>204</v>
      </c>
      <c r="BU26" s="19" t="s">
        <v>306</v>
      </c>
      <c r="BV26" s="23" t="s">
        <v>347</v>
      </c>
      <c r="BW26" s="14">
        <v>65901</v>
      </c>
      <c r="BX26" s="14" t="s">
        <v>1</v>
      </c>
      <c r="BY26" s="14" t="s">
        <v>228</v>
      </c>
      <c r="BZ26" s="14" t="s">
        <v>229</v>
      </c>
      <c r="CA26" s="14" t="s">
        <v>230</v>
      </c>
      <c r="CB26" s="14" t="s">
        <v>46</v>
      </c>
      <c r="CC26" s="19" t="s">
        <v>78</v>
      </c>
      <c r="CD26" s="19" t="s">
        <v>205</v>
      </c>
      <c r="CE26" s="14" t="s">
        <v>51</v>
      </c>
      <c r="CF26" s="14" t="s">
        <v>52</v>
      </c>
      <c r="CG26" s="14" t="s">
        <v>54</v>
      </c>
      <c r="CH26" s="14" t="s">
        <v>66</v>
      </c>
      <c r="CI26" s="14" t="s">
        <v>67</v>
      </c>
      <c r="CJ26" s="14" t="str">
        <f t="shared" si="3"/>
        <v>Technology</v>
      </c>
      <c r="CK26" s="25" t="s">
        <v>368</v>
      </c>
      <c r="CL26" s="25" t="s">
        <v>369</v>
      </c>
      <c r="CM26" s="25" t="s">
        <v>274</v>
      </c>
      <c r="CN26" s="19" t="s">
        <v>68</v>
      </c>
      <c r="CO26" s="19" t="s">
        <v>69</v>
      </c>
      <c r="CP26" s="1" t="s">
        <v>31</v>
      </c>
      <c r="CQ26" s="1" t="s">
        <v>31</v>
      </c>
      <c r="CR26" s="1" t="s">
        <v>31</v>
      </c>
      <c r="CS26" s="2" t="s">
        <v>341</v>
      </c>
      <c r="CT26" s="2" t="s">
        <v>341</v>
      </c>
      <c r="CU26" s="19" t="str">
        <f t="shared" si="4"/>
        <v>3109342037</v>
      </c>
      <c r="CV26" s="19" t="s">
        <v>233</v>
      </c>
      <c r="CW26" s="19" t="s">
        <v>234</v>
      </c>
      <c r="CX26" s="19" t="s">
        <v>284</v>
      </c>
      <c r="CY26" s="14" t="s">
        <v>71</v>
      </c>
      <c r="CZ26" s="14" t="s">
        <v>298</v>
      </c>
      <c r="DA26" s="35" t="s">
        <v>623</v>
      </c>
      <c r="DB26" s="3" t="s">
        <v>641</v>
      </c>
      <c r="DC26" s="19" t="s">
        <v>180</v>
      </c>
      <c r="DD26" s="14" t="s">
        <v>345</v>
      </c>
      <c r="DE26" s="14" t="s">
        <v>101</v>
      </c>
      <c r="DF26" s="14" t="s">
        <v>1</v>
      </c>
      <c r="DG26" s="19" t="s">
        <v>102</v>
      </c>
      <c r="DH26" s="19" t="s">
        <v>287</v>
      </c>
      <c r="DI26" s="19" t="s">
        <v>349</v>
      </c>
      <c r="DJ26" s="14" t="s">
        <v>103</v>
      </c>
      <c r="DK26" s="19" t="s">
        <v>104</v>
      </c>
      <c r="DL26" s="25" t="s">
        <v>374</v>
      </c>
      <c r="DM26" s="25" t="str">
        <f t="shared" si="5"/>
        <v>05/15/2024</v>
      </c>
      <c r="DN26" s="5" t="s">
        <v>4</v>
      </c>
      <c r="DO26" s="20" t="s">
        <v>70</v>
      </c>
      <c r="DP26" s="20" t="s">
        <v>70</v>
      </c>
      <c r="DQ26" s="20" t="s">
        <v>210</v>
      </c>
      <c r="DR26" s="19" t="s">
        <v>78</v>
      </c>
      <c r="DS26" s="19" t="str">
        <f t="shared" si="6"/>
        <v>90</v>
      </c>
      <c r="DT26" s="19" t="s">
        <v>78</v>
      </c>
      <c r="DU26" s="19" t="s">
        <v>78</v>
      </c>
      <c r="DV26" s="19">
        <v>130</v>
      </c>
      <c r="DW26" s="19" t="s">
        <v>363</v>
      </c>
      <c r="DX26" s="14" t="s">
        <v>105</v>
      </c>
      <c r="DY26" s="2" t="s">
        <v>342</v>
      </c>
      <c r="DZ26" s="2" t="s">
        <v>282</v>
      </c>
      <c r="EA26" s="2" t="str">
        <f t="shared" si="7"/>
        <v>42</v>
      </c>
      <c r="EB26" s="14" t="str">
        <f t="shared" si="8"/>
        <v>Hourly</v>
      </c>
      <c r="EC26" s="19" t="str">
        <f t="shared" si="9"/>
        <v>5</v>
      </c>
      <c r="ED26" s="14" t="s">
        <v>182</v>
      </c>
      <c r="EE26" s="14" t="s">
        <v>181</v>
      </c>
      <c r="EF26" s="14" t="str">
        <f t="shared" si="10"/>
        <v>Alex f</v>
      </c>
      <c r="EG26" s="14" t="s">
        <v>278</v>
      </c>
      <c r="EH26" s="14" t="s">
        <v>106</v>
      </c>
      <c r="EI26" s="14" t="s">
        <v>107</v>
      </c>
      <c r="EJ26" s="14" t="s">
        <v>192</v>
      </c>
      <c r="EK26" s="14">
        <v>76345</v>
      </c>
      <c r="EL26" s="14" t="s">
        <v>192</v>
      </c>
      <c r="EM26" s="14">
        <v>100</v>
      </c>
      <c r="EN26" s="14" t="s">
        <v>244</v>
      </c>
      <c r="EO26" s="14" t="str">
        <f t="shared" si="11"/>
        <v>New Onboard: Max Stewart</v>
      </c>
      <c r="EP26" s="14" t="s">
        <v>327</v>
      </c>
      <c r="EQ26" s="14" t="s">
        <v>111</v>
      </c>
      <c r="ER26" s="14" t="s">
        <v>246</v>
      </c>
      <c r="ES26" s="14" t="s">
        <v>114</v>
      </c>
      <c r="ET26" s="15" t="s">
        <v>701</v>
      </c>
      <c r="EU26" s="14" t="s">
        <v>705</v>
      </c>
      <c r="EV26" s="14" t="s">
        <v>706</v>
      </c>
      <c r="EW26" s="14" t="s">
        <v>712</v>
      </c>
      <c r="EX26" s="14" t="s">
        <v>713</v>
      </c>
      <c r="EY26" s="14" t="s">
        <v>712</v>
      </c>
      <c r="EZ26" s="14" t="s">
        <v>714</v>
      </c>
      <c r="FA26" s="14" t="s">
        <v>713</v>
      </c>
      <c r="FB26" s="14" t="s">
        <v>138</v>
      </c>
      <c r="FC26" s="14" t="str">
        <f t="shared" si="12"/>
        <v>Lanceb1</v>
      </c>
      <c r="FD26" s="14" t="str">
        <f t="shared" si="13"/>
        <v>295153038</v>
      </c>
      <c r="FE26" s="14" t="str">
        <f t="shared" si="14"/>
        <v>07/12/1988</v>
      </c>
      <c r="FF26" s="19" t="s">
        <v>139</v>
      </c>
      <c r="FG26" s="19" t="s">
        <v>140</v>
      </c>
      <c r="FH26" s="14" t="s">
        <v>141</v>
      </c>
      <c r="FI26" s="14" t="s">
        <v>142</v>
      </c>
      <c r="FJ26" s="19" t="s">
        <v>183</v>
      </c>
      <c r="FK26" s="14" t="s">
        <v>143</v>
      </c>
      <c r="FL26" s="14" t="s">
        <v>144</v>
      </c>
      <c r="FM26" s="14" t="s">
        <v>145</v>
      </c>
      <c r="FN26" s="19" t="s">
        <v>364</v>
      </c>
      <c r="FO26" s="19" t="s">
        <v>328</v>
      </c>
      <c r="FP26" s="19">
        <v>4000</v>
      </c>
      <c r="FQ26" s="19">
        <v>2000</v>
      </c>
      <c r="FR26" s="19">
        <v>10000</v>
      </c>
      <c r="FS26" s="19">
        <v>1000</v>
      </c>
      <c r="FT26" s="19">
        <v>5000</v>
      </c>
      <c r="FU26" s="19">
        <v>12950</v>
      </c>
      <c r="FV26" s="19" t="s">
        <v>257</v>
      </c>
      <c r="FW26" s="19" t="s">
        <v>258</v>
      </c>
      <c r="FX26" s="19" t="s">
        <v>229</v>
      </c>
      <c r="FY26" s="14" t="s">
        <v>259</v>
      </c>
      <c r="FZ26" s="19" t="s">
        <v>260</v>
      </c>
      <c r="GA26" s="14" t="s">
        <v>261</v>
      </c>
      <c r="GB26" s="19" t="s">
        <v>262</v>
      </c>
      <c r="GC26" s="14" t="s">
        <v>263</v>
      </c>
      <c r="GD26" s="14" t="s">
        <v>1</v>
      </c>
      <c r="GE26" s="21" t="s">
        <v>264</v>
      </c>
      <c r="GF26" s="6" t="s">
        <v>329</v>
      </c>
      <c r="GG26" s="6" t="s">
        <v>330</v>
      </c>
      <c r="GH26" s="7" t="s">
        <v>331</v>
      </c>
      <c r="GI26" s="6" t="s">
        <v>332</v>
      </c>
      <c r="GJ26" s="6" t="s">
        <v>1</v>
      </c>
      <c r="GK26" s="6" t="s">
        <v>333</v>
      </c>
      <c r="GL26" s="7" t="s">
        <v>334</v>
      </c>
      <c r="GM26" s="5" t="s">
        <v>335</v>
      </c>
      <c r="GN26" s="5" t="s">
        <v>336</v>
      </c>
      <c r="GO26" s="6" t="s">
        <v>337</v>
      </c>
      <c r="GP26" s="14" t="s">
        <v>266</v>
      </c>
      <c r="GQ26" s="14" t="s">
        <v>268</v>
      </c>
      <c r="GR26" s="19" t="s">
        <v>270</v>
      </c>
      <c r="GS26" s="20" t="s">
        <v>338</v>
      </c>
      <c r="GT26" s="22">
        <v>2023</v>
      </c>
      <c r="GU26" s="22">
        <v>1</v>
      </c>
      <c r="GV26" s="22" t="s">
        <v>377</v>
      </c>
      <c r="GW26" s="22">
        <v>5</v>
      </c>
      <c r="GX26" s="22">
        <v>3</v>
      </c>
      <c r="GY26" s="22">
        <v>200</v>
      </c>
      <c r="GZ26" s="22">
        <v>1</v>
      </c>
      <c r="HA26" s="22" t="s">
        <v>384</v>
      </c>
      <c r="HB26" s="22">
        <v>5</v>
      </c>
      <c r="HC26" s="22">
        <v>300</v>
      </c>
      <c r="HD26" s="22" t="s">
        <v>397</v>
      </c>
      <c r="HE26" s="22" t="s">
        <v>296</v>
      </c>
      <c r="HF26" s="22" t="s">
        <v>296</v>
      </c>
      <c r="HG26" s="22">
        <v>3</v>
      </c>
      <c r="HH26" s="22">
        <v>200</v>
      </c>
      <c r="HI26" s="22">
        <v>2</v>
      </c>
      <c r="HJ26" s="22" t="s">
        <v>296</v>
      </c>
      <c r="HK26" s="22" t="s">
        <v>339</v>
      </c>
      <c r="HL26" s="22">
        <v>6</v>
      </c>
      <c r="HM26" s="22">
        <v>3</v>
      </c>
      <c r="HN26" s="22">
        <v>2000</v>
      </c>
      <c r="HO26" s="22">
        <v>1000</v>
      </c>
      <c r="HP26" s="22">
        <v>1000</v>
      </c>
      <c r="HQ26" s="22" t="s">
        <v>409</v>
      </c>
      <c r="HR26" s="22">
        <v>1</v>
      </c>
      <c r="HS26" s="22">
        <v>1</v>
      </c>
      <c r="HT26" s="22">
        <v>3</v>
      </c>
      <c r="HU26" s="22">
        <v>150</v>
      </c>
      <c r="HV26" s="22">
        <v>2</v>
      </c>
      <c r="HW26" s="22" t="s">
        <v>416</v>
      </c>
      <c r="HX26" s="22">
        <v>2000</v>
      </c>
      <c r="HY26" s="22">
        <v>1000</v>
      </c>
      <c r="HZ26" s="22">
        <v>800</v>
      </c>
      <c r="IA26" s="22">
        <v>500</v>
      </c>
      <c r="IB26" s="22" t="s">
        <v>407</v>
      </c>
      <c r="IC26" s="22" t="s">
        <v>409</v>
      </c>
      <c r="ID26" s="22" t="s">
        <v>425</v>
      </c>
      <c r="IE26" s="22">
        <v>3</v>
      </c>
      <c r="IF26" s="22">
        <v>2</v>
      </c>
      <c r="IG26" s="22" t="s">
        <v>431</v>
      </c>
      <c r="IH26" s="22">
        <v>5</v>
      </c>
      <c r="II26" s="22">
        <v>2200</v>
      </c>
      <c r="IJ26" s="22" t="s">
        <v>438</v>
      </c>
      <c r="IK26" s="22" t="s">
        <v>464</v>
      </c>
      <c r="IL26" s="22">
        <v>2035</v>
      </c>
      <c r="IM26" s="22" t="s">
        <v>296</v>
      </c>
      <c r="IN26" s="22" t="s">
        <v>296</v>
      </c>
      <c r="IO26" s="22">
        <v>3</v>
      </c>
      <c r="IP26" s="22">
        <v>2000</v>
      </c>
      <c r="IQ26" s="22" t="s">
        <v>139</v>
      </c>
      <c r="IR26" s="22">
        <v>3</v>
      </c>
      <c r="IS26" s="22">
        <v>1600</v>
      </c>
      <c r="IT26" s="22" t="s">
        <v>145</v>
      </c>
      <c r="IU26" s="22" t="s">
        <v>145</v>
      </c>
      <c r="IV26" s="22">
        <v>3</v>
      </c>
      <c r="IW26" s="22">
        <v>400</v>
      </c>
      <c r="IX26" s="22" t="s">
        <v>472</v>
      </c>
      <c r="IY26" s="22">
        <v>1</v>
      </c>
      <c r="IZ26" s="22" t="s">
        <v>476</v>
      </c>
      <c r="JA26" s="22">
        <v>1</v>
      </c>
      <c r="JB26" s="22">
        <v>0</v>
      </c>
      <c r="JC26" s="22">
        <v>2</v>
      </c>
      <c r="JD26" s="22">
        <v>1</v>
      </c>
      <c r="JE26" s="22">
        <v>1</v>
      </c>
      <c r="JF26" s="22">
        <v>1</v>
      </c>
      <c r="JG26" s="22" t="s">
        <v>71</v>
      </c>
      <c r="JH26" s="22">
        <v>76825</v>
      </c>
      <c r="JI26" s="22">
        <v>300</v>
      </c>
      <c r="JJ26" s="19" t="s">
        <v>489</v>
      </c>
      <c r="JK26" s="22" t="s">
        <v>409</v>
      </c>
      <c r="JL26" s="34" t="s">
        <v>505</v>
      </c>
      <c r="JM26" s="19">
        <v>250</v>
      </c>
      <c r="JN26" s="19" t="s">
        <v>298</v>
      </c>
      <c r="JO26" s="19" t="s">
        <v>145</v>
      </c>
      <c r="JP26" s="14">
        <v>2</v>
      </c>
      <c r="JQ26" s="22" t="s">
        <v>510</v>
      </c>
      <c r="JR26" s="22">
        <v>2</v>
      </c>
      <c r="JS26" s="22">
        <v>1</v>
      </c>
      <c r="JT26" s="22">
        <v>150</v>
      </c>
      <c r="JU26" s="22">
        <v>180</v>
      </c>
      <c r="JV26" s="22" t="s">
        <v>409</v>
      </c>
      <c r="JW26" s="22" t="s">
        <v>296</v>
      </c>
      <c r="JX26" s="22" t="s">
        <v>340</v>
      </c>
      <c r="JY26" s="22">
        <v>2</v>
      </c>
      <c r="JZ26" s="22">
        <v>300</v>
      </c>
      <c r="KA26" s="22" t="s">
        <v>521</v>
      </c>
      <c r="KB26" s="22" t="s">
        <v>409</v>
      </c>
      <c r="KC26" s="22">
        <v>1</v>
      </c>
      <c r="KD26" s="22" t="s">
        <v>548</v>
      </c>
      <c r="KE26" s="22">
        <v>2</v>
      </c>
      <c r="KF26" s="22">
        <v>180</v>
      </c>
      <c r="KG26" s="22" t="s">
        <v>558</v>
      </c>
      <c r="KH26" s="22">
        <v>250</v>
      </c>
      <c r="KI26" s="22">
        <v>150</v>
      </c>
      <c r="KJ26" s="22">
        <v>2</v>
      </c>
      <c r="KK26" s="22" t="s">
        <v>522</v>
      </c>
      <c r="KL26" s="22" t="s">
        <v>564</v>
      </c>
      <c r="KM26" s="22">
        <v>200</v>
      </c>
      <c r="KN26" s="22" t="s">
        <v>563</v>
      </c>
      <c r="KO26" s="22" t="s">
        <v>409</v>
      </c>
      <c r="KP26" s="22" t="s">
        <v>139</v>
      </c>
      <c r="KQ26" s="22" t="s">
        <v>298</v>
      </c>
      <c r="KR26" s="22" t="s">
        <v>145</v>
      </c>
      <c r="KS26" s="22" t="s">
        <v>298</v>
      </c>
      <c r="KT26" s="22">
        <v>2</v>
      </c>
      <c r="KU26" s="22">
        <v>200</v>
      </c>
      <c r="KV26" s="22">
        <v>1</v>
      </c>
      <c r="KW26" s="22">
        <v>3</v>
      </c>
      <c r="KX26" s="22">
        <v>150</v>
      </c>
      <c r="KY26" s="22" t="s">
        <v>586</v>
      </c>
      <c r="KZ26" s="22" t="s">
        <v>588</v>
      </c>
      <c r="LA26" s="22" t="s">
        <v>591</v>
      </c>
      <c r="LB26" s="22" t="s">
        <v>577</v>
      </c>
      <c r="LC26" s="22">
        <v>220</v>
      </c>
      <c r="LD26" s="22">
        <v>2</v>
      </c>
      <c r="LE26" s="22">
        <v>2</v>
      </c>
      <c r="LF26" s="22">
        <v>150</v>
      </c>
      <c r="LG26" s="22">
        <v>6</v>
      </c>
      <c r="LH26" s="22" t="s">
        <v>522</v>
      </c>
      <c r="LI26" s="22" t="s">
        <v>298</v>
      </c>
      <c r="LJ26" s="22" t="s">
        <v>145</v>
      </c>
      <c r="LK26" s="22">
        <v>2</v>
      </c>
      <c r="LL26" s="22">
        <v>3</v>
      </c>
      <c r="LM26" s="22">
        <v>150</v>
      </c>
      <c r="LN26" s="22" t="s">
        <v>643</v>
      </c>
      <c r="LO26" s="22">
        <v>2</v>
      </c>
      <c r="LP26" s="22">
        <v>200</v>
      </c>
      <c r="LQ26" s="22">
        <v>2</v>
      </c>
      <c r="LR26" s="22" t="s">
        <v>382</v>
      </c>
      <c r="LS26" s="22">
        <v>2</v>
      </c>
      <c r="LT26" s="22">
        <v>150</v>
      </c>
      <c r="LU26" s="22" t="s">
        <v>654</v>
      </c>
      <c r="LV26" s="22">
        <v>130</v>
      </c>
      <c r="LW26" s="22" t="s">
        <v>658</v>
      </c>
      <c r="LX26" s="22" t="s">
        <v>659</v>
      </c>
      <c r="LY26" s="22">
        <v>2</v>
      </c>
      <c r="LZ26" s="22">
        <v>150</v>
      </c>
      <c r="MA26" s="22" t="s">
        <v>298</v>
      </c>
      <c r="MB26" s="22" t="s">
        <v>145</v>
      </c>
      <c r="MC26" s="22" t="s">
        <v>653</v>
      </c>
      <c r="MD26" s="22" t="s">
        <v>522</v>
      </c>
      <c r="ME26" s="22" t="s">
        <v>139</v>
      </c>
      <c r="MF26" s="22">
        <v>3</v>
      </c>
      <c r="MG26" s="22">
        <v>180</v>
      </c>
      <c r="MH26" s="22">
        <v>1</v>
      </c>
      <c r="MI26" s="22">
        <v>1</v>
      </c>
      <c r="MJ26" s="22">
        <v>1</v>
      </c>
      <c r="MK26" s="22">
        <v>3</v>
      </c>
      <c r="ML26" s="22">
        <v>1</v>
      </c>
      <c r="MM26" s="22">
        <v>2</v>
      </c>
      <c r="MN26" s="22">
        <v>190</v>
      </c>
      <c r="MO26" s="22" t="s">
        <v>298</v>
      </c>
      <c r="MP26" s="22" t="s">
        <v>298</v>
      </c>
      <c r="MQ26" s="22" t="s">
        <v>298</v>
      </c>
      <c r="MR26" s="22">
        <v>1</v>
      </c>
      <c r="MS26" s="22">
        <v>1</v>
      </c>
      <c r="MT26" s="22">
        <v>1</v>
      </c>
      <c r="MU26" s="22">
        <v>2</v>
      </c>
      <c r="MV26" s="22">
        <v>1</v>
      </c>
      <c r="MW26" s="22" t="s">
        <v>298</v>
      </c>
      <c r="MX26" s="22" t="s">
        <v>145</v>
      </c>
      <c r="MY26" s="22">
        <v>1</v>
      </c>
      <c r="MZ26" s="22">
        <v>2</v>
      </c>
      <c r="NA26" s="22">
        <v>200</v>
      </c>
      <c r="NB26" s="22" t="s">
        <v>139</v>
      </c>
      <c r="NC26" s="22" t="s">
        <v>730</v>
      </c>
      <c r="ND26" s="22">
        <v>2</v>
      </c>
      <c r="NE26" s="22">
        <v>1</v>
      </c>
      <c r="NF26" s="22">
        <v>2</v>
      </c>
      <c r="NG26" s="22">
        <v>3</v>
      </c>
      <c r="NH26" s="22">
        <v>2</v>
      </c>
      <c r="NI26" s="22">
        <v>200</v>
      </c>
      <c r="NJ26" s="22" t="s">
        <v>298</v>
      </c>
      <c r="NK26" s="22">
        <v>2</v>
      </c>
      <c r="NL26" s="22">
        <v>200</v>
      </c>
      <c r="NM26" s="22">
        <v>1</v>
      </c>
      <c r="NN26" s="22">
        <v>2</v>
      </c>
      <c r="NO26" s="22">
        <v>200</v>
      </c>
      <c r="NP26" s="22" t="s">
        <v>296</v>
      </c>
      <c r="NQ26" s="22">
        <v>2</v>
      </c>
      <c r="NR26" s="22">
        <v>1</v>
      </c>
      <c r="NS26" s="22" t="s">
        <v>296</v>
      </c>
      <c r="NT26" s="22" t="s">
        <v>339</v>
      </c>
      <c r="NU26" s="22">
        <v>1</v>
      </c>
      <c r="NV26" s="22">
        <v>200</v>
      </c>
      <c r="NW26" s="22">
        <v>1</v>
      </c>
      <c r="NX26" s="22">
        <v>2</v>
      </c>
      <c r="NY26" s="22">
        <v>200</v>
      </c>
      <c r="NZ26" s="22">
        <v>2</v>
      </c>
      <c r="OA26" s="22" t="s">
        <v>296</v>
      </c>
      <c r="OB26" s="22" t="s">
        <v>339</v>
      </c>
      <c r="OC26" s="22">
        <v>2</v>
      </c>
      <c r="OD26" s="22" t="s">
        <v>296</v>
      </c>
      <c r="OE26" s="22">
        <v>190</v>
      </c>
      <c r="OF26" s="22">
        <v>1</v>
      </c>
      <c r="OG26" s="22">
        <v>2</v>
      </c>
      <c r="OH26" s="22">
        <v>200</v>
      </c>
      <c r="OI26" s="22">
        <v>1</v>
      </c>
      <c r="OJ26" s="22">
        <v>1</v>
      </c>
      <c r="OK26" s="22">
        <v>1</v>
      </c>
      <c r="OL26" s="22">
        <v>3</v>
      </c>
      <c r="OM26" s="22">
        <v>1</v>
      </c>
      <c r="ON26" s="22">
        <v>1</v>
      </c>
      <c r="OO26" s="22">
        <v>190</v>
      </c>
      <c r="OP26" s="22">
        <v>2</v>
      </c>
      <c r="OQ26" s="22" t="s">
        <v>146</v>
      </c>
      <c r="OR26" s="14" t="s">
        <v>147</v>
      </c>
      <c r="OS26" s="14" t="str">
        <f t="shared" si="15"/>
        <v>RNB Bank</v>
      </c>
      <c r="OT26" s="19" t="s">
        <v>148</v>
      </c>
      <c r="OU26" s="14" t="str">
        <f t="shared" si="16"/>
        <v>198475725652</v>
      </c>
      <c r="OV26" s="19" t="s">
        <v>149</v>
      </c>
      <c r="OW26" s="14" t="str">
        <f t="shared" si="17"/>
        <v>216267546</v>
      </c>
      <c r="OX26" s="14" t="s">
        <v>150</v>
      </c>
      <c r="OY26" s="14" t="str">
        <f t="shared" si="18"/>
        <v>Savings</v>
      </c>
      <c r="OZ26" s="19" t="s">
        <v>273</v>
      </c>
      <c r="PA26" s="14" t="str">
        <f t="shared" si="19"/>
        <v>MaxStewart@lancesoft.com</v>
      </c>
      <c r="PB26" s="14" t="str">
        <f t="shared" si="20"/>
        <v>Lanceb1</v>
      </c>
      <c r="PC26" s="14" t="str">
        <f t="shared" si="21"/>
        <v>295153038</v>
      </c>
      <c r="PD26" s="17" t="s">
        <v>203</v>
      </c>
      <c r="PE26" s="17" t="s">
        <v>203</v>
      </c>
      <c r="PF26" s="14" t="s">
        <v>152</v>
      </c>
      <c r="PG26" s="14" t="s">
        <v>153</v>
      </c>
      <c r="PH26" s="14" t="s">
        <v>112</v>
      </c>
      <c r="PI26" s="14" t="s">
        <v>112</v>
      </c>
      <c r="PJ26" s="19" t="s">
        <v>341</v>
      </c>
      <c r="PK26" s="19" t="s">
        <v>342</v>
      </c>
      <c r="PL26" s="19" t="s">
        <v>282</v>
      </c>
      <c r="PM26" s="19" t="str">
        <f t="shared" si="22"/>
        <v>Hourly</v>
      </c>
      <c r="PN26" s="19" t="s">
        <v>341</v>
      </c>
      <c r="PO26" s="19" t="str">
        <f t="shared" si="23"/>
        <v>42</v>
      </c>
      <c r="PP26" s="14" t="str">
        <f t="shared" si="24"/>
        <v>Max Stewart</v>
      </c>
      <c r="PQ26" s="14" t="s">
        <v>287</v>
      </c>
      <c r="PR26" s="15" t="s">
        <v>395</v>
      </c>
      <c r="PS26" s="14" t="str">
        <f t="shared" si="25"/>
        <v>New State W4 document for: Max Stewart</v>
      </c>
    </row>
    <row r="27" spans="1:435" x14ac:dyDescent="0.25">
      <c r="A27" s="14" t="s">
        <v>652</v>
      </c>
      <c r="B27" s="14" t="s">
        <v>177</v>
      </c>
      <c r="C27" s="15" t="s">
        <v>174</v>
      </c>
      <c r="D27" s="15" t="s">
        <v>173</v>
      </c>
      <c r="E27" s="14" t="s">
        <v>212</v>
      </c>
      <c r="F27" s="14" t="s">
        <v>216</v>
      </c>
      <c r="G27" s="14" t="s">
        <v>217</v>
      </c>
      <c r="H27" s="14" t="s">
        <v>0</v>
      </c>
      <c r="I27" s="14" t="s">
        <v>1</v>
      </c>
      <c r="J27" s="14" t="s">
        <v>2</v>
      </c>
      <c r="K27" s="14">
        <v>75006</v>
      </c>
      <c r="L27" s="15" t="s">
        <v>218</v>
      </c>
      <c r="M27" s="14" t="s">
        <v>3</v>
      </c>
      <c r="N27" s="14" t="s">
        <v>70</v>
      </c>
      <c r="O27" s="14" t="s">
        <v>210</v>
      </c>
      <c r="P27" s="14" t="s">
        <v>211</v>
      </c>
      <c r="Q27" s="14" t="s">
        <v>197</v>
      </c>
      <c r="R27" s="14" t="s">
        <v>196</v>
      </c>
      <c r="S27" s="14" t="s">
        <v>4</v>
      </c>
      <c r="T27" s="14" t="s">
        <v>70</v>
      </c>
      <c r="U27" s="14" t="s">
        <v>5</v>
      </c>
      <c r="V27" s="14" t="s">
        <v>6</v>
      </c>
      <c r="W27" s="15" t="s">
        <v>7</v>
      </c>
      <c r="X27" s="14" t="s">
        <v>8</v>
      </c>
      <c r="Y27" s="7" t="s">
        <v>296</v>
      </c>
      <c r="Z27" s="7" t="s">
        <v>296</v>
      </c>
      <c r="AA27" s="7" t="s">
        <v>296</v>
      </c>
      <c r="AB27" s="7" t="s">
        <v>296</v>
      </c>
      <c r="AC27" s="14" t="s">
        <v>208</v>
      </c>
      <c r="AD27" s="14" t="s">
        <v>219</v>
      </c>
      <c r="AE27" s="14" t="s">
        <v>10</v>
      </c>
      <c r="AF27" s="6" t="s">
        <v>291</v>
      </c>
      <c r="AG27" s="14" t="s">
        <v>189</v>
      </c>
      <c r="AH27" s="14" t="s">
        <v>224</v>
      </c>
      <c r="AI27" s="17" t="s">
        <v>300</v>
      </c>
      <c r="AJ27" s="18" t="s">
        <v>365</v>
      </c>
      <c r="AK27" s="14" t="s">
        <v>300</v>
      </c>
      <c r="AL27" s="2" t="s">
        <v>230</v>
      </c>
      <c r="AM27" s="2" t="s">
        <v>366</v>
      </c>
      <c r="AN27" s="25" t="s">
        <v>303</v>
      </c>
      <c r="AO27" s="20" t="s">
        <v>188</v>
      </c>
      <c r="AP27" s="19" t="s">
        <v>74</v>
      </c>
      <c r="AQ27" s="19" t="s">
        <v>304</v>
      </c>
      <c r="AR27" s="19" t="s">
        <v>305</v>
      </c>
      <c r="AS27" s="14" t="s">
        <v>223</v>
      </c>
      <c r="AT27" s="14" t="s">
        <v>195</v>
      </c>
      <c r="AU27" s="14" t="str">
        <f t="shared" si="0"/>
        <v>Aamir K</v>
      </c>
      <c r="AV27" s="25" t="s">
        <v>367</v>
      </c>
      <c r="AW27" s="14" t="s">
        <v>31</v>
      </c>
      <c r="AX27" s="19" t="s">
        <v>75</v>
      </c>
      <c r="AY27" s="19" t="s">
        <v>76</v>
      </c>
      <c r="AZ27" s="14" t="s">
        <v>31</v>
      </c>
      <c r="BA27" s="19" t="s">
        <v>77</v>
      </c>
      <c r="BB27" s="19" t="s">
        <v>78</v>
      </c>
      <c r="BC27" s="19" t="s">
        <v>700</v>
      </c>
      <c r="BD27" s="14" t="s">
        <v>32</v>
      </c>
      <c r="BE27" s="14" t="s">
        <v>32</v>
      </c>
      <c r="BF27" s="14" t="s">
        <v>33</v>
      </c>
      <c r="BG27" s="14" t="s">
        <v>34</v>
      </c>
      <c r="BH27" s="14" t="s">
        <v>1</v>
      </c>
      <c r="BI27" s="14" t="s">
        <v>35</v>
      </c>
      <c r="BJ27" s="19">
        <v>75901</v>
      </c>
      <c r="BK27" s="14" t="str">
        <f t="shared" si="1"/>
        <v>Office Address</v>
      </c>
      <c r="BL27" s="14" t="s">
        <v>200</v>
      </c>
      <c r="BM27" s="17" t="s">
        <v>343</v>
      </c>
      <c r="BN27" s="14" t="s">
        <v>344</v>
      </c>
      <c r="BO27" s="14" t="s">
        <v>36</v>
      </c>
      <c r="BP27" s="14" t="s">
        <v>634</v>
      </c>
      <c r="BQ27" s="16" t="s">
        <v>382</v>
      </c>
      <c r="BR27" s="15" t="str">
        <f t="shared" si="2"/>
        <v>ThomsonM@lancesoft.com</v>
      </c>
      <c r="BS27" s="19" t="s">
        <v>651</v>
      </c>
      <c r="BT27" s="14" t="s">
        <v>204</v>
      </c>
      <c r="BU27" s="19" t="s">
        <v>306</v>
      </c>
      <c r="BV27" s="23" t="s">
        <v>347</v>
      </c>
      <c r="BW27" s="14">
        <v>65901</v>
      </c>
      <c r="BX27" s="14" t="s">
        <v>1</v>
      </c>
      <c r="BY27" s="14" t="s">
        <v>228</v>
      </c>
      <c r="BZ27" s="14" t="s">
        <v>229</v>
      </c>
      <c r="CA27" s="14" t="s">
        <v>230</v>
      </c>
      <c r="CB27" s="14" t="s">
        <v>46</v>
      </c>
      <c r="CC27" s="19" t="s">
        <v>78</v>
      </c>
      <c r="CD27" s="19" t="s">
        <v>205</v>
      </c>
      <c r="CE27" s="14" t="s">
        <v>51</v>
      </c>
      <c r="CF27" s="14" t="s">
        <v>52</v>
      </c>
      <c r="CG27" s="14" t="s">
        <v>54</v>
      </c>
      <c r="CH27" s="14" t="s">
        <v>66</v>
      </c>
      <c r="CI27" s="14" t="s">
        <v>67</v>
      </c>
      <c r="CJ27" s="14" t="str">
        <f t="shared" si="3"/>
        <v>Technology</v>
      </c>
      <c r="CK27" s="25" t="s">
        <v>368</v>
      </c>
      <c r="CL27" s="25" t="s">
        <v>369</v>
      </c>
      <c r="CM27" s="25" t="s">
        <v>274</v>
      </c>
      <c r="CN27" s="19" t="s">
        <v>68</v>
      </c>
      <c r="CO27" s="19" t="s">
        <v>69</v>
      </c>
      <c r="CP27" s="1" t="s">
        <v>31</v>
      </c>
      <c r="CQ27" s="1" t="s">
        <v>31</v>
      </c>
      <c r="CR27" s="1" t="s">
        <v>31</v>
      </c>
      <c r="CS27" s="2" t="s">
        <v>341</v>
      </c>
      <c r="CT27" s="2" t="s">
        <v>341</v>
      </c>
      <c r="CU27" s="19" t="str">
        <f t="shared" si="4"/>
        <v>3109342038</v>
      </c>
      <c r="CV27" s="19" t="s">
        <v>233</v>
      </c>
      <c r="CW27" s="19" t="s">
        <v>234</v>
      </c>
      <c r="CX27" s="19" t="s">
        <v>284</v>
      </c>
      <c r="CY27" s="14" t="s">
        <v>71</v>
      </c>
      <c r="CZ27" s="14" t="s">
        <v>298</v>
      </c>
      <c r="DA27" s="35" t="s">
        <v>650</v>
      </c>
      <c r="DB27" s="28" t="s">
        <v>347</v>
      </c>
      <c r="DC27" s="19" t="s">
        <v>180</v>
      </c>
      <c r="DD27" s="14" t="s">
        <v>345</v>
      </c>
      <c r="DE27" s="14" t="s">
        <v>101</v>
      </c>
      <c r="DF27" s="14" t="s">
        <v>1</v>
      </c>
      <c r="DG27" s="19" t="s">
        <v>102</v>
      </c>
      <c r="DH27" s="19" t="s">
        <v>287</v>
      </c>
      <c r="DI27" s="19" t="s">
        <v>349</v>
      </c>
      <c r="DJ27" s="14" t="s">
        <v>103</v>
      </c>
      <c r="DK27" s="19" t="s">
        <v>104</v>
      </c>
      <c r="DL27" s="25" t="s">
        <v>374</v>
      </c>
      <c r="DM27" s="25" t="str">
        <f t="shared" si="5"/>
        <v>05/15/2024</v>
      </c>
      <c r="DN27" s="5" t="s">
        <v>4</v>
      </c>
      <c r="DO27" s="20" t="s">
        <v>70</v>
      </c>
      <c r="DP27" s="20" t="s">
        <v>70</v>
      </c>
      <c r="DQ27" s="20" t="s">
        <v>210</v>
      </c>
      <c r="DR27" s="19" t="s">
        <v>78</v>
      </c>
      <c r="DS27" s="19" t="str">
        <f t="shared" si="6"/>
        <v>90</v>
      </c>
      <c r="DT27" s="19" t="s">
        <v>78</v>
      </c>
      <c r="DU27" s="19" t="s">
        <v>78</v>
      </c>
      <c r="DV27" s="19">
        <v>130</v>
      </c>
      <c r="DW27" s="19" t="s">
        <v>363</v>
      </c>
      <c r="DX27" s="14" t="s">
        <v>105</v>
      </c>
      <c r="DY27" s="2" t="s">
        <v>342</v>
      </c>
      <c r="DZ27" s="2" t="s">
        <v>282</v>
      </c>
      <c r="EA27" s="2" t="str">
        <f t="shared" si="7"/>
        <v>42</v>
      </c>
      <c r="EB27" s="14" t="str">
        <f t="shared" si="8"/>
        <v>Hourly</v>
      </c>
      <c r="EC27" s="19" t="str">
        <f t="shared" si="9"/>
        <v>5</v>
      </c>
      <c r="ED27" s="14" t="s">
        <v>182</v>
      </c>
      <c r="EE27" s="14" t="s">
        <v>181</v>
      </c>
      <c r="EF27" s="14" t="str">
        <f t="shared" si="10"/>
        <v>Alex f</v>
      </c>
      <c r="EG27" s="14" t="s">
        <v>278</v>
      </c>
      <c r="EH27" s="14" t="s">
        <v>106</v>
      </c>
      <c r="EI27" s="14" t="s">
        <v>107</v>
      </c>
      <c r="EJ27" s="14" t="s">
        <v>192</v>
      </c>
      <c r="EK27" s="14">
        <v>76345</v>
      </c>
      <c r="EL27" s="14" t="s">
        <v>192</v>
      </c>
      <c r="EM27" s="14">
        <v>100</v>
      </c>
      <c r="EN27" s="14" t="s">
        <v>244</v>
      </c>
      <c r="EO27" s="14" t="str">
        <f t="shared" si="11"/>
        <v>New Onboard: Thomson M</v>
      </c>
      <c r="EP27" s="14" t="s">
        <v>327</v>
      </c>
      <c r="EQ27" s="14" t="s">
        <v>111</v>
      </c>
      <c r="ER27" s="14" t="s">
        <v>246</v>
      </c>
      <c r="ES27" s="14" t="s">
        <v>114</v>
      </c>
      <c r="ET27" s="15" t="s">
        <v>701</v>
      </c>
      <c r="EU27" s="14" t="s">
        <v>705</v>
      </c>
      <c r="EV27" s="14" t="s">
        <v>706</v>
      </c>
      <c r="EW27" s="14" t="s">
        <v>712</v>
      </c>
      <c r="EX27" s="14" t="s">
        <v>713</v>
      </c>
      <c r="EY27" s="14" t="s">
        <v>712</v>
      </c>
      <c r="EZ27" s="14" t="s">
        <v>714</v>
      </c>
      <c r="FA27" s="14" t="s">
        <v>713</v>
      </c>
      <c r="FB27" s="14" t="s">
        <v>138</v>
      </c>
      <c r="FC27" s="14" t="str">
        <f t="shared" si="12"/>
        <v>Lanceb1</v>
      </c>
      <c r="FD27" s="14" t="str">
        <f t="shared" si="13"/>
        <v>295153039</v>
      </c>
      <c r="FE27" s="14" t="str">
        <f t="shared" si="14"/>
        <v>07/12/1988</v>
      </c>
      <c r="FF27" s="19" t="s">
        <v>139</v>
      </c>
      <c r="FG27" s="19" t="s">
        <v>140</v>
      </c>
      <c r="FH27" s="14" t="s">
        <v>141</v>
      </c>
      <c r="FI27" s="14" t="s">
        <v>142</v>
      </c>
      <c r="FJ27" s="19" t="s">
        <v>183</v>
      </c>
      <c r="FK27" s="14" t="s">
        <v>143</v>
      </c>
      <c r="FL27" s="14" t="s">
        <v>144</v>
      </c>
      <c r="FM27" s="14" t="s">
        <v>145</v>
      </c>
      <c r="FN27" s="19" t="s">
        <v>364</v>
      </c>
      <c r="FO27" s="19" t="s">
        <v>328</v>
      </c>
      <c r="FP27" s="19">
        <v>4000</v>
      </c>
      <c r="FQ27" s="19">
        <v>2000</v>
      </c>
      <c r="FR27" s="19">
        <v>10000</v>
      </c>
      <c r="FS27" s="19">
        <v>1000</v>
      </c>
      <c r="FT27" s="19">
        <v>5000</v>
      </c>
      <c r="FU27" s="19">
        <v>12950</v>
      </c>
      <c r="FV27" s="19" t="s">
        <v>257</v>
      </c>
      <c r="FW27" s="19" t="s">
        <v>258</v>
      </c>
      <c r="FX27" s="19" t="s">
        <v>229</v>
      </c>
      <c r="FY27" s="14" t="s">
        <v>259</v>
      </c>
      <c r="FZ27" s="19" t="s">
        <v>260</v>
      </c>
      <c r="GA27" s="14" t="s">
        <v>261</v>
      </c>
      <c r="GB27" s="19" t="s">
        <v>262</v>
      </c>
      <c r="GC27" s="14" t="s">
        <v>263</v>
      </c>
      <c r="GD27" s="14" t="s">
        <v>1</v>
      </c>
      <c r="GE27" s="21" t="s">
        <v>264</v>
      </c>
      <c r="GF27" s="6" t="s">
        <v>329</v>
      </c>
      <c r="GG27" s="6" t="s">
        <v>330</v>
      </c>
      <c r="GH27" s="7" t="s">
        <v>331</v>
      </c>
      <c r="GI27" s="6" t="s">
        <v>332</v>
      </c>
      <c r="GJ27" s="6" t="s">
        <v>1</v>
      </c>
      <c r="GK27" s="6" t="s">
        <v>333</v>
      </c>
      <c r="GL27" s="7" t="s">
        <v>334</v>
      </c>
      <c r="GM27" s="5" t="s">
        <v>335</v>
      </c>
      <c r="GN27" s="5" t="s">
        <v>336</v>
      </c>
      <c r="GO27" s="6" t="s">
        <v>337</v>
      </c>
      <c r="GP27" s="14" t="s">
        <v>266</v>
      </c>
      <c r="GQ27" s="14" t="s">
        <v>268</v>
      </c>
      <c r="GR27" s="19" t="s">
        <v>270</v>
      </c>
      <c r="GS27" s="20" t="s">
        <v>338</v>
      </c>
      <c r="GT27" s="22">
        <v>2023</v>
      </c>
      <c r="GU27" s="22">
        <v>1</v>
      </c>
      <c r="GV27" s="22" t="s">
        <v>377</v>
      </c>
      <c r="GW27" s="22">
        <v>5</v>
      </c>
      <c r="GX27" s="22">
        <v>3</v>
      </c>
      <c r="GY27" s="22">
        <v>200</v>
      </c>
      <c r="GZ27" s="22">
        <v>1</v>
      </c>
      <c r="HA27" s="22" t="s">
        <v>384</v>
      </c>
      <c r="HB27" s="22">
        <v>5</v>
      </c>
      <c r="HC27" s="22">
        <v>300</v>
      </c>
      <c r="HD27" s="22" t="s">
        <v>397</v>
      </c>
      <c r="HE27" s="22" t="s">
        <v>296</v>
      </c>
      <c r="HF27" s="22" t="s">
        <v>296</v>
      </c>
      <c r="HG27" s="22">
        <v>3</v>
      </c>
      <c r="HH27" s="22">
        <v>200</v>
      </c>
      <c r="HI27" s="22">
        <v>2</v>
      </c>
      <c r="HJ27" s="22" t="s">
        <v>296</v>
      </c>
      <c r="HK27" s="22" t="s">
        <v>339</v>
      </c>
      <c r="HL27" s="22">
        <v>6</v>
      </c>
      <c r="HM27" s="22">
        <v>3</v>
      </c>
      <c r="HN27" s="22">
        <v>2000</v>
      </c>
      <c r="HO27" s="22">
        <v>1000</v>
      </c>
      <c r="HP27" s="22">
        <v>1000</v>
      </c>
      <c r="HQ27" s="22" t="s">
        <v>409</v>
      </c>
      <c r="HR27" s="22">
        <v>1</v>
      </c>
      <c r="HS27" s="22">
        <v>1</v>
      </c>
      <c r="HT27" s="22">
        <v>3</v>
      </c>
      <c r="HU27" s="22">
        <v>150</v>
      </c>
      <c r="HV27" s="22">
        <v>2</v>
      </c>
      <c r="HW27" s="22" t="s">
        <v>416</v>
      </c>
      <c r="HX27" s="22">
        <v>2000</v>
      </c>
      <c r="HY27" s="22">
        <v>1000</v>
      </c>
      <c r="HZ27" s="22">
        <v>800</v>
      </c>
      <c r="IA27" s="22">
        <v>500</v>
      </c>
      <c r="IB27" s="22" t="s">
        <v>407</v>
      </c>
      <c r="IC27" s="22" t="s">
        <v>409</v>
      </c>
      <c r="ID27" s="22" t="s">
        <v>425</v>
      </c>
      <c r="IE27" s="22">
        <v>3</v>
      </c>
      <c r="IF27" s="22">
        <v>2</v>
      </c>
      <c r="IG27" s="22" t="s">
        <v>431</v>
      </c>
      <c r="IH27" s="22">
        <v>5</v>
      </c>
      <c r="II27" s="22">
        <v>2200</v>
      </c>
      <c r="IJ27" s="22" t="s">
        <v>438</v>
      </c>
      <c r="IK27" s="22" t="s">
        <v>464</v>
      </c>
      <c r="IL27" s="22">
        <v>2035</v>
      </c>
      <c r="IM27" s="22" t="s">
        <v>296</v>
      </c>
      <c r="IN27" s="22" t="s">
        <v>296</v>
      </c>
      <c r="IO27" s="22">
        <v>3</v>
      </c>
      <c r="IP27" s="22">
        <v>2000</v>
      </c>
      <c r="IQ27" s="22" t="s">
        <v>139</v>
      </c>
      <c r="IR27" s="22">
        <v>3</v>
      </c>
      <c r="IS27" s="22">
        <v>1600</v>
      </c>
      <c r="IT27" s="22" t="s">
        <v>145</v>
      </c>
      <c r="IU27" s="22" t="s">
        <v>145</v>
      </c>
      <c r="IV27" s="22">
        <v>3</v>
      </c>
      <c r="IW27" s="22">
        <v>400</v>
      </c>
      <c r="IX27" s="22" t="s">
        <v>472</v>
      </c>
      <c r="IY27" s="22">
        <v>1</v>
      </c>
      <c r="IZ27" s="22" t="s">
        <v>476</v>
      </c>
      <c r="JA27" s="22">
        <v>1</v>
      </c>
      <c r="JB27" s="22">
        <v>0</v>
      </c>
      <c r="JC27" s="22">
        <v>2</v>
      </c>
      <c r="JD27" s="22">
        <v>1</v>
      </c>
      <c r="JE27" s="22">
        <v>1</v>
      </c>
      <c r="JF27" s="22">
        <v>1</v>
      </c>
      <c r="JG27" s="22" t="s">
        <v>71</v>
      </c>
      <c r="JH27" s="22">
        <v>76825</v>
      </c>
      <c r="JI27" s="22">
        <v>300</v>
      </c>
      <c r="JJ27" s="19" t="s">
        <v>489</v>
      </c>
      <c r="JK27" s="22" t="s">
        <v>409</v>
      </c>
      <c r="JL27" s="34" t="s">
        <v>505</v>
      </c>
      <c r="JM27" s="19">
        <v>250</v>
      </c>
      <c r="JN27" s="19" t="s">
        <v>298</v>
      </c>
      <c r="JO27" s="19" t="s">
        <v>145</v>
      </c>
      <c r="JP27" s="14">
        <v>2</v>
      </c>
      <c r="JQ27" s="22" t="s">
        <v>510</v>
      </c>
      <c r="JR27" s="22">
        <v>2</v>
      </c>
      <c r="JS27" s="22">
        <v>1</v>
      </c>
      <c r="JT27" s="22">
        <v>150</v>
      </c>
      <c r="JU27" s="22">
        <v>180</v>
      </c>
      <c r="JV27" s="22" t="s">
        <v>409</v>
      </c>
      <c r="JW27" s="22" t="s">
        <v>296</v>
      </c>
      <c r="JX27" s="22" t="s">
        <v>340</v>
      </c>
      <c r="JY27" s="22">
        <v>2</v>
      </c>
      <c r="JZ27" s="22">
        <v>300</v>
      </c>
      <c r="KA27" s="22" t="s">
        <v>521</v>
      </c>
      <c r="KB27" s="22" t="s">
        <v>409</v>
      </c>
      <c r="KC27" s="22">
        <v>1</v>
      </c>
      <c r="KD27" s="22" t="s">
        <v>548</v>
      </c>
      <c r="KE27" s="22">
        <v>2</v>
      </c>
      <c r="KF27" s="22">
        <v>180</v>
      </c>
      <c r="KG27" s="22" t="s">
        <v>558</v>
      </c>
      <c r="KH27" s="22">
        <v>250</v>
      </c>
      <c r="KI27" s="22">
        <v>150</v>
      </c>
      <c r="KJ27" s="22">
        <v>2</v>
      </c>
      <c r="KK27" s="22" t="s">
        <v>522</v>
      </c>
      <c r="KL27" s="22" t="s">
        <v>564</v>
      </c>
      <c r="KM27" s="22">
        <v>200</v>
      </c>
      <c r="KN27" s="22" t="s">
        <v>563</v>
      </c>
      <c r="KO27" s="22" t="s">
        <v>409</v>
      </c>
      <c r="KP27" s="22" t="s">
        <v>139</v>
      </c>
      <c r="KQ27" s="22" t="s">
        <v>298</v>
      </c>
      <c r="KR27" s="22" t="s">
        <v>145</v>
      </c>
      <c r="KS27" s="22" t="s">
        <v>298</v>
      </c>
      <c r="KT27" s="22">
        <v>2</v>
      </c>
      <c r="KU27" s="22">
        <v>200</v>
      </c>
      <c r="KV27" s="22">
        <v>1</v>
      </c>
      <c r="KW27" s="22">
        <v>3</v>
      </c>
      <c r="KX27" s="22">
        <v>150</v>
      </c>
      <c r="KY27" s="22" t="s">
        <v>586</v>
      </c>
      <c r="KZ27" s="22" t="s">
        <v>588</v>
      </c>
      <c r="LA27" s="22" t="s">
        <v>591</v>
      </c>
      <c r="LB27" s="22" t="s">
        <v>577</v>
      </c>
      <c r="LC27" s="22">
        <v>220</v>
      </c>
      <c r="LD27" s="22">
        <v>2</v>
      </c>
      <c r="LE27" s="22">
        <v>2</v>
      </c>
      <c r="LF27" s="22">
        <v>150</v>
      </c>
      <c r="LG27" s="22">
        <v>6</v>
      </c>
      <c r="LH27" s="22" t="s">
        <v>522</v>
      </c>
      <c r="LI27" s="22" t="s">
        <v>298</v>
      </c>
      <c r="LJ27" s="22" t="s">
        <v>145</v>
      </c>
      <c r="LK27" s="22">
        <v>2</v>
      </c>
      <c r="LL27" s="22">
        <v>3</v>
      </c>
      <c r="LM27" s="22">
        <v>150</v>
      </c>
      <c r="LN27" s="22" t="s">
        <v>643</v>
      </c>
      <c r="LO27" s="22">
        <v>2</v>
      </c>
      <c r="LP27" s="22">
        <v>200</v>
      </c>
      <c r="LQ27" s="22">
        <v>2</v>
      </c>
      <c r="LR27" s="22" t="s">
        <v>382</v>
      </c>
      <c r="LS27" s="22">
        <v>2</v>
      </c>
      <c r="LT27" s="22">
        <v>150</v>
      </c>
      <c r="LU27" s="22" t="s">
        <v>654</v>
      </c>
      <c r="LV27" s="22">
        <v>130</v>
      </c>
      <c r="LW27" s="22" t="s">
        <v>658</v>
      </c>
      <c r="LX27" s="22" t="s">
        <v>659</v>
      </c>
      <c r="LY27" s="22">
        <v>2</v>
      </c>
      <c r="LZ27" s="22">
        <v>150</v>
      </c>
      <c r="MA27" s="22" t="s">
        <v>298</v>
      </c>
      <c r="MB27" s="22" t="s">
        <v>145</v>
      </c>
      <c r="MC27" s="22" t="s">
        <v>653</v>
      </c>
      <c r="MD27" s="22" t="s">
        <v>522</v>
      </c>
      <c r="ME27" s="22" t="s">
        <v>139</v>
      </c>
      <c r="MF27" s="22">
        <v>3</v>
      </c>
      <c r="MG27" s="22">
        <v>180</v>
      </c>
      <c r="MH27" s="22">
        <v>1</v>
      </c>
      <c r="MI27" s="22">
        <v>1</v>
      </c>
      <c r="MJ27" s="22">
        <v>1</v>
      </c>
      <c r="MK27" s="22">
        <v>3</v>
      </c>
      <c r="ML27" s="22">
        <v>1</v>
      </c>
      <c r="MM27" s="22">
        <v>2</v>
      </c>
      <c r="MN27" s="22">
        <v>190</v>
      </c>
      <c r="MO27" s="22" t="s">
        <v>298</v>
      </c>
      <c r="MP27" s="22" t="s">
        <v>298</v>
      </c>
      <c r="MQ27" s="22" t="s">
        <v>298</v>
      </c>
      <c r="MR27" s="22">
        <v>1</v>
      </c>
      <c r="MS27" s="22">
        <v>1</v>
      </c>
      <c r="MT27" s="22">
        <v>1</v>
      </c>
      <c r="MU27" s="22">
        <v>2</v>
      </c>
      <c r="MV27" s="22">
        <v>1</v>
      </c>
      <c r="MW27" s="22" t="s">
        <v>298</v>
      </c>
      <c r="MX27" s="22" t="s">
        <v>145</v>
      </c>
      <c r="MY27" s="22">
        <v>1</v>
      </c>
      <c r="MZ27" s="22">
        <v>2</v>
      </c>
      <c r="NA27" s="22">
        <v>200</v>
      </c>
      <c r="NB27" s="22" t="s">
        <v>139</v>
      </c>
      <c r="NC27" s="22" t="s">
        <v>730</v>
      </c>
      <c r="ND27" s="22">
        <v>2</v>
      </c>
      <c r="NE27" s="22">
        <v>1</v>
      </c>
      <c r="NF27" s="22">
        <v>2</v>
      </c>
      <c r="NG27" s="22">
        <v>3</v>
      </c>
      <c r="NH27" s="22">
        <v>2</v>
      </c>
      <c r="NI27" s="22">
        <v>200</v>
      </c>
      <c r="NJ27" s="22" t="s">
        <v>298</v>
      </c>
      <c r="NK27" s="22">
        <v>2</v>
      </c>
      <c r="NL27" s="22">
        <v>200</v>
      </c>
      <c r="NM27" s="22">
        <v>1</v>
      </c>
      <c r="NN27" s="22">
        <v>2</v>
      </c>
      <c r="NO27" s="22">
        <v>200</v>
      </c>
      <c r="NP27" s="22" t="s">
        <v>296</v>
      </c>
      <c r="NQ27" s="22">
        <v>2</v>
      </c>
      <c r="NR27" s="22">
        <v>1</v>
      </c>
      <c r="NS27" s="22" t="s">
        <v>296</v>
      </c>
      <c r="NT27" s="22" t="s">
        <v>339</v>
      </c>
      <c r="NU27" s="22">
        <v>1</v>
      </c>
      <c r="NV27" s="22">
        <v>200</v>
      </c>
      <c r="NW27" s="22">
        <v>1</v>
      </c>
      <c r="NX27" s="22">
        <v>2</v>
      </c>
      <c r="NY27" s="22">
        <v>200</v>
      </c>
      <c r="NZ27" s="22">
        <v>2</v>
      </c>
      <c r="OA27" s="22" t="s">
        <v>296</v>
      </c>
      <c r="OB27" s="22" t="s">
        <v>339</v>
      </c>
      <c r="OC27" s="22">
        <v>2</v>
      </c>
      <c r="OD27" s="22" t="s">
        <v>296</v>
      </c>
      <c r="OE27" s="22">
        <v>190</v>
      </c>
      <c r="OF27" s="22">
        <v>1</v>
      </c>
      <c r="OG27" s="22">
        <v>2</v>
      </c>
      <c r="OH27" s="22">
        <v>200</v>
      </c>
      <c r="OI27" s="22">
        <v>1</v>
      </c>
      <c r="OJ27" s="22">
        <v>1</v>
      </c>
      <c r="OK27" s="22">
        <v>1</v>
      </c>
      <c r="OL27" s="22">
        <v>3</v>
      </c>
      <c r="OM27" s="22">
        <v>1</v>
      </c>
      <c r="ON27" s="22">
        <v>1</v>
      </c>
      <c r="OO27" s="22">
        <v>190</v>
      </c>
      <c r="OP27" s="22">
        <v>2</v>
      </c>
      <c r="OQ27" s="22" t="s">
        <v>146</v>
      </c>
      <c r="OR27" s="14" t="s">
        <v>147</v>
      </c>
      <c r="OS27" s="14" t="str">
        <f t="shared" si="15"/>
        <v>RNB Bank</v>
      </c>
      <c r="OT27" s="19" t="s">
        <v>148</v>
      </c>
      <c r="OU27" s="14" t="str">
        <f t="shared" si="16"/>
        <v>198475725652</v>
      </c>
      <c r="OV27" s="19" t="s">
        <v>149</v>
      </c>
      <c r="OW27" s="14" t="str">
        <f t="shared" si="17"/>
        <v>216267546</v>
      </c>
      <c r="OX27" s="14" t="s">
        <v>150</v>
      </c>
      <c r="OY27" s="14" t="str">
        <f t="shared" si="18"/>
        <v>Savings</v>
      </c>
      <c r="OZ27" s="19" t="s">
        <v>273</v>
      </c>
      <c r="PA27" s="14" t="str">
        <f t="shared" si="19"/>
        <v>ThomsonM@lancesoft.com</v>
      </c>
      <c r="PB27" s="14" t="str">
        <f t="shared" si="20"/>
        <v>Lanceb1</v>
      </c>
      <c r="PC27" s="14" t="str">
        <f t="shared" si="21"/>
        <v>295153039</v>
      </c>
      <c r="PD27" s="17" t="s">
        <v>203</v>
      </c>
      <c r="PE27" s="17" t="s">
        <v>203</v>
      </c>
      <c r="PF27" s="14" t="s">
        <v>152</v>
      </c>
      <c r="PG27" s="14" t="s">
        <v>153</v>
      </c>
      <c r="PH27" s="14" t="s">
        <v>112</v>
      </c>
      <c r="PI27" s="14" t="s">
        <v>112</v>
      </c>
      <c r="PJ27" s="19" t="s">
        <v>341</v>
      </c>
      <c r="PK27" s="19" t="s">
        <v>342</v>
      </c>
      <c r="PL27" s="19" t="s">
        <v>282</v>
      </c>
      <c r="PM27" s="19" t="str">
        <f t="shared" si="22"/>
        <v>Hourly</v>
      </c>
      <c r="PN27" s="19" t="s">
        <v>341</v>
      </c>
      <c r="PO27" s="19" t="str">
        <f t="shared" si="23"/>
        <v>42</v>
      </c>
      <c r="PP27" s="14" t="str">
        <f t="shared" si="24"/>
        <v>Thomson M</v>
      </c>
      <c r="PQ27" s="14" t="s">
        <v>287</v>
      </c>
      <c r="PR27" s="15" t="s">
        <v>395</v>
      </c>
      <c r="PS27" s="14" t="str">
        <f t="shared" si="25"/>
        <v>New State W4 document for: Thomson M</v>
      </c>
    </row>
    <row r="28" spans="1:435" x14ac:dyDescent="0.25">
      <c r="A28" s="14" t="s">
        <v>666</v>
      </c>
      <c r="B28" s="14" t="s">
        <v>177</v>
      </c>
      <c r="C28" s="15" t="s">
        <v>174</v>
      </c>
      <c r="D28" s="15" t="s">
        <v>173</v>
      </c>
      <c r="E28" s="14" t="s">
        <v>212</v>
      </c>
      <c r="F28" s="14" t="s">
        <v>216</v>
      </c>
      <c r="G28" s="14" t="s">
        <v>217</v>
      </c>
      <c r="H28" s="14" t="s">
        <v>0</v>
      </c>
      <c r="I28" s="14" t="s">
        <v>1</v>
      </c>
      <c r="J28" s="14" t="s">
        <v>2</v>
      </c>
      <c r="K28" s="14">
        <v>75006</v>
      </c>
      <c r="L28" s="15" t="s">
        <v>218</v>
      </c>
      <c r="M28" s="14" t="s">
        <v>3</v>
      </c>
      <c r="N28" s="14" t="s">
        <v>70</v>
      </c>
      <c r="O28" s="14" t="s">
        <v>210</v>
      </c>
      <c r="P28" s="14" t="s">
        <v>211</v>
      </c>
      <c r="Q28" s="14" t="s">
        <v>197</v>
      </c>
      <c r="R28" s="14" t="s">
        <v>196</v>
      </c>
      <c r="S28" s="14" t="s">
        <v>4</v>
      </c>
      <c r="T28" s="14" t="s">
        <v>70</v>
      </c>
      <c r="U28" s="14" t="s">
        <v>5</v>
      </c>
      <c r="V28" s="14" t="s">
        <v>6</v>
      </c>
      <c r="W28" s="15" t="s">
        <v>7</v>
      </c>
      <c r="X28" s="14" t="s">
        <v>8</v>
      </c>
      <c r="Y28" s="7" t="s">
        <v>296</v>
      </c>
      <c r="Z28" s="7" t="s">
        <v>296</v>
      </c>
      <c r="AA28" s="7" t="s">
        <v>296</v>
      </c>
      <c r="AB28" s="7" t="s">
        <v>296</v>
      </c>
      <c r="AC28" s="14" t="s">
        <v>208</v>
      </c>
      <c r="AD28" s="14" t="s">
        <v>219</v>
      </c>
      <c r="AE28" s="14" t="s">
        <v>10</v>
      </c>
      <c r="AF28" s="6" t="s">
        <v>291</v>
      </c>
      <c r="AG28" s="14" t="s">
        <v>189</v>
      </c>
      <c r="AH28" s="14" t="s">
        <v>224</v>
      </c>
      <c r="AI28" s="17" t="s">
        <v>300</v>
      </c>
      <c r="AJ28" s="18" t="s">
        <v>365</v>
      </c>
      <c r="AK28" s="14" t="s">
        <v>300</v>
      </c>
      <c r="AL28" s="2" t="s">
        <v>230</v>
      </c>
      <c r="AM28" s="2" t="s">
        <v>366</v>
      </c>
      <c r="AN28" s="25" t="s">
        <v>303</v>
      </c>
      <c r="AO28" s="20" t="s">
        <v>188</v>
      </c>
      <c r="AP28" s="19" t="s">
        <v>74</v>
      </c>
      <c r="AQ28" s="19" t="s">
        <v>304</v>
      </c>
      <c r="AR28" s="19" t="s">
        <v>305</v>
      </c>
      <c r="AS28" s="14" t="s">
        <v>223</v>
      </c>
      <c r="AT28" s="14" t="s">
        <v>195</v>
      </c>
      <c r="AU28" s="14" t="str">
        <f t="shared" si="0"/>
        <v>Aamir K</v>
      </c>
      <c r="AV28" s="25" t="s">
        <v>367</v>
      </c>
      <c r="AW28" s="14" t="s">
        <v>31</v>
      </c>
      <c r="AX28" s="19" t="s">
        <v>75</v>
      </c>
      <c r="AY28" s="19" t="s">
        <v>76</v>
      </c>
      <c r="AZ28" s="14" t="s">
        <v>31</v>
      </c>
      <c r="BA28" s="19" t="s">
        <v>77</v>
      </c>
      <c r="BB28" s="19" t="s">
        <v>78</v>
      </c>
      <c r="BC28" s="19" t="s">
        <v>700</v>
      </c>
      <c r="BD28" s="14" t="s">
        <v>32</v>
      </c>
      <c r="BE28" s="14" t="s">
        <v>32</v>
      </c>
      <c r="BF28" s="14" t="s">
        <v>33</v>
      </c>
      <c r="BG28" s="14" t="s">
        <v>34</v>
      </c>
      <c r="BH28" s="14" t="s">
        <v>1</v>
      </c>
      <c r="BI28" s="14" t="s">
        <v>35</v>
      </c>
      <c r="BJ28" s="19">
        <v>75901</v>
      </c>
      <c r="BK28" s="14" t="str">
        <f t="shared" si="1"/>
        <v>Office Address</v>
      </c>
      <c r="BL28" s="14" t="s">
        <v>200</v>
      </c>
      <c r="BM28" s="17" t="s">
        <v>343</v>
      </c>
      <c r="BN28" s="14" t="s">
        <v>344</v>
      </c>
      <c r="BO28" s="14" t="s">
        <v>36</v>
      </c>
      <c r="BP28" s="14" t="s">
        <v>629</v>
      </c>
      <c r="BQ28" s="14" t="s">
        <v>668</v>
      </c>
      <c r="BR28" s="15" t="str">
        <f t="shared" si="2"/>
        <v>JohnMac@lancesoft.com</v>
      </c>
      <c r="BS28" s="19" t="s">
        <v>669</v>
      </c>
      <c r="BT28" s="14" t="s">
        <v>204</v>
      </c>
      <c r="BU28" s="19" t="s">
        <v>306</v>
      </c>
      <c r="BV28" s="23" t="s">
        <v>347</v>
      </c>
      <c r="BW28" s="14">
        <v>65901</v>
      </c>
      <c r="BX28" s="14" t="s">
        <v>1</v>
      </c>
      <c r="BY28" s="14" t="s">
        <v>228</v>
      </c>
      <c r="BZ28" s="14" t="s">
        <v>229</v>
      </c>
      <c r="CA28" s="14" t="s">
        <v>230</v>
      </c>
      <c r="CB28" s="14" t="s">
        <v>46</v>
      </c>
      <c r="CC28" s="19" t="s">
        <v>78</v>
      </c>
      <c r="CD28" s="19" t="s">
        <v>205</v>
      </c>
      <c r="CE28" s="14" t="s">
        <v>51</v>
      </c>
      <c r="CF28" s="14" t="s">
        <v>52</v>
      </c>
      <c r="CG28" s="14" t="s">
        <v>54</v>
      </c>
      <c r="CH28" s="14" t="s">
        <v>66</v>
      </c>
      <c r="CI28" s="14" t="s">
        <v>67</v>
      </c>
      <c r="CJ28" s="14" t="str">
        <f t="shared" si="3"/>
        <v>Technology</v>
      </c>
      <c r="CK28" s="25" t="s">
        <v>368</v>
      </c>
      <c r="CL28" s="25" t="s">
        <v>369</v>
      </c>
      <c r="CM28" s="25" t="s">
        <v>274</v>
      </c>
      <c r="CN28" s="19" t="s">
        <v>68</v>
      </c>
      <c r="CO28" s="19" t="s">
        <v>69</v>
      </c>
      <c r="CP28" s="1" t="s">
        <v>31</v>
      </c>
      <c r="CQ28" s="1" t="s">
        <v>31</v>
      </c>
      <c r="CR28" s="1" t="s">
        <v>31</v>
      </c>
      <c r="CS28" s="2" t="s">
        <v>341</v>
      </c>
      <c r="CT28" s="2" t="s">
        <v>341</v>
      </c>
      <c r="CU28" s="19" t="str">
        <f t="shared" si="4"/>
        <v>3109342039</v>
      </c>
      <c r="CV28" s="19" t="s">
        <v>233</v>
      </c>
      <c r="CW28" s="19" t="s">
        <v>234</v>
      </c>
      <c r="CX28" s="19" t="s">
        <v>284</v>
      </c>
      <c r="CY28" s="14" t="s">
        <v>71</v>
      </c>
      <c r="CZ28" s="14" t="s">
        <v>298</v>
      </c>
      <c r="DA28" s="35" t="s">
        <v>667</v>
      </c>
      <c r="DB28" s="28" t="s">
        <v>2</v>
      </c>
      <c r="DC28" s="19" t="s">
        <v>180</v>
      </c>
      <c r="DD28" s="14" t="s">
        <v>345</v>
      </c>
      <c r="DE28" s="14" t="s">
        <v>101</v>
      </c>
      <c r="DF28" s="14" t="s">
        <v>1</v>
      </c>
      <c r="DG28" s="19" t="s">
        <v>102</v>
      </c>
      <c r="DH28" s="19" t="s">
        <v>287</v>
      </c>
      <c r="DI28" s="19" t="s">
        <v>349</v>
      </c>
      <c r="DJ28" s="14" t="s">
        <v>103</v>
      </c>
      <c r="DK28" s="19" t="s">
        <v>104</v>
      </c>
      <c r="DL28" s="25" t="s">
        <v>374</v>
      </c>
      <c r="DM28" s="25" t="str">
        <f t="shared" si="5"/>
        <v>05/15/2024</v>
      </c>
      <c r="DN28" s="5" t="s">
        <v>4</v>
      </c>
      <c r="DO28" s="20" t="s">
        <v>70</v>
      </c>
      <c r="DP28" s="20" t="s">
        <v>70</v>
      </c>
      <c r="DQ28" s="20" t="s">
        <v>210</v>
      </c>
      <c r="DR28" s="19" t="s">
        <v>78</v>
      </c>
      <c r="DS28" s="19" t="str">
        <f t="shared" si="6"/>
        <v>90</v>
      </c>
      <c r="DT28" s="19" t="s">
        <v>78</v>
      </c>
      <c r="DU28" s="19" t="s">
        <v>78</v>
      </c>
      <c r="DV28" s="19">
        <v>130</v>
      </c>
      <c r="DW28" s="19" t="s">
        <v>363</v>
      </c>
      <c r="DX28" s="14" t="s">
        <v>105</v>
      </c>
      <c r="DY28" s="2" t="s">
        <v>342</v>
      </c>
      <c r="DZ28" s="2" t="s">
        <v>282</v>
      </c>
      <c r="EA28" s="2" t="str">
        <f t="shared" si="7"/>
        <v>42</v>
      </c>
      <c r="EB28" s="14" t="str">
        <f t="shared" si="8"/>
        <v>Hourly</v>
      </c>
      <c r="EC28" s="19" t="str">
        <f t="shared" si="9"/>
        <v>5</v>
      </c>
      <c r="ED28" s="14" t="s">
        <v>182</v>
      </c>
      <c r="EE28" s="14" t="s">
        <v>181</v>
      </c>
      <c r="EF28" s="14" t="str">
        <f t="shared" si="10"/>
        <v>Alex f</v>
      </c>
      <c r="EG28" s="14" t="s">
        <v>278</v>
      </c>
      <c r="EH28" s="14" t="s">
        <v>106</v>
      </c>
      <c r="EI28" s="14" t="s">
        <v>107</v>
      </c>
      <c r="EJ28" s="14" t="s">
        <v>192</v>
      </c>
      <c r="EK28" s="14">
        <v>76345</v>
      </c>
      <c r="EL28" s="14" t="s">
        <v>192</v>
      </c>
      <c r="EM28" s="14">
        <v>100</v>
      </c>
      <c r="EN28" s="14" t="s">
        <v>244</v>
      </c>
      <c r="EO28" s="14" t="str">
        <f t="shared" si="11"/>
        <v>New Onboard: John Mac</v>
      </c>
      <c r="EP28" s="14" t="s">
        <v>327</v>
      </c>
      <c r="EQ28" s="14" t="s">
        <v>111</v>
      </c>
      <c r="ER28" s="14" t="s">
        <v>246</v>
      </c>
      <c r="ES28" s="14" t="s">
        <v>114</v>
      </c>
      <c r="ET28" s="15" t="s">
        <v>701</v>
      </c>
      <c r="EU28" s="14" t="s">
        <v>705</v>
      </c>
      <c r="EV28" s="14" t="s">
        <v>706</v>
      </c>
      <c r="EW28" s="14" t="s">
        <v>712</v>
      </c>
      <c r="EX28" s="14" t="s">
        <v>713</v>
      </c>
      <c r="EY28" s="14" t="s">
        <v>712</v>
      </c>
      <c r="EZ28" s="14" t="s">
        <v>714</v>
      </c>
      <c r="FA28" s="14" t="s">
        <v>713</v>
      </c>
      <c r="FB28" s="14" t="s">
        <v>138</v>
      </c>
      <c r="FC28" s="14" t="str">
        <f t="shared" si="12"/>
        <v>Lanceb1</v>
      </c>
      <c r="FD28" s="14" t="str">
        <f t="shared" si="13"/>
        <v>295153040</v>
      </c>
      <c r="FE28" s="14" t="str">
        <f t="shared" si="14"/>
        <v>07/12/1988</v>
      </c>
      <c r="FF28" s="19" t="s">
        <v>139</v>
      </c>
      <c r="FG28" s="19" t="s">
        <v>140</v>
      </c>
      <c r="FH28" s="14" t="s">
        <v>141</v>
      </c>
      <c r="FI28" s="14" t="s">
        <v>142</v>
      </c>
      <c r="FJ28" s="19" t="s">
        <v>183</v>
      </c>
      <c r="FK28" s="14" t="s">
        <v>143</v>
      </c>
      <c r="FL28" s="14" t="s">
        <v>144</v>
      </c>
      <c r="FM28" s="14" t="s">
        <v>145</v>
      </c>
      <c r="FN28" s="19" t="s">
        <v>364</v>
      </c>
      <c r="FO28" s="19" t="s">
        <v>328</v>
      </c>
      <c r="FP28" s="19">
        <v>4000</v>
      </c>
      <c r="FQ28" s="19">
        <v>2000</v>
      </c>
      <c r="FR28" s="19">
        <v>10000</v>
      </c>
      <c r="FS28" s="19">
        <v>1000</v>
      </c>
      <c r="FT28" s="19">
        <v>5000</v>
      </c>
      <c r="FU28" s="19">
        <v>12950</v>
      </c>
      <c r="FV28" s="19" t="s">
        <v>257</v>
      </c>
      <c r="FW28" s="19" t="s">
        <v>258</v>
      </c>
      <c r="FX28" s="19" t="s">
        <v>229</v>
      </c>
      <c r="FY28" s="14" t="s">
        <v>259</v>
      </c>
      <c r="FZ28" s="19" t="s">
        <v>260</v>
      </c>
      <c r="GA28" s="14" t="s">
        <v>261</v>
      </c>
      <c r="GB28" s="19" t="s">
        <v>262</v>
      </c>
      <c r="GC28" s="14" t="s">
        <v>263</v>
      </c>
      <c r="GD28" s="14" t="s">
        <v>1</v>
      </c>
      <c r="GE28" s="21" t="s">
        <v>264</v>
      </c>
      <c r="GF28" s="6" t="s">
        <v>329</v>
      </c>
      <c r="GG28" s="6" t="s">
        <v>330</v>
      </c>
      <c r="GH28" s="7" t="s">
        <v>331</v>
      </c>
      <c r="GI28" s="6" t="s">
        <v>332</v>
      </c>
      <c r="GJ28" s="6" t="s">
        <v>1</v>
      </c>
      <c r="GK28" s="6" t="s">
        <v>333</v>
      </c>
      <c r="GL28" s="7" t="s">
        <v>334</v>
      </c>
      <c r="GM28" s="5" t="s">
        <v>335</v>
      </c>
      <c r="GN28" s="5" t="s">
        <v>336</v>
      </c>
      <c r="GO28" s="6" t="s">
        <v>337</v>
      </c>
      <c r="GP28" s="14" t="s">
        <v>266</v>
      </c>
      <c r="GQ28" s="14" t="s">
        <v>268</v>
      </c>
      <c r="GR28" s="19" t="s">
        <v>270</v>
      </c>
      <c r="GS28" s="20" t="s">
        <v>338</v>
      </c>
      <c r="GT28" s="22">
        <v>2023</v>
      </c>
      <c r="GU28" s="22">
        <v>1</v>
      </c>
      <c r="GV28" s="22" t="s">
        <v>377</v>
      </c>
      <c r="GW28" s="22">
        <v>5</v>
      </c>
      <c r="GX28" s="22">
        <v>3</v>
      </c>
      <c r="GY28" s="22">
        <v>200</v>
      </c>
      <c r="GZ28" s="22">
        <v>1</v>
      </c>
      <c r="HA28" s="22" t="s">
        <v>384</v>
      </c>
      <c r="HB28" s="22">
        <v>5</v>
      </c>
      <c r="HC28" s="22">
        <v>300</v>
      </c>
      <c r="HD28" s="22" t="s">
        <v>397</v>
      </c>
      <c r="HE28" s="22" t="s">
        <v>296</v>
      </c>
      <c r="HF28" s="22" t="s">
        <v>296</v>
      </c>
      <c r="HG28" s="22">
        <v>3</v>
      </c>
      <c r="HH28" s="22">
        <v>200</v>
      </c>
      <c r="HI28" s="22">
        <v>2</v>
      </c>
      <c r="HJ28" s="22" t="s">
        <v>296</v>
      </c>
      <c r="HK28" s="22" t="s">
        <v>339</v>
      </c>
      <c r="HL28" s="22">
        <v>6</v>
      </c>
      <c r="HM28" s="22">
        <v>3</v>
      </c>
      <c r="HN28" s="22">
        <v>2000</v>
      </c>
      <c r="HO28" s="22">
        <v>1000</v>
      </c>
      <c r="HP28" s="22">
        <v>1000</v>
      </c>
      <c r="HQ28" s="22" t="s">
        <v>409</v>
      </c>
      <c r="HR28" s="22">
        <v>1</v>
      </c>
      <c r="HS28" s="22">
        <v>1</v>
      </c>
      <c r="HT28" s="22">
        <v>3</v>
      </c>
      <c r="HU28" s="22">
        <v>150</v>
      </c>
      <c r="HV28" s="22">
        <v>2</v>
      </c>
      <c r="HW28" s="22" t="s">
        <v>416</v>
      </c>
      <c r="HX28" s="22">
        <v>2000</v>
      </c>
      <c r="HY28" s="22">
        <v>1000</v>
      </c>
      <c r="HZ28" s="22">
        <v>800</v>
      </c>
      <c r="IA28" s="22">
        <v>500</v>
      </c>
      <c r="IB28" s="22" t="s">
        <v>407</v>
      </c>
      <c r="IC28" s="22" t="s">
        <v>409</v>
      </c>
      <c r="ID28" s="22" t="s">
        <v>425</v>
      </c>
      <c r="IE28" s="22">
        <v>3</v>
      </c>
      <c r="IF28" s="22">
        <v>2</v>
      </c>
      <c r="IG28" s="22" t="s">
        <v>431</v>
      </c>
      <c r="IH28" s="22">
        <v>5</v>
      </c>
      <c r="II28" s="22">
        <v>2200</v>
      </c>
      <c r="IJ28" s="22" t="s">
        <v>438</v>
      </c>
      <c r="IK28" s="22" t="s">
        <v>464</v>
      </c>
      <c r="IL28" s="22">
        <v>2035</v>
      </c>
      <c r="IM28" s="22" t="s">
        <v>296</v>
      </c>
      <c r="IN28" s="22" t="s">
        <v>296</v>
      </c>
      <c r="IO28" s="22">
        <v>3</v>
      </c>
      <c r="IP28" s="22">
        <v>2000</v>
      </c>
      <c r="IQ28" s="22" t="s">
        <v>139</v>
      </c>
      <c r="IR28" s="22">
        <v>3</v>
      </c>
      <c r="IS28" s="22">
        <v>1600</v>
      </c>
      <c r="IT28" s="22" t="s">
        <v>145</v>
      </c>
      <c r="IU28" s="22" t="s">
        <v>145</v>
      </c>
      <c r="IV28" s="22">
        <v>3</v>
      </c>
      <c r="IW28" s="22">
        <v>400</v>
      </c>
      <c r="IX28" s="22" t="s">
        <v>472</v>
      </c>
      <c r="IY28" s="22">
        <v>1</v>
      </c>
      <c r="IZ28" s="22" t="s">
        <v>476</v>
      </c>
      <c r="JA28" s="22">
        <v>1</v>
      </c>
      <c r="JB28" s="22">
        <v>0</v>
      </c>
      <c r="JC28" s="22">
        <v>2</v>
      </c>
      <c r="JD28" s="22">
        <v>1</v>
      </c>
      <c r="JE28" s="22">
        <v>1</v>
      </c>
      <c r="JF28" s="22">
        <v>1</v>
      </c>
      <c r="JG28" s="22" t="s">
        <v>71</v>
      </c>
      <c r="JH28" s="22">
        <v>76825</v>
      </c>
      <c r="JI28" s="22">
        <v>300</v>
      </c>
      <c r="JJ28" s="19" t="s">
        <v>489</v>
      </c>
      <c r="JK28" s="22" t="s">
        <v>409</v>
      </c>
      <c r="JL28" s="34" t="s">
        <v>505</v>
      </c>
      <c r="JM28" s="19">
        <v>250</v>
      </c>
      <c r="JN28" s="19" t="s">
        <v>298</v>
      </c>
      <c r="JO28" s="19" t="s">
        <v>145</v>
      </c>
      <c r="JP28" s="14">
        <v>2</v>
      </c>
      <c r="JQ28" s="22" t="s">
        <v>510</v>
      </c>
      <c r="JR28" s="22">
        <v>2</v>
      </c>
      <c r="JS28" s="22">
        <v>1</v>
      </c>
      <c r="JT28" s="22">
        <v>150</v>
      </c>
      <c r="JU28" s="22">
        <v>180</v>
      </c>
      <c r="JV28" s="22" t="s">
        <v>409</v>
      </c>
      <c r="JW28" s="22" t="s">
        <v>296</v>
      </c>
      <c r="JX28" s="22" t="s">
        <v>340</v>
      </c>
      <c r="JY28" s="22">
        <v>2</v>
      </c>
      <c r="JZ28" s="22">
        <v>300</v>
      </c>
      <c r="KA28" s="22" t="s">
        <v>521</v>
      </c>
      <c r="KB28" s="22" t="s">
        <v>409</v>
      </c>
      <c r="KC28" s="22">
        <v>1</v>
      </c>
      <c r="KD28" s="22" t="s">
        <v>548</v>
      </c>
      <c r="KE28" s="22">
        <v>2</v>
      </c>
      <c r="KF28" s="22">
        <v>180</v>
      </c>
      <c r="KG28" s="22" t="s">
        <v>558</v>
      </c>
      <c r="KH28" s="22">
        <v>250</v>
      </c>
      <c r="KI28" s="22">
        <v>150</v>
      </c>
      <c r="KJ28" s="22">
        <v>2</v>
      </c>
      <c r="KK28" s="22" t="s">
        <v>522</v>
      </c>
      <c r="KL28" s="22" t="s">
        <v>564</v>
      </c>
      <c r="KM28" s="22">
        <v>200</v>
      </c>
      <c r="KN28" s="22" t="s">
        <v>563</v>
      </c>
      <c r="KO28" s="22" t="s">
        <v>409</v>
      </c>
      <c r="KP28" s="22" t="s">
        <v>139</v>
      </c>
      <c r="KQ28" s="22" t="s">
        <v>298</v>
      </c>
      <c r="KR28" s="22" t="s">
        <v>145</v>
      </c>
      <c r="KS28" s="22" t="s">
        <v>298</v>
      </c>
      <c r="KT28" s="22">
        <v>2</v>
      </c>
      <c r="KU28" s="22">
        <v>200</v>
      </c>
      <c r="KV28" s="22">
        <v>1</v>
      </c>
      <c r="KW28" s="22">
        <v>3</v>
      </c>
      <c r="KX28" s="22">
        <v>150</v>
      </c>
      <c r="KY28" s="22" t="s">
        <v>586</v>
      </c>
      <c r="KZ28" s="22" t="s">
        <v>588</v>
      </c>
      <c r="LA28" s="22" t="s">
        <v>591</v>
      </c>
      <c r="LB28" s="22" t="s">
        <v>577</v>
      </c>
      <c r="LC28" s="22">
        <v>220</v>
      </c>
      <c r="LD28" s="22">
        <v>2</v>
      </c>
      <c r="LE28" s="22">
        <v>2</v>
      </c>
      <c r="LF28" s="22">
        <v>150</v>
      </c>
      <c r="LG28" s="22">
        <v>6</v>
      </c>
      <c r="LH28" s="22" t="s">
        <v>522</v>
      </c>
      <c r="LI28" s="22" t="s">
        <v>298</v>
      </c>
      <c r="LJ28" s="22" t="s">
        <v>145</v>
      </c>
      <c r="LK28" s="22">
        <v>2</v>
      </c>
      <c r="LL28" s="22">
        <v>3</v>
      </c>
      <c r="LM28" s="22">
        <v>150</v>
      </c>
      <c r="LN28" s="22" t="s">
        <v>643</v>
      </c>
      <c r="LO28" s="22">
        <v>2</v>
      </c>
      <c r="LP28" s="22">
        <v>200</v>
      </c>
      <c r="LQ28" s="22">
        <v>2</v>
      </c>
      <c r="LR28" s="22" t="s">
        <v>382</v>
      </c>
      <c r="LS28" s="22">
        <v>2</v>
      </c>
      <c r="LT28" s="22">
        <v>150</v>
      </c>
      <c r="LU28" s="22" t="s">
        <v>654</v>
      </c>
      <c r="LV28" s="22">
        <v>130</v>
      </c>
      <c r="LW28" s="22" t="s">
        <v>658</v>
      </c>
      <c r="LX28" s="22" t="s">
        <v>659</v>
      </c>
      <c r="LY28" s="22">
        <v>2</v>
      </c>
      <c r="LZ28" s="22">
        <v>150</v>
      </c>
      <c r="MA28" s="22" t="s">
        <v>298</v>
      </c>
      <c r="MB28" s="22" t="s">
        <v>145</v>
      </c>
      <c r="MC28" s="22" t="s">
        <v>653</v>
      </c>
      <c r="MD28" s="22" t="s">
        <v>522</v>
      </c>
      <c r="ME28" s="22" t="s">
        <v>139</v>
      </c>
      <c r="MF28" s="22">
        <v>3</v>
      </c>
      <c r="MG28" s="22">
        <v>180</v>
      </c>
      <c r="MH28" s="22">
        <v>1</v>
      </c>
      <c r="MI28" s="22">
        <v>1</v>
      </c>
      <c r="MJ28" s="22">
        <v>1</v>
      </c>
      <c r="MK28" s="22">
        <v>3</v>
      </c>
      <c r="ML28" s="22">
        <v>1</v>
      </c>
      <c r="MM28" s="22">
        <v>2</v>
      </c>
      <c r="MN28" s="22">
        <v>190</v>
      </c>
      <c r="MO28" s="22" t="s">
        <v>298</v>
      </c>
      <c r="MP28" s="22" t="s">
        <v>298</v>
      </c>
      <c r="MQ28" s="22" t="s">
        <v>298</v>
      </c>
      <c r="MR28" s="22">
        <v>1</v>
      </c>
      <c r="MS28" s="22">
        <v>1</v>
      </c>
      <c r="MT28" s="22">
        <v>1</v>
      </c>
      <c r="MU28" s="22">
        <v>2</v>
      </c>
      <c r="MV28" s="22">
        <v>1</v>
      </c>
      <c r="MW28" s="22" t="s">
        <v>298</v>
      </c>
      <c r="MX28" s="22" t="s">
        <v>145</v>
      </c>
      <c r="MY28" s="22">
        <v>1</v>
      </c>
      <c r="MZ28" s="22">
        <v>2</v>
      </c>
      <c r="NA28" s="22">
        <v>200</v>
      </c>
      <c r="NB28" s="22" t="s">
        <v>139</v>
      </c>
      <c r="NC28" s="22" t="s">
        <v>730</v>
      </c>
      <c r="ND28" s="22">
        <v>2</v>
      </c>
      <c r="NE28" s="22">
        <v>1</v>
      </c>
      <c r="NF28" s="22">
        <v>2</v>
      </c>
      <c r="NG28" s="22">
        <v>3</v>
      </c>
      <c r="NH28" s="22">
        <v>2</v>
      </c>
      <c r="NI28" s="22">
        <v>200</v>
      </c>
      <c r="NJ28" s="22" t="s">
        <v>298</v>
      </c>
      <c r="NK28" s="22">
        <v>2</v>
      </c>
      <c r="NL28" s="22">
        <v>200</v>
      </c>
      <c r="NM28" s="22">
        <v>1</v>
      </c>
      <c r="NN28" s="22">
        <v>2</v>
      </c>
      <c r="NO28" s="22">
        <v>200</v>
      </c>
      <c r="NP28" s="22" t="s">
        <v>296</v>
      </c>
      <c r="NQ28" s="22">
        <v>2</v>
      </c>
      <c r="NR28" s="22">
        <v>1</v>
      </c>
      <c r="NS28" s="22" t="s">
        <v>296</v>
      </c>
      <c r="NT28" s="22" t="s">
        <v>339</v>
      </c>
      <c r="NU28" s="22">
        <v>1</v>
      </c>
      <c r="NV28" s="22">
        <v>200</v>
      </c>
      <c r="NW28" s="22">
        <v>1</v>
      </c>
      <c r="NX28" s="22">
        <v>2</v>
      </c>
      <c r="NY28" s="22">
        <v>200</v>
      </c>
      <c r="NZ28" s="22">
        <v>2</v>
      </c>
      <c r="OA28" s="22" t="s">
        <v>296</v>
      </c>
      <c r="OB28" s="22" t="s">
        <v>339</v>
      </c>
      <c r="OC28" s="22">
        <v>2</v>
      </c>
      <c r="OD28" s="22" t="s">
        <v>296</v>
      </c>
      <c r="OE28" s="22">
        <v>190</v>
      </c>
      <c r="OF28" s="22">
        <v>1</v>
      </c>
      <c r="OG28" s="22">
        <v>2</v>
      </c>
      <c r="OH28" s="22">
        <v>200</v>
      </c>
      <c r="OI28" s="22">
        <v>1</v>
      </c>
      <c r="OJ28" s="22">
        <v>1</v>
      </c>
      <c r="OK28" s="22">
        <v>1</v>
      </c>
      <c r="OL28" s="22">
        <v>3</v>
      </c>
      <c r="OM28" s="22">
        <v>1</v>
      </c>
      <c r="ON28" s="22">
        <v>1</v>
      </c>
      <c r="OO28" s="22">
        <v>190</v>
      </c>
      <c r="OP28" s="22">
        <v>2</v>
      </c>
      <c r="OQ28" s="22" t="s">
        <v>146</v>
      </c>
      <c r="OR28" s="14" t="s">
        <v>147</v>
      </c>
      <c r="OS28" s="14" t="str">
        <f t="shared" si="15"/>
        <v>RNB Bank</v>
      </c>
      <c r="OT28" s="19" t="s">
        <v>148</v>
      </c>
      <c r="OU28" s="14" t="str">
        <f t="shared" si="16"/>
        <v>198475725652</v>
      </c>
      <c r="OV28" s="19" t="s">
        <v>149</v>
      </c>
      <c r="OW28" s="14" t="str">
        <f t="shared" si="17"/>
        <v>216267546</v>
      </c>
      <c r="OX28" s="14" t="s">
        <v>150</v>
      </c>
      <c r="OY28" s="14" t="str">
        <f t="shared" si="18"/>
        <v>Savings</v>
      </c>
      <c r="OZ28" s="19" t="s">
        <v>273</v>
      </c>
      <c r="PA28" s="14" t="str">
        <f t="shared" si="19"/>
        <v>JohnMac@lancesoft.com</v>
      </c>
      <c r="PB28" s="14" t="str">
        <f t="shared" si="20"/>
        <v>Lanceb1</v>
      </c>
      <c r="PC28" s="14" t="str">
        <f t="shared" si="21"/>
        <v>295153040</v>
      </c>
      <c r="PD28" s="17" t="s">
        <v>203</v>
      </c>
      <c r="PE28" s="17" t="s">
        <v>203</v>
      </c>
      <c r="PF28" s="14" t="s">
        <v>152</v>
      </c>
      <c r="PG28" s="14" t="s">
        <v>153</v>
      </c>
      <c r="PH28" s="14" t="s">
        <v>112</v>
      </c>
      <c r="PI28" s="14" t="s">
        <v>112</v>
      </c>
      <c r="PJ28" s="19" t="s">
        <v>341</v>
      </c>
      <c r="PK28" s="19" t="s">
        <v>342</v>
      </c>
      <c r="PL28" s="19" t="s">
        <v>282</v>
      </c>
      <c r="PM28" s="19" t="str">
        <f t="shared" si="22"/>
        <v>Hourly</v>
      </c>
      <c r="PN28" s="19" t="s">
        <v>341</v>
      </c>
      <c r="PO28" s="19" t="str">
        <f t="shared" si="23"/>
        <v>42</v>
      </c>
      <c r="PP28" s="14" t="str">
        <f t="shared" si="24"/>
        <v>John Mac</v>
      </c>
      <c r="PQ28" s="14" t="s">
        <v>287</v>
      </c>
      <c r="PR28" s="15" t="s">
        <v>395</v>
      </c>
      <c r="PS28" s="14" t="str">
        <f t="shared" si="25"/>
        <v>New State W4 document for: John Mac</v>
      </c>
    </row>
    <row r="29" spans="1:435" x14ac:dyDescent="0.25">
      <c r="A29" s="14" t="s">
        <v>679</v>
      </c>
      <c r="B29" s="14" t="s">
        <v>177</v>
      </c>
      <c r="C29" s="15" t="s">
        <v>174</v>
      </c>
      <c r="D29" s="15" t="s">
        <v>173</v>
      </c>
      <c r="E29" s="14" t="s">
        <v>212</v>
      </c>
      <c r="F29" s="14" t="s">
        <v>216</v>
      </c>
      <c r="G29" s="14" t="s">
        <v>217</v>
      </c>
      <c r="H29" s="14" t="s">
        <v>0</v>
      </c>
      <c r="I29" s="14" t="s">
        <v>1</v>
      </c>
      <c r="J29" s="14" t="s">
        <v>2</v>
      </c>
      <c r="K29" s="14">
        <v>75006</v>
      </c>
      <c r="L29" s="15" t="s">
        <v>218</v>
      </c>
      <c r="M29" s="14" t="s">
        <v>3</v>
      </c>
      <c r="N29" s="14" t="s">
        <v>70</v>
      </c>
      <c r="O29" s="14" t="s">
        <v>210</v>
      </c>
      <c r="P29" s="14" t="s">
        <v>211</v>
      </c>
      <c r="Q29" s="14" t="s">
        <v>197</v>
      </c>
      <c r="R29" s="14" t="s">
        <v>196</v>
      </c>
      <c r="S29" s="14" t="s">
        <v>4</v>
      </c>
      <c r="T29" s="14" t="s">
        <v>70</v>
      </c>
      <c r="U29" s="14" t="s">
        <v>5</v>
      </c>
      <c r="V29" s="14" t="s">
        <v>6</v>
      </c>
      <c r="W29" s="15" t="s">
        <v>7</v>
      </c>
      <c r="X29" s="14" t="s">
        <v>8</v>
      </c>
      <c r="Y29" s="7" t="s">
        <v>296</v>
      </c>
      <c r="Z29" s="7" t="s">
        <v>296</v>
      </c>
      <c r="AA29" s="7" t="s">
        <v>296</v>
      </c>
      <c r="AB29" s="7" t="s">
        <v>296</v>
      </c>
      <c r="AC29" s="14" t="s">
        <v>208</v>
      </c>
      <c r="AD29" s="14" t="s">
        <v>219</v>
      </c>
      <c r="AE29" s="14" t="s">
        <v>10</v>
      </c>
      <c r="AF29" s="6" t="s">
        <v>291</v>
      </c>
      <c r="AG29" s="14" t="s">
        <v>189</v>
      </c>
      <c r="AH29" s="14" t="s">
        <v>224</v>
      </c>
      <c r="AI29" s="17" t="s">
        <v>300</v>
      </c>
      <c r="AJ29" s="18" t="s">
        <v>365</v>
      </c>
      <c r="AK29" s="14" t="s">
        <v>300</v>
      </c>
      <c r="AL29" s="2" t="s">
        <v>230</v>
      </c>
      <c r="AM29" s="2" t="s">
        <v>366</v>
      </c>
      <c r="AN29" s="25" t="s">
        <v>303</v>
      </c>
      <c r="AO29" s="20" t="s">
        <v>188</v>
      </c>
      <c r="AP29" s="19" t="s">
        <v>74</v>
      </c>
      <c r="AQ29" s="19" t="s">
        <v>304</v>
      </c>
      <c r="AR29" s="19" t="s">
        <v>305</v>
      </c>
      <c r="AS29" s="14" t="s">
        <v>223</v>
      </c>
      <c r="AT29" s="14" t="s">
        <v>195</v>
      </c>
      <c r="AU29" s="14" t="str">
        <f t="shared" si="0"/>
        <v>Aamir K</v>
      </c>
      <c r="AV29" s="25" t="s">
        <v>367</v>
      </c>
      <c r="AW29" s="14" t="s">
        <v>31</v>
      </c>
      <c r="AX29" s="19" t="s">
        <v>75</v>
      </c>
      <c r="AY29" s="19" t="s">
        <v>76</v>
      </c>
      <c r="AZ29" s="14" t="s">
        <v>31</v>
      </c>
      <c r="BA29" s="19" t="s">
        <v>77</v>
      </c>
      <c r="BB29" s="19" t="s">
        <v>78</v>
      </c>
      <c r="BC29" s="19" t="s">
        <v>700</v>
      </c>
      <c r="BD29" s="14" t="s">
        <v>32</v>
      </c>
      <c r="BE29" s="14" t="s">
        <v>32</v>
      </c>
      <c r="BF29" s="14" t="s">
        <v>33</v>
      </c>
      <c r="BG29" s="14" t="s">
        <v>34</v>
      </c>
      <c r="BH29" s="14" t="s">
        <v>1</v>
      </c>
      <c r="BI29" s="14" t="s">
        <v>35</v>
      </c>
      <c r="BJ29" s="19">
        <v>75901</v>
      </c>
      <c r="BK29" s="14" t="str">
        <f t="shared" si="1"/>
        <v>Office Address</v>
      </c>
      <c r="BL29" s="14" t="s">
        <v>200</v>
      </c>
      <c r="BM29" s="17" t="s">
        <v>343</v>
      </c>
      <c r="BN29" s="14" t="s">
        <v>344</v>
      </c>
      <c r="BO29" s="14" t="s">
        <v>36</v>
      </c>
      <c r="BP29" s="14" t="s">
        <v>688</v>
      </c>
      <c r="BQ29" s="14" t="s">
        <v>630</v>
      </c>
      <c r="BR29" s="15" t="str">
        <f t="shared" si="2"/>
        <v>MiKeHughes@lancesoft.com</v>
      </c>
      <c r="BS29" s="19" t="s">
        <v>685</v>
      </c>
      <c r="BT29" s="14" t="s">
        <v>204</v>
      </c>
      <c r="BU29" s="19" t="s">
        <v>306</v>
      </c>
      <c r="BV29" s="23" t="s">
        <v>347</v>
      </c>
      <c r="BW29" s="14">
        <v>65901</v>
      </c>
      <c r="BX29" s="14" t="s">
        <v>1</v>
      </c>
      <c r="BY29" s="14" t="s">
        <v>228</v>
      </c>
      <c r="BZ29" s="14" t="s">
        <v>229</v>
      </c>
      <c r="CA29" s="14" t="s">
        <v>230</v>
      </c>
      <c r="CB29" s="14" t="s">
        <v>46</v>
      </c>
      <c r="CC29" s="19" t="s">
        <v>78</v>
      </c>
      <c r="CD29" s="19" t="s">
        <v>205</v>
      </c>
      <c r="CE29" s="14" t="s">
        <v>51</v>
      </c>
      <c r="CF29" s="14" t="s">
        <v>52</v>
      </c>
      <c r="CG29" s="14" t="s">
        <v>54</v>
      </c>
      <c r="CH29" s="14" t="s">
        <v>66</v>
      </c>
      <c r="CI29" s="14" t="s">
        <v>67</v>
      </c>
      <c r="CJ29" s="14" t="str">
        <f t="shared" si="3"/>
        <v>Technology</v>
      </c>
      <c r="CK29" s="25" t="s">
        <v>368</v>
      </c>
      <c r="CL29" s="25" t="s">
        <v>369</v>
      </c>
      <c r="CM29" s="25" t="s">
        <v>274</v>
      </c>
      <c r="CN29" s="19" t="s">
        <v>68</v>
      </c>
      <c r="CO29" s="19" t="s">
        <v>69</v>
      </c>
      <c r="CP29" s="1" t="s">
        <v>31</v>
      </c>
      <c r="CQ29" s="1" t="s">
        <v>31</v>
      </c>
      <c r="CR29" s="1" t="s">
        <v>31</v>
      </c>
      <c r="CS29" s="2" t="s">
        <v>341</v>
      </c>
      <c r="CT29" s="2" t="s">
        <v>341</v>
      </c>
      <c r="CU29" s="19" t="str">
        <f t="shared" si="4"/>
        <v>3109342040</v>
      </c>
      <c r="CV29" s="19" t="s">
        <v>233</v>
      </c>
      <c r="CW29" s="19" t="s">
        <v>234</v>
      </c>
      <c r="CX29" s="19" t="s">
        <v>284</v>
      </c>
      <c r="CY29" s="14" t="s">
        <v>71</v>
      </c>
      <c r="CZ29" s="14" t="s">
        <v>298</v>
      </c>
      <c r="DA29" s="35" t="s">
        <v>682</v>
      </c>
      <c r="DB29" s="36" t="s">
        <v>2</v>
      </c>
      <c r="DC29" s="19" t="s">
        <v>180</v>
      </c>
      <c r="DD29" s="14" t="s">
        <v>345</v>
      </c>
      <c r="DE29" s="14" t="s">
        <v>101</v>
      </c>
      <c r="DF29" s="14" t="s">
        <v>1</v>
      </c>
      <c r="DG29" s="19" t="s">
        <v>102</v>
      </c>
      <c r="DH29" s="19" t="s">
        <v>287</v>
      </c>
      <c r="DI29" s="19" t="s">
        <v>349</v>
      </c>
      <c r="DJ29" s="14" t="s">
        <v>103</v>
      </c>
      <c r="DK29" s="19" t="s">
        <v>104</v>
      </c>
      <c r="DL29" s="25" t="s">
        <v>374</v>
      </c>
      <c r="DM29" s="25" t="str">
        <f t="shared" si="5"/>
        <v>05/15/2024</v>
      </c>
      <c r="DN29" s="5" t="s">
        <v>4</v>
      </c>
      <c r="DO29" s="20" t="s">
        <v>70</v>
      </c>
      <c r="DP29" s="20" t="s">
        <v>70</v>
      </c>
      <c r="DQ29" s="20" t="s">
        <v>210</v>
      </c>
      <c r="DR29" s="19" t="s">
        <v>78</v>
      </c>
      <c r="DS29" s="19" t="str">
        <f t="shared" si="6"/>
        <v>90</v>
      </c>
      <c r="DT29" s="19" t="s">
        <v>78</v>
      </c>
      <c r="DU29" s="19" t="s">
        <v>78</v>
      </c>
      <c r="DV29" s="19">
        <v>130</v>
      </c>
      <c r="DW29" s="19" t="s">
        <v>363</v>
      </c>
      <c r="DX29" s="14" t="s">
        <v>105</v>
      </c>
      <c r="DY29" s="2" t="s">
        <v>342</v>
      </c>
      <c r="DZ29" s="2" t="s">
        <v>282</v>
      </c>
      <c r="EA29" s="2" t="str">
        <f t="shared" si="7"/>
        <v>42</v>
      </c>
      <c r="EB29" s="14" t="str">
        <f t="shared" si="8"/>
        <v>Hourly</v>
      </c>
      <c r="EC29" s="19" t="str">
        <f t="shared" si="9"/>
        <v>5</v>
      </c>
      <c r="ED29" s="14" t="s">
        <v>182</v>
      </c>
      <c r="EE29" s="14" t="s">
        <v>181</v>
      </c>
      <c r="EF29" s="14" t="str">
        <f t="shared" si="10"/>
        <v>Alex f</v>
      </c>
      <c r="EG29" s="14" t="s">
        <v>278</v>
      </c>
      <c r="EH29" s="14" t="s">
        <v>106</v>
      </c>
      <c r="EI29" s="14" t="s">
        <v>107</v>
      </c>
      <c r="EJ29" s="14" t="s">
        <v>192</v>
      </c>
      <c r="EK29" s="14">
        <v>76345</v>
      </c>
      <c r="EL29" s="14" t="s">
        <v>192</v>
      </c>
      <c r="EM29" s="14">
        <v>100</v>
      </c>
      <c r="EN29" s="14" t="s">
        <v>244</v>
      </c>
      <c r="EO29" s="14" t="str">
        <f t="shared" si="11"/>
        <v>New Onboard: MiKe Hughes</v>
      </c>
      <c r="EP29" s="14" t="s">
        <v>327</v>
      </c>
      <c r="EQ29" s="14" t="s">
        <v>111</v>
      </c>
      <c r="ER29" s="14" t="s">
        <v>246</v>
      </c>
      <c r="ES29" s="14" t="s">
        <v>114</v>
      </c>
      <c r="ET29" s="15" t="s">
        <v>701</v>
      </c>
      <c r="EU29" s="14" t="s">
        <v>705</v>
      </c>
      <c r="EV29" s="14" t="s">
        <v>706</v>
      </c>
      <c r="EW29" s="14" t="s">
        <v>712</v>
      </c>
      <c r="EX29" s="14" t="s">
        <v>713</v>
      </c>
      <c r="EY29" s="14" t="s">
        <v>712</v>
      </c>
      <c r="EZ29" s="14" t="s">
        <v>714</v>
      </c>
      <c r="FA29" s="14" t="s">
        <v>713</v>
      </c>
      <c r="FB29" s="14" t="s">
        <v>138</v>
      </c>
      <c r="FC29" s="14" t="str">
        <f t="shared" si="12"/>
        <v>Lanceb1</v>
      </c>
      <c r="FD29" s="14" t="str">
        <f t="shared" si="13"/>
        <v>295153041</v>
      </c>
      <c r="FE29" s="14" t="str">
        <f t="shared" si="14"/>
        <v>07/12/1988</v>
      </c>
      <c r="FF29" s="19" t="s">
        <v>139</v>
      </c>
      <c r="FG29" s="19" t="s">
        <v>140</v>
      </c>
      <c r="FH29" s="14" t="s">
        <v>141</v>
      </c>
      <c r="FI29" s="14" t="s">
        <v>142</v>
      </c>
      <c r="FJ29" s="19" t="s">
        <v>183</v>
      </c>
      <c r="FK29" s="14" t="s">
        <v>143</v>
      </c>
      <c r="FL29" s="14" t="s">
        <v>144</v>
      </c>
      <c r="FM29" s="14" t="s">
        <v>145</v>
      </c>
      <c r="FN29" s="19" t="s">
        <v>364</v>
      </c>
      <c r="FO29" s="19" t="s">
        <v>328</v>
      </c>
      <c r="FP29" s="19">
        <v>4000</v>
      </c>
      <c r="FQ29" s="19">
        <v>2000</v>
      </c>
      <c r="FR29" s="19">
        <v>10000</v>
      </c>
      <c r="FS29" s="19">
        <v>1000</v>
      </c>
      <c r="FT29" s="19">
        <v>5000</v>
      </c>
      <c r="FU29" s="19">
        <v>12950</v>
      </c>
      <c r="FV29" s="19" t="s">
        <v>257</v>
      </c>
      <c r="FW29" s="19" t="s">
        <v>258</v>
      </c>
      <c r="FX29" s="19" t="s">
        <v>229</v>
      </c>
      <c r="FY29" s="14" t="s">
        <v>259</v>
      </c>
      <c r="FZ29" s="19" t="s">
        <v>260</v>
      </c>
      <c r="GA29" s="14" t="s">
        <v>261</v>
      </c>
      <c r="GB29" s="19" t="s">
        <v>262</v>
      </c>
      <c r="GC29" s="14" t="s">
        <v>263</v>
      </c>
      <c r="GD29" s="14" t="s">
        <v>1</v>
      </c>
      <c r="GE29" s="21" t="s">
        <v>264</v>
      </c>
      <c r="GF29" s="6" t="s">
        <v>329</v>
      </c>
      <c r="GG29" s="6" t="s">
        <v>330</v>
      </c>
      <c r="GH29" s="7" t="s">
        <v>331</v>
      </c>
      <c r="GI29" s="6" t="s">
        <v>332</v>
      </c>
      <c r="GJ29" s="6" t="s">
        <v>1</v>
      </c>
      <c r="GK29" s="6" t="s">
        <v>333</v>
      </c>
      <c r="GL29" s="7" t="s">
        <v>334</v>
      </c>
      <c r="GM29" s="5" t="s">
        <v>335</v>
      </c>
      <c r="GN29" s="5" t="s">
        <v>336</v>
      </c>
      <c r="GO29" s="6" t="s">
        <v>337</v>
      </c>
      <c r="GP29" s="14" t="s">
        <v>266</v>
      </c>
      <c r="GQ29" s="14" t="s">
        <v>268</v>
      </c>
      <c r="GR29" s="19" t="s">
        <v>270</v>
      </c>
      <c r="GS29" s="20" t="s">
        <v>338</v>
      </c>
      <c r="GT29" s="22">
        <v>2023</v>
      </c>
      <c r="GU29" s="22">
        <v>1</v>
      </c>
      <c r="GV29" s="22" t="s">
        <v>377</v>
      </c>
      <c r="GW29" s="22">
        <v>5</v>
      </c>
      <c r="GX29" s="22">
        <v>3</v>
      </c>
      <c r="GY29" s="22">
        <v>200</v>
      </c>
      <c r="GZ29" s="22">
        <v>1</v>
      </c>
      <c r="HA29" s="22" t="s">
        <v>384</v>
      </c>
      <c r="HB29" s="22">
        <v>5</v>
      </c>
      <c r="HC29" s="22">
        <v>300</v>
      </c>
      <c r="HD29" s="22" t="s">
        <v>397</v>
      </c>
      <c r="HE29" s="22" t="s">
        <v>296</v>
      </c>
      <c r="HF29" s="22" t="s">
        <v>296</v>
      </c>
      <c r="HG29" s="22">
        <v>3</v>
      </c>
      <c r="HH29" s="22">
        <v>200</v>
      </c>
      <c r="HI29" s="22">
        <v>2</v>
      </c>
      <c r="HJ29" s="22" t="s">
        <v>296</v>
      </c>
      <c r="HK29" s="22" t="s">
        <v>339</v>
      </c>
      <c r="HL29" s="22">
        <v>6</v>
      </c>
      <c r="HM29" s="22">
        <v>3</v>
      </c>
      <c r="HN29" s="22">
        <v>2000</v>
      </c>
      <c r="HO29" s="22">
        <v>1000</v>
      </c>
      <c r="HP29" s="22">
        <v>1000</v>
      </c>
      <c r="HQ29" s="22" t="s">
        <v>409</v>
      </c>
      <c r="HR29" s="22">
        <v>1</v>
      </c>
      <c r="HS29" s="22">
        <v>1</v>
      </c>
      <c r="HT29" s="22">
        <v>3</v>
      </c>
      <c r="HU29" s="22">
        <v>150</v>
      </c>
      <c r="HV29" s="22">
        <v>2</v>
      </c>
      <c r="HW29" s="22" t="s">
        <v>416</v>
      </c>
      <c r="HX29" s="22">
        <v>2000</v>
      </c>
      <c r="HY29" s="22">
        <v>1000</v>
      </c>
      <c r="HZ29" s="22">
        <v>800</v>
      </c>
      <c r="IA29" s="22">
        <v>500</v>
      </c>
      <c r="IB29" s="22" t="s">
        <v>407</v>
      </c>
      <c r="IC29" s="22" t="s">
        <v>409</v>
      </c>
      <c r="ID29" s="22" t="s">
        <v>425</v>
      </c>
      <c r="IE29" s="22">
        <v>3</v>
      </c>
      <c r="IF29" s="22">
        <v>2</v>
      </c>
      <c r="IG29" s="22" t="s">
        <v>431</v>
      </c>
      <c r="IH29" s="22">
        <v>5</v>
      </c>
      <c r="II29" s="22">
        <v>2200</v>
      </c>
      <c r="IJ29" s="22" t="s">
        <v>438</v>
      </c>
      <c r="IK29" s="22" t="s">
        <v>464</v>
      </c>
      <c r="IL29" s="22">
        <v>2035</v>
      </c>
      <c r="IM29" s="22" t="s">
        <v>296</v>
      </c>
      <c r="IN29" s="22" t="s">
        <v>296</v>
      </c>
      <c r="IO29" s="22">
        <v>3</v>
      </c>
      <c r="IP29" s="22">
        <v>2000</v>
      </c>
      <c r="IQ29" s="22" t="s">
        <v>139</v>
      </c>
      <c r="IR29" s="22">
        <v>3</v>
      </c>
      <c r="IS29" s="22">
        <v>1600</v>
      </c>
      <c r="IT29" s="22" t="s">
        <v>145</v>
      </c>
      <c r="IU29" s="22" t="s">
        <v>145</v>
      </c>
      <c r="IV29" s="22">
        <v>3</v>
      </c>
      <c r="IW29" s="22">
        <v>400</v>
      </c>
      <c r="IX29" s="22" t="s">
        <v>472</v>
      </c>
      <c r="IY29" s="22">
        <v>1</v>
      </c>
      <c r="IZ29" s="22" t="s">
        <v>476</v>
      </c>
      <c r="JA29" s="22">
        <v>1</v>
      </c>
      <c r="JB29" s="22">
        <v>0</v>
      </c>
      <c r="JC29" s="22">
        <v>2</v>
      </c>
      <c r="JD29" s="22">
        <v>1</v>
      </c>
      <c r="JE29" s="22">
        <v>1</v>
      </c>
      <c r="JF29" s="22">
        <v>1</v>
      </c>
      <c r="JG29" s="22" t="s">
        <v>71</v>
      </c>
      <c r="JH29" s="22">
        <v>76825</v>
      </c>
      <c r="JI29" s="22">
        <v>300</v>
      </c>
      <c r="JJ29" s="19" t="s">
        <v>489</v>
      </c>
      <c r="JK29" s="22" t="s">
        <v>409</v>
      </c>
      <c r="JL29" s="34" t="s">
        <v>505</v>
      </c>
      <c r="JM29" s="19">
        <v>250</v>
      </c>
      <c r="JN29" s="19" t="s">
        <v>298</v>
      </c>
      <c r="JO29" s="19" t="s">
        <v>145</v>
      </c>
      <c r="JP29" s="14">
        <v>2</v>
      </c>
      <c r="JQ29" s="22" t="s">
        <v>510</v>
      </c>
      <c r="JR29" s="22">
        <v>2</v>
      </c>
      <c r="JS29" s="22">
        <v>1</v>
      </c>
      <c r="JT29" s="22">
        <v>150</v>
      </c>
      <c r="JU29" s="22">
        <v>180</v>
      </c>
      <c r="JV29" s="22" t="s">
        <v>409</v>
      </c>
      <c r="JW29" s="22" t="s">
        <v>296</v>
      </c>
      <c r="JX29" s="22" t="s">
        <v>340</v>
      </c>
      <c r="JY29" s="22">
        <v>2</v>
      </c>
      <c r="JZ29" s="22">
        <v>300</v>
      </c>
      <c r="KA29" s="22" t="s">
        <v>521</v>
      </c>
      <c r="KB29" s="22" t="s">
        <v>409</v>
      </c>
      <c r="KC29" s="22">
        <v>1</v>
      </c>
      <c r="KD29" s="22" t="s">
        <v>548</v>
      </c>
      <c r="KE29" s="22">
        <v>2</v>
      </c>
      <c r="KF29" s="22">
        <v>180</v>
      </c>
      <c r="KG29" s="22" t="s">
        <v>558</v>
      </c>
      <c r="KH29" s="22">
        <v>250</v>
      </c>
      <c r="KI29" s="22">
        <v>150</v>
      </c>
      <c r="KJ29" s="22">
        <v>2</v>
      </c>
      <c r="KK29" s="22" t="s">
        <v>522</v>
      </c>
      <c r="KL29" s="22" t="s">
        <v>564</v>
      </c>
      <c r="KM29" s="22">
        <v>200</v>
      </c>
      <c r="KN29" s="22" t="s">
        <v>563</v>
      </c>
      <c r="KO29" s="22" t="s">
        <v>409</v>
      </c>
      <c r="KP29" s="22" t="s">
        <v>139</v>
      </c>
      <c r="KQ29" s="22" t="s">
        <v>298</v>
      </c>
      <c r="KR29" s="22" t="s">
        <v>145</v>
      </c>
      <c r="KS29" s="22" t="s">
        <v>298</v>
      </c>
      <c r="KT29" s="22">
        <v>2</v>
      </c>
      <c r="KU29" s="22">
        <v>200</v>
      </c>
      <c r="KV29" s="22">
        <v>1</v>
      </c>
      <c r="KW29" s="22">
        <v>3</v>
      </c>
      <c r="KX29" s="22">
        <v>150</v>
      </c>
      <c r="KY29" s="22" t="s">
        <v>586</v>
      </c>
      <c r="KZ29" s="22" t="s">
        <v>588</v>
      </c>
      <c r="LA29" s="22" t="s">
        <v>591</v>
      </c>
      <c r="LB29" s="22" t="s">
        <v>577</v>
      </c>
      <c r="LC29" s="22">
        <v>220</v>
      </c>
      <c r="LD29" s="22">
        <v>2</v>
      </c>
      <c r="LE29" s="22">
        <v>2</v>
      </c>
      <c r="LF29" s="22">
        <v>150</v>
      </c>
      <c r="LG29" s="22">
        <v>6</v>
      </c>
      <c r="LH29" s="22" t="s">
        <v>522</v>
      </c>
      <c r="LI29" s="22" t="s">
        <v>298</v>
      </c>
      <c r="LJ29" s="22" t="s">
        <v>145</v>
      </c>
      <c r="LK29" s="22">
        <v>2</v>
      </c>
      <c r="LL29" s="22">
        <v>3</v>
      </c>
      <c r="LM29" s="22">
        <v>150</v>
      </c>
      <c r="LN29" s="22" t="s">
        <v>643</v>
      </c>
      <c r="LO29" s="22">
        <v>2</v>
      </c>
      <c r="LP29" s="22">
        <v>200</v>
      </c>
      <c r="LQ29" s="22">
        <v>2</v>
      </c>
      <c r="LR29" s="22" t="s">
        <v>382</v>
      </c>
      <c r="LS29" s="22">
        <v>2</v>
      </c>
      <c r="LT29" s="22">
        <v>150</v>
      </c>
      <c r="LU29" s="22" t="s">
        <v>654</v>
      </c>
      <c r="LV29" s="22">
        <v>130</v>
      </c>
      <c r="LW29" s="22" t="s">
        <v>658</v>
      </c>
      <c r="LX29" s="22" t="s">
        <v>659</v>
      </c>
      <c r="LY29" s="22">
        <v>2</v>
      </c>
      <c r="LZ29" s="22">
        <v>150</v>
      </c>
      <c r="MA29" s="22" t="s">
        <v>298</v>
      </c>
      <c r="MB29" s="22" t="s">
        <v>145</v>
      </c>
      <c r="MC29" s="22" t="s">
        <v>653</v>
      </c>
      <c r="MD29" s="22" t="s">
        <v>522</v>
      </c>
      <c r="ME29" s="22" t="s">
        <v>139</v>
      </c>
      <c r="MF29" s="22">
        <v>3</v>
      </c>
      <c r="MG29" s="22">
        <v>180</v>
      </c>
      <c r="MH29" s="22">
        <v>1</v>
      </c>
      <c r="MI29" s="22">
        <v>1</v>
      </c>
      <c r="MJ29" s="22">
        <v>1</v>
      </c>
      <c r="MK29" s="22">
        <v>3</v>
      </c>
      <c r="ML29" s="22">
        <v>1</v>
      </c>
      <c r="MM29" s="22">
        <v>2</v>
      </c>
      <c r="MN29" s="22">
        <v>190</v>
      </c>
      <c r="MO29" s="22" t="s">
        <v>298</v>
      </c>
      <c r="MP29" s="22" t="s">
        <v>298</v>
      </c>
      <c r="MQ29" s="22" t="s">
        <v>298</v>
      </c>
      <c r="MR29" s="22">
        <v>1</v>
      </c>
      <c r="MS29" s="22">
        <v>1</v>
      </c>
      <c r="MT29" s="22">
        <v>1</v>
      </c>
      <c r="MU29" s="22">
        <v>2</v>
      </c>
      <c r="MV29" s="22">
        <v>1</v>
      </c>
      <c r="MW29" s="22" t="s">
        <v>298</v>
      </c>
      <c r="MX29" s="22" t="s">
        <v>145</v>
      </c>
      <c r="MY29" s="22">
        <v>1</v>
      </c>
      <c r="MZ29" s="22">
        <v>2</v>
      </c>
      <c r="NA29" s="22">
        <v>200</v>
      </c>
      <c r="NB29" s="22" t="s">
        <v>139</v>
      </c>
      <c r="NC29" s="22" t="s">
        <v>730</v>
      </c>
      <c r="ND29" s="22">
        <v>2</v>
      </c>
      <c r="NE29" s="22">
        <v>1</v>
      </c>
      <c r="NF29" s="22">
        <v>2</v>
      </c>
      <c r="NG29" s="22">
        <v>3</v>
      </c>
      <c r="NH29" s="22">
        <v>2</v>
      </c>
      <c r="NI29" s="22">
        <v>200</v>
      </c>
      <c r="NJ29" s="22" t="s">
        <v>298</v>
      </c>
      <c r="NK29" s="22">
        <v>2</v>
      </c>
      <c r="NL29" s="22">
        <v>200</v>
      </c>
      <c r="NM29" s="22">
        <v>1</v>
      </c>
      <c r="NN29" s="22">
        <v>2</v>
      </c>
      <c r="NO29" s="22">
        <v>200</v>
      </c>
      <c r="NP29" s="22" t="s">
        <v>296</v>
      </c>
      <c r="NQ29" s="22">
        <v>2</v>
      </c>
      <c r="NR29" s="22">
        <v>1</v>
      </c>
      <c r="NS29" s="22" t="s">
        <v>296</v>
      </c>
      <c r="NT29" s="22" t="s">
        <v>339</v>
      </c>
      <c r="NU29" s="22">
        <v>1</v>
      </c>
      <c r="NV29" s="22">
        <v>200</v>
      </c>
      <c r="NW29" s="22">
        <v>1</v>
      </c>
      <c r="NX29" s="22">
        <v>2</v>
      </c>
      <c r="NY29" s="22">
        <v>200</v>
      </c>
      <c r="NZ29" s="22">
        <v>2</v>
      </c>
      <c r="OA29" s="22" t="s">
        <v>296</v>
      </c>
      <c r="OB29" s="22" t="s">
        <v>339</v>
      </c>
      <c r="OC29" s="22">
        <v>2</v>
      </c>
      <c r="OD29" s="22" t="s">
        <v>296</v>
      </c>
      <c r="OE29" s="22">
        <v>190</v>
      </c>
      <c r="OF29" s="22">
        <v>1</v>
      </c>
      <c r="OG29" s="22">
        <v>2</v>
      </c>
      <c r="OH29" s="22">
        <v>200</v>
      </c>
      <c r="OI29" s="22">
        <v>1</v>
      </c>
      <c r="OJ29" s="22">
        <v>1</v>
      </c>
      <c r="OK29" s="22">
        <v>1</v>
      </c>
      <c r="OL29" s="22">
        <v>3</v>
      </c>
      <c r="OM29" s="22">
        <v>1</v>
      </c>
      <c r="ON29" s="22">
        <v>1</v>
      </c>
      <c r="OO29" s="22">
        <v>190</v>
      </c>
      <c r="OP29" s="22">
        <v>2</v>
      </c>
      <c r="OQ29" s="22" t="s">
        <v>146</v>
      </c>
      <c r="OR29" s="14" t="s">
        <v>147</v>
      </c>
      <c r="OS29" s="14" t="str">
        <f t="shared" si="15"/>
        <v>RNB Bank</v>
      </c>
      <c r="OT29" s="19" t="s">
        <v>148</v>
      </c>
      <c r="OU29" s="14" t="str">
        <f t="shared" si="16"/>
        <v>198475725652</v>
      </c>
      <c r="OV29" s="19" t="s">
        <v>149</v>
      </c>
      <c r="OW29" s="14" t="str">
        <f t="shared" si="17"/>
        <v>216267546</v>
      </c>
      <c r="OX29" s="14" t="s">
        <v>150</v>
      </c>
      <c r="OY29" s="14" t="str">
        <f t="shared" si="18"/>
        <v>Savings</v>
      </c>
      <c r="OZ29" s="19" t="s">
        <v>273</v>
      </c>
      <c r="PA29" s="14" t="str">
        <f t="shared" si="19"/>
        <v>MiKeHughes@lancesoft.com</v>
      </c>
      <c r="PB29" s="14" t="str">
        <f t="shared" si="20"/>
        <v>Lanceb1</v>
      </c>
      <c r="PC29" s="14" t="str">
        <f t="shared" si="21"/>
        <v>295153041</v>
      </c>
      <c r="PD29" s="17" t="s">
        <v>203</v>
      </c>
      <c r="PE29" s="17" t="s">
        <v>203</v>
      </c>
      <c r="PF29" s="14" t="s">
        <v>152</v>
      </c>
      <c r="PG29" s="14" t="s">
        <v>153</v>
      </c>
      <c r="PH29" s="14" t="s">
        <v>112</v>
      </c>
      <c r="PI29" s="14" t="s">
        <v>112</v>
      </c>
      <c r="PJ29" s="19" t="s">
        <v>341</v>
      </c>
      <c r="PK29" s="19" t="s">
        <v>342</v>
      </c>
      <c r="PL29" s="19" t="s">
        <v>282</v>
      </c>
      <c r="PM29" s="19" t="str">
        <f t="shared" si="22"/>
        <v>Hourly</v>
      </c>
      <c r="PN29" s="19" t="s">
        <v>341</v>
      </c>
      <c r="PO29" s="19" t="str">
        <f t="shared" si="23"/>
        <v>42</v>
      </c>
      <c r="PP29" s="14" t="str">
        <f t="shared" si="24"/>
        <v>MiKe Hughes</v>
      </c>
      <c r="PQ29" s="14" t="s">
        <v>287</v>
      </c>
      <c r="PR29" s="15" t="s">
        <v>395</v>
      </c>
      <c r="PS29" s="14" t="str">
        <f t="shared" si="25"/>
        <v>New State W4 document for: MiKe Hughes</v>
      </c>
    </row>
    <row r="30" spans="1:435" x14ac:dyDescent="0.25">
      <c r="A30" s="14" t="s">
        <v>680</v>
      </c>
      <c r="B30" s="14" t="s">
        <v>177</v>
      </c>
      <c r="C30" s="15" t="s">
        <v>174</v>
      </c>
      <c r="D30" s="15" t="s">
        <v>173</v>
      </c>
      <c r="E30" s="14" t="s">
        <v>212</v>
      </c>
      <c r="F30" s="14" t="s">
        <v>216</v>
      </c>
      <c r="G30" s="14" t="s">
        <v>217</v>
      </c>
      <c r="H30" s="14" t="s">
        <v>0</v>
      </c>
      <c r="I30" s="14" t="s">
        <v>1</v>
      </c>
      <c r="J30" s="14" t="s">
        <v>2</v>
      </c>
      <c r="K30" s="14">
        <v>75006</v>
      </c>
      <c r="L30" s="15" t="s">
        <v>218</v>
      </c>
      <c r="M30" s="14" t="s">
        <v>3</v>
      </c>
      <c r="N30" s="14" t="s">
        <v>70</v>
      </c>
      <c r="O30" s="14" t="s">
        <v>210</v>
      </c>
      <c r="P30" s="14" t="s">
        <v>211</v>
      </c>
      <c r="Q30" s="14" t="s">
        <v>197</v>
      </c>
      <c r="R30" s="14" t="s">
        <v>196</v>
      </c>
      <c r="S30" s="14" t="s">
        <v>4</v>
      </c>
      <c r="T30" s="14" t="s">
        <v>70</v>
      </c>
      <c r="U30" s="14" t="s">
        <v>5</v>
      </c>
      <c r="V30" s="14" t="s">
        <v>6</v>
      </c>
      <c r="W30" s="15" t="s">
        <v>7</v>
      </c>
      <c r="X30" s="14" t="s">
        <v>8</v>
      </c>
      <c r="Y30" s="7" t="s">
        <v>296</v>
      </c>
      <c r="Z30" s="7" t="s">
        <v>296</v>
      </c>
      <c r="AA30" s="7" t="s">
        <v>296</v>
      </c>
      <c r="AB30" s="7" t="s">
        <v>296</v>
      </c>
      <c r="AC30" s="14" t="s">
        <v>208</v>
      </c>
      <c r="AD30" s="14" t="s">
        <v>219</v>
      </c>
      <c r="AE30" s="14" t="s">
        <v>10</v>
      </c>
      <c r="AF30" s="6" t="s">
        <v>291</v>
      </c>
      <c r="AG30" s="14" t="s">
        <v>189</v>
      </c>
      <c r="AH30" s="14" t="s">
        <v>224</v>
      </c>
      <c r="AI30" s="17" t="s">
        <v>300</v>
      </c>
      <c r="AJ30" s="18" t="s">
        <v>365</v>
      </c>
      <c r="AK30" s="14" t="s">
        <v>300</v>
      </c>
      <c r="AL30" s="2" t="s">
        <v>230</v>
      </c>
      <c r="AM30" s="2" t="s">
        <v>366</v>
      </c>
      <c r="AN30" s="25" t="s">
        <v>303</v>
      </c>
      <c r="AO30" s="20" t="s">
        <v>188</v>
      </c>
      <c r="AP30" s="19" t="s">
        <v>74</v>
      </c>
      <c r="AQ30" s="19" t="s">
        <v>304</v>
      </c>
      <c r="AR30" s="19" t="s">
        <v>305</v>
      </c>
      <c r="AS30" s="14" t="s">
        <v>223</v>
      </c>
      <c r="AT30" s="14" t="s">
        <v>195</v>
      </c>
      <c r="AU30" s="14" t="str">
        <f t="shared" si="0"/>
        <v>Aamir K</v>
      </c>
      <c r="AV30" s="25" t="s">
        <v>367</v>
      </c>
      <c r="AW30" s="14" t="s">
        <v>31</v>
      </c>
      <c r="AX30" s="19" t="s">
        <v>75</v>
      </c>
      <c r="AY30" s="19" t="s">
        <v>76</v>
      </c>
      <c r="AZ30" s="14" t="s">
        <v>31</v>
      </c>
      <c r="BA30" s="19" t="s">
        <v>77</v>
      </c>
      <c r="BB30" s="19" t="s">
        <v>78</v>
      </c>
      <c r="BC30" s="19" t="s">
        <v>700</v>
      </c>
      <c r="BD30" s="14" t="s">
        <v>32</v>
      </c>
      <c r="BE30" s="14" t="s">
        <v>32</v>
      </c>
      <c r="BF30" s="14" t="s">
        <v>33</v>
      </c>
      <c r="BG30" s="14" t="s">
        <v>34</v>
      </c>
      <c r="BH30" s="14" t="s">
        <v>1</v>
      </c>
      <c r="BI30" s="14" t="s">
        <v>35</v>
      </c>
      <c r="BJ30" s="19">
        <v>75901</v>
      </c>
      <c r="BK30" s="14" t="str">
        <f t="shared" si="1"/>
        <v>Office Address</v>
      </c>
      <c r="BL30" s="14" t="s">
        <v>200</v>
      </c>
      <c r="BM30" s="17" t="s">
        <v>343</v>
      </c>
      <c r="BN30" s="14" t="s">
        <v>344</v>
      </c>
      <c r="BO30" s="14" t="s">
        <v>36</v>
      </c>
      <c r="BP30" s="14" t="s">
        <v>689</v>
      </c>
      <c r="BQ30" s="14" t="s">
        <v>636</v>
      </c>
      <c r="BR30" s="15" t="str">
        <f t="shared" si="2"/>
        <v>KaranGlover@lancesoft.com</v>
      </c>
      <c r="BS30" s="19" t="s">
        <v>686</v>
      </c>
      <c r="BT30" s="14" t="s">
        <v>204</v>
      </c>
      <c r="BU30" s="19" t="s">
        <v>306</v>
      </c>
      <c r="BV30" s="23" t="s">
        <v>347</v>
      </c>
      <c r="BW30" s="14">
        <v>65901</v>
      </c>
      <c r="BX30" s="14" t="s">
        <v>1</v>
      </c>
      <c r="BY30" s="14" t="s">
        <v>228</v>
      </c>
      <c r="BZ30" s="14" t="s">
        <v>229</v>
      </c>
      <c r="CA30" s="14" t="s">
        <v>230</v>
      </c>
      <c r="CB30" s="14" t="s">
        <v>46</v>
      </c>
      <c r="CC30" s="19" t="s">
        <v>78</v>
      </c>
      <c r="CD30" s="19" t="s">
        <v>205</v>
      </c>
      <c r="CE30" s="14" t="s">
        <v>51</v>
      </c>
      <c r="CF30" s="14" t="s">
        <v>52</v>
      </c>
      <c r="CG30" s="14" t="s">
        <v>54</v>
      </c>
      <c r="CH30" s="14" t="s">
        <v>66</v>
      </c>
      <c r="CI30" s="14" t="s">
        <v>67</v>
      </c>
      <c r="CJ30" s="14" t="str">
        <f t="shared" si="3"/>
        <v>Technology</v>
      </c>
      <c r="CK30" s="25" t="s">
        <v>368</v>
      </c>
      <c r="CL30" s="25" t="s">
        <v>369</v>
      </c>
      <c r="CM30" s="25" t="s">
        <v>274</v>
      </c>
      <c r="CN30" s="19" t="s">
        <v>68</v>
      </c>
      <c r="CO30" s="19" t="s">
        <v>69</v>
      </c>
      <c r="CP30" s="1" t="s">
        <v>31</v>
      </c>
      <c r="CQ30" s="1" t="s">
        <v>31</v>
      </c>
      <c r="CR30" s="1" t="s">
        <v>31</v>
      </c>
      <c r="CS30" s="2" t="s">
        <v>341</v>
      </c>
      <c r="CT30" s="2" t="s">
        <v>341</v>
      </c>
      <c r="CU30" s="19" t="str">
        <f t="shared" si="4"/>
        <v>3109342041</v>
      </c>
      <c r="CV30" s="19" t="s">
        <v>233</v>
      </c>
      <c r="CW30" s="19" t="s">
        <v>234</v>
      </c>
      <c r="CX30" s="19" t="s">
        <v>284</v>
      </c>
      <c r="CY30" s="14" t="s">
        <v>71</v>
      </c>
      <c r="CZ30" s="14" t="s">
        <v>298</v>
      </c>
      <c r="DA30" s="35" t="s">
        <v>683</v>
      </c>
      <c r="DB30" s="37" t="s">
        <v>640</v>
      </c>
      <c r="DC30" s="19" t="s">
        <v>180</v>
      </c>
      <c r="DD30" s="14" t="s">
        <v>345</v>
      </c>
      <c r="DE30" s="14" t="s">
        <v>101</v>
      </c>
      <c r="DF30" s="14" t="s">
        <v>1</v>
      </c>
      <c r="DG30" s="19" t="s">
        <v>102</v>
      </c>
      <c r="DH30" s="19" t="s">
        <v>287</v>
      </c>
      <c r="DI30" s="19" t="s">
        <v>349</v>
      </c>
      <c r="DJ30" s="14" t="s">
        <v>103</v>
      </c>
      <c r="DK30" s="19" t="s">
        <v>104</v>
      </c>
      <c r="DL30" s="25" t="s">
        <v>374</v>
      </c>
      <c r="DM30" s="25" t="str">
        <f t="shared" si="5"/>
        <v>05/15/2024</v>
      </c>
      <c r="DN30" s="5" t="s">
        <v>4</v>
      </c>
      <c r="DO30" s="20" t="s">
        <v>70</v>
      </c>
      <c r="DP30" s="20" t="s">
        <v>70</v>
      </c>
      <c r="DQ30" s="20" t="s">
        <v>210</v>
      </c>
      <c r="DR30" s="19" t="s">
        <v>78</v>
      </c>
      <c r="DS30" s="19" t="str">
        <f t="shared" si="6"/>
        <v>90</v>
      </c>
      <c r="DT30" s="19" t="s">
        <v>78</v>
      </c>
      <c r="DU30" s="19" t="s">
        <v>78</v>
      </c>
      <c r="DV30" s="19">
        <v>130</v>
      </c>
      <c r="DW30" s="19" t="s">
        <v>363</v>
      </c>
      <c r="DX30" s="14" t="s">
        <v>105</v>
      </c>
      <c r="DY30" s="2" t="s">
        <v>342</v>
      </c>
      <c r="DZ30" s="2" t="s">
        <v>282</v>
      </c>
      <c r="EA30" s="2" t="str">
        <f t="shared" si="7"/>
        <v>42</v>
      </c>
      <c r="EB30" s="14" t="str">
        <f t="shared" si="8"/>
        <v>Hourly</v>
      </c>
      <c r="EC30" s="19" t="str">
        <f t="shared" si="9"/>
        <v>5</v>
      </c>
      <c r="ED30" s="14" t="s">
        <v>182</v>
      </c>
      <c r="EE30" s="14" t="s">
        <v>181</v>
      </c>
      <c r="EF30" s="14" t="str">
        <f t="shared" si="10"/>
        <v>Alex f</v>
      </c>
      <c r="EG30" s="14" t="s">
        <v>278</v>
      </c>
      <c r="EH30" s="14" t="s">
        <v>106</v>
      </c>
      <c r="EI30" s="14" t="s">
        <v>107</v>
      </c>
      <c r="EJ30" s="14" t="s">
        <v>192</v>
      </c>
      <c r="EK30" s="14">
        <v>76345</v>
      </c>
      <c r="EL30" s="14" t="s">
        <v>192</v>
      </c>
      <c r="EM30" s="14">
        <v>100</v>
      </c>
      <c r="EN30" s="14" t="s">
        <v>244</v>
      </c>
      <c r="EO30" s="14" t="str">
        <f t="shared" si="11"/>
        <v>New Onboard: Karan Glover</v>
      </c>
      <c r="EP30" s="14" t="s">
        <v>327</v>
      </c>
      <c r="EQ30" s="14" t="s">
        <v>111</v>
      </c>
      <c r="ER30" s="14" t="s">
        <v>246</v>
      </c>
      <c r="ES30" s="14" t="s">
        <v>114</v>
      </c>
      <c r="ET30" s="15" t="s">
        <v>701</v>
      </c>
      <c r="EU30" s="14" t="s">
        <v>705</v>
      </c>
      <c r="EV30" s="14" t="s">
        <v>706</v>
      </c>
      <c r="EW30" s="14" t="s">
        <v>712</v>
      </c>
      <c r="EX30" s="14" t="s">
        <v>713</v>
      </c>
      <c r="EY30" s="14" t="s">
        <v>712</v>
      </c>
      <c r="EZ30" s="14" t="s">
        <v>714</v>
      </c>
      <c r="FA30" s="14" t="s">
        <v>713</v>
      </c>
      <c r="FB30" s="14" t="s">
        <v>138</v>
      </c>
      <c r="FC30" s="14" t="str">
        <f t="shared" si="12"/>
        <v>Lanceb1</v>
      </c>
      <c r="FD30" s="14" t="str">
        <f t="shared" si="13"/>
        <v>295153042</v>
      </c>
      <c r="FE30" s="14" t="str">
        <f t="shared" si="14"/>
        <v>07/12/1988</v>
      </c>
      <c r="FF30" s="19" t="s">
        <v>139</v>
      </c>
      <c r="FG30" s="19" t="s">
        <v>140</v>
      </c>
      <c r="FH30" s="14" t="s">
        <v>141</v>
      </c>
      <c r="FI30" s="14" t="s">
        <v>142</v>
      </c>
      <c r="FJ30" s="19" t="s">
        <v>183</v>
      </c>
      <c r="FK30" s="14" t="s">
        <v>143</v>
      </c>
      <c r="FL30" s="14" t="s">
        <v>144</v>
      </c>
      <c r="FM30" s="14" t="s">
        <v>145</v>
      </c>
      <c r="FN30" s="19" t="s">
        <v>364</v>
      </c>
      <c r="FO30" s="19" t="s">
        <v>328</v>
      </c>
      <c r="FP30" s="19">
        <v>4000</v>
      </c>
      <c r="FQ30" s="19">
        <v>2000</v>
      </c>
      <c r="FR30" s="19">
        <v>10000</v>
      </c>
      <c r="FS30" s="19">
        <v>1000</v>
      </c>
      <c r="FT30" s="19">
        <v>5000</v>
      </c>
      <c r="FU30" s="19">
        <v>12950</v>
      </c>
      <c r="FV30" s="19" t="s">
        <v>257</v>
      </c>
      <c r="FW30" s="19" t="s">
        <v>258</v>
      </c>
      <c r="FX30" s="19" t="s">
        <v>229</v>
      </c>
      <c r="FY30" s="14" t="s">
        <v>259</v>
      </c>
      <c r="FZ30" s="19" t="s">
        <v>260</v>
      </c>
      <c r="GA30" s="14" t="s">
        <v>261</v>
      </c>
      <c r="GB30" s="19" t="s">
        <v>262</v>
      </c>
      <c r="GC30" s="14" t="s">
        <v>263</v>
      </c>
      <c r="GD30" s="14" t="s">
        <v>1</v>
      </c>
      <c r="GE30" s="21" t="s">
        <v>264</v>
      </c>
      <c r="GF30" s="6" t="s">
        <v>329</v>
      </c>
      <c r="GG30" s="6" t="s">
        <v>330</v>
      </c>
      <c r="GH30" s="7" t="s">
        <v>331</v>
      </c>
      <c r="GI30" s="6" t="s">
        <v>332</v>
      </c>
      <c r="GJ30" s="6" t="s">
        <v>1</v>
      </c>
      <c r="GK30" s="6" t="s">
        <v>333</v>
      </c>
      <c r="GL30" s="7" t="s">
        <v>334</v>
      </c>
      <c r="GM30" s="5" t="s">
        <v>335</v>
      </c>
      <c r="GN30" s="5" t="s">
        <v>336</v>
      </c>
      <c r="GO30" s="6" t="s">
        <v>337</v>
      </c>
      <c r="GP30" s="14" t="s">
        <v>266</v>
      </c>
      <c r="GQ30" s="14" t="s">
        <v>268</v>
      </c>
      <c r="GR30" s="19" t="s">
        <v>270</v>
      </c>
      <c r="GS30" s="20" t="s">
        <v>338</v>
      </c>
      <c r="GT30" s="22">
        <v>2023</v>
      </c>
      <c r="GU30" s="22">
        <v>1</v>
      </c>
      <c r="GV30" s="22" t="s">
        <v>377</v>
      </c>
      <c r="GW30" s="22">
        <v>5</v>
      </c>
      <c r="GX30" s="22">
        <v>3</v>
      </c>
      <c r="GY30" s="22">
        <v>200</v>
      </c>
      <c r="GZ30" s="22">
        <v>1</v>
      </c>
      <c r="HA30" s="22" t="s">
        <v>384</v>
      </c>
      <c r="HB30" s="22">
        <v>5</v>
      </c>
      <c r="HC30" s="22">
        <v>300</v>
      </c>
      <c r="HD30" s="22" t="s">
        <v>397</v>
      </c>
      <c r="HE30" s="22" t="s">
        <v>296</v>
      </c>
      <c r="HF30" s="22" t="s">
        <v>296</v>
      </c>
      <c r="HG30" s="22">
        <v>3</v>
      </c>
      <c r="HH30" s="22">
        <v>200</v>
      </c>
      <c r="HI30" s="22">
        <v>2</v>
      </c>
      <c r="HJ30" s="22" t="s">
        <v>296</v>
      </c>
      <c r="HK30" s="22" t="s">
        <v>339</v>
      </c>
      <c r="HL30" s="22">
        <v>6</v>
      </c>
      <c r="HM30" s="22">
        <v>3</v>
      </c>
      <c r="HN30" s="22">
        <v>2000</v>
      </c>
      <c r="HO30" s="22">
        <v>1000</v>
      </c>
      <c r="HP30" s="22">
        <v>1000</v>
      </c>
      <c r="HQ30" s="22" t="s">
        <v>409</v>
      </c>
      <c r="HR30" s="22">
        <v>1</v>
      </c>
      <c r="HS30" s="22">
        <v>1</v>
      </c>
      <c r="HT30" s="22">
        <v>3</v>
      </c>
      <c r="HU30" s="22">
        <v>150</v>
      </c>
      <c r="HV30" s="22">
        <v>2</v>
      </c>
      <c r="HW30" s="22" t="s">
        <v>416</v>
      </c>
      <c r="HX30" s="22">
        <v>2000</v>
      </c>
      <c r="HY30" s="22">
        <v>1000</v>
      </c>
      <c r="HZ30" s="22">
        <v>800</v>
      </c>
      <c r="IA30" s="22">
        <v>500</v>
      </c>
      <c r="IB30" s="22" t="s">
        <v>407</v>
      </c>
      <c r="IC30" s="22" t="s">
        <v>409</v>
      </c>
      <c r="ID30" s="22" t="s">
        <v>425</v>
      </c>
      <c r="IE30" s="22">
        <v>3</v>
      </c>
      <c r="IF30" s="22">
        <v>2</v>
      </c>
      <c r="IG30" s="22" t="s">
        <v>431</v>
      </c>
      <c r="IH30" s="22">
        <v>5</v>
      </c>
      <c r="II30" s="22">
        <v>2200</v>
      </c>
      <c r="IJ30" s="22" t="s">
        <v>438</v>
      </c>
      <c r="IK30" s="22" t="s">
        <v>464</v>
      </c>
      <c r="IL30" s="22">
        <v>2035</v>
      </c>
      <c r="IM30" s="22" t="s">
        <v>296</v>
      </c>
      <c r="IN30" s="22" t="s">
        <v>296</v>
      </c>
      <c r="IO30" s="22">
        <v>3</v>
      </c>
      <c r="IP30" s="22">
        <v>2000</v>
      </c>
      <c r="IQ30" s="22" t="s">
        <v>139</v>
      </c>
      <c r="IR30" s="22">
        <v>3</v>
      </c>
      <c r="IS30" s="22">
        <v>1600</v>
      </c>
      <c r="IT30" s="22" t="s">
        <v>145</v>
      </c>
      <c r="IU30" s="22" t="s">
        <v>145</v>
      </c>
      <c r="IV30" s="22">
        <v>3</v>
      </c>
      <c r="IW30" s="22">
        <v>400</v>
      </c>
      <c r="IX30" s="22" t="s">
        <v>472</v>
      </c>
      <c r="IY30" s="22">
        <v>1</v>
      </c>
      <c r="IZ30" s="22" t="s">
        <v>476</v>
      </c>
      <c r="JA30" s="22">
        <v>1</v>
      </c>
      <c r="JB30" s="22">
        <v>0</v>
      </c>
      <c r="JC30" s="22">
        <v>2</v>
      </c>
      <c r="JD30" s="22">
        <v>1</v>
      </c>
      <c r="JE30" s="22">
        <v>1</v>
      </c>
      <c r="JF30" s="22">
        <v>1</v>
      </c>
      <c r="JG30" s="22" t="s">
        <v>71</v>
      </c>
      <c r="JH30" s="22">
        <v>76825</v>
      </c>
      <c r="JI30" s="22">
        <v>300</v>
      </c>
      <c r="JJ30" s="19" t="s">
        <v>489</v>
      </c>
      <c r="JK30" s="22" t="s">
        <v>409</v>
      </c>
      <c r="JL30" s="34" t="s">
        <v>505</v>
      </c>
      <c r="JM30" s="19">
        <v>250</v>
      </c>
      <c r="JN30" s="19" t="s">
        <v>298</v>
      </c>
      <c r="JO30" s="19" t="s">
        <v>145</v>
      </c>
      <c r="JP30" s="14">
        <v>2</v>
      </c>
      <c r="JQ30" s="22" t="s">
        <v>510</v>
      </c>
      <c r="JR30" s="22">
        <v>2</v>
      </c>
      <c r="JS30" s="22">
        <v>1</v>
      </c>
      <c r="JT30" s="22">
        <v>150</v>
      </c>
      <c r="JU30" s="22">
        <v>180</v>
      </c>
      <c r="JV30" s="22" t="s">
        <v>409</v>
      </c>
      <c r="JW30" s="22" t="s">
        <v>296</v>
      </c>
      <c r="JX30" s="22" t="s">
        <v>340</v>
      </c>
      <c r="JY30" s="22">
        <v>2</v>
      </c>
      <c r="JZ30" s="22">
        <v>300</v>
      </c>
      <c r="KA30" s="22" t="s">
        <v>521</v>
      </c>
      <c r="KB30" s="22" t="s">
        <v>409</v>
      </c>
      <c r="KC30" s="22">
        <v>1</v>
      </c>
      <c r="KD30" s="22" t="s">
        <v>548</v>
      </c>
      <c r="KE30" s="22">
        <v>2</v>
      </c>
      <c r="KF30" s="22">
        <v>180</v>
      </c>
      <c r="KG30" s="22" t="s">
        <v>558</v>
      </c>
      <c r="KH30" s="22">
        <v>250</v>
      </c>
      <c r="KI30" s="22">
        <v>150</v>
      </c>
      <c r="KJ30" s="22">
        <v>2</v>
      </c>
      <c r="KK30" s="22" t="s">
        <v>522</v>
      </c>
      <c r="KL30" s="22" t="s">
        <v>564</v>
      </c>
      <c r="KM30" s="22">
        <v>200</v>
      </c>
      <c r="KN30" s="22" t="s">
        <v>563</v>
      </c>
      <c r="KO30" s="22" t="s">
        <v>409</v>
      </c>
      <c r="KP30" s="22" t="s">
        <v>139</v>
      </c>
      <c r="KQ30" s="22" t="s">
        <v>298</v>
      </c>
      <c r="KR30" s="22" t="s">
        <v>145</v>
      </c>
      <c r="KS30" s="22" t="s">
        <v>298</v>
      </c>
      <c r="KT30" s="22">
        <v>2</v>
      </c>
      <c r="KU30" s="22">
        <v>200</v>
      </c>
      <c r="KV30" s="22">
        <v>1</v>
      </c>
      <c r="KW30" s="22">
        <v>3</v>
      </c>
      <c r="KX30" s="22">
        <v>150</v>
      </c>
      <c r="KY30" s="22" t="s">
        <v>586</v>
      </c>
      <c r="KZ30" s="22" t="s">
        <v>588</v>
      </c>
      <c r="LA30" s="22" t="s">
        <v>591</v>
      </c>
      <c r="LB30" s="22" t="s">
        <v>577</v>
      </c>
      <c r="LC30" s="22">
        <v>220</v>
      </c>
      <c r="LD30" s="22">
        <v>2</v>
      </c>
      <c r="LE30" s="22">
        <v>2</v>
      </c>
      <c r="LF30" s="22">
        <v>150</v>
      </c>
      <c r="LG30" s="22">
        <v>6</v>
      </c>
      <c r="LH30" s="22" t="s">
        <v>522</v>
      </c>
      <c r="LI30" s="22" t="s">
        <v>298</v>
      </c>
      <c r="LJ30" s="22" t="s">
        <v>145</v>
      </c>
      <c r="LK30" s="22">
        <v>2</v>
      </c>
      <c r="LL30" s="22">
        <v>3</v>
      </c>
      <c r="LM30" s="22">
        <v>150</v>
      </c>
      <c r="LN30" s="22" t="s">
        <v>643</v>
      </c>
      <c r="LO30" s="22">
        <v>2</v>
      </c>
      <c r="LP30" s="22">
        <v>200</v>
      </c>
      <c r="LQ30" s="22">
        <v>2</v>
      </c>
      <c r="LR30" s="22" t="s">
        <v>382</v>
      </c>
      <c r="LS30" s="22">
        <v>2</v>
      </c>
      <c r="LT30" s="22">
        <v>150</v>
      </c>
      <c r="LU30" s="22" t="s">
        <v>654</v>
      </c>
      <c r="LV30" s="22">
        <v>130</v>
      </c>
      <c r="LW30" s="22" t="s">
        <v>658</v>
      </c>
      <c r="LX30" s="22" t="s">
        <v>659</v>
      </c>
      <c r="LY30" s="22">
        <v>2</v>
      </c>
      <c r="LZ30" s="22">
        <v>150</v>
      </c>
      <c r="MA30" s="22" t="s">
        <v>298</v>
      </c>
      <c r="MB30" s="22" t="s">
        <v>145</v>
      </c>
      <c r="MC30" s="22" t="s">
        <v>653</v>
      </c>
      <c r="MD30" s="22" t="s">
        <v>522</v>
      </c>
      <c r="ME30" s="22" t="s">
        <v>139</v>
      </c>
      <c r="MF30" s="22">
        <v>3</v>
      </c>
      <c r="MG30" s="22">
        <v>180</v>
      </c>
      <c r="MH30" s="22">
        <v>1</v>
      </c>
      <c r="MI30" s="22">
        <v>1</v>
      </c>
      <c r="MJ30" s="22">
        <v>1</v>
      </c>
      <c r="MK30" s="22">
        <v>3</v>
      </c>
      <c r="ML30" s="22">
        <v>1</v>
      </c>
      <c r="MM30" s="22">
        <v>2</v>
      </c>
      <c r="MN30" s="22">
        <v>190</v>
      </c>
      <c r="MO30" s="22" t="s">
        <v>298</v>
      </c>
      <c r="MP30" s="22" t="s">
        <v>298</v>
      </c>
      <c r="MQ30" s="22" t="s">
        <v>298</v>
      </c>
      <c r="MR30" s="22">
        <v>1</v>
      </c>
      <c r="MS30" s="22">
        <v>1</v>
      </c>
      <c r="MT30" s="22">
        <v>1</v>
      </c>
      <c r="MU30" s="22">
        <v>2</v>
      </c>
      <c r="MV30" s="22">
        <v>1</v>
      </c>
      <c r="MW30" s="22" t="s">
        <v>298</v>
      </c>
      <c r="MX30" s="22" t="s">
        <v>145</v>
      </c>
      <c r="MY30" s="22">
        <v>1</v>
      </c>
      <c r="MZ30" s="22">
        <v>2</v>
      </c>
      <c r="NA30" s="22">
        <v>200</v>
      </c>
      <c r="NB30" s="22" t="s">
        <v>139</v>
      </c>
      <c r="NC30" s="22" t="s">
        <v>730</v>
      </c>
      <c r="ND30" s="22">
        <v>2</v>
      </c>
      <c r="NE30" s="22">
        <v>1</v>
      </c>
      <c r="NF30" s="22">
        <v>2</v>
      </c>
      <c r="NG30" s="22">
        <v>3</v>
      </c>
      <c r="NH30" s="22">
        <v>2</v>
      </c>
      <c r="NI30" s="22">
        <v>200</v>
      </c>
      <c r="NJ30" s="22" t="s">
        <v>298</v>
      </c>
      <c r="NK30" s="22">
        <v>2</v>
      </c>
      <c r="NL30" s="22">
        <v>200</v>
      </c>
      <c r="NM30" s="22">
        <v>1</v>
      </c>
      <c r="NN30" s="22">
        <v>2</v>
      </c>
      <c r="NO30" s="22">
        <v>200</v>
      </c>
      <c r="NP30" s="22" t="s">
        <v>296</v>
      </c>
      <c r="NQ30" s="22">
        <v>2</v>
      </c>
      <c r="NR30" s="22">
        <v>1</v>
      </c>
      <c r="NS30" s="22" t="s">
        <v>296</v>
      </c>
      <c r="NT30" s="22" t="s">
        <v>339</v>
      </c>
      <c r="NU30" s="22">
        <v>1</v>
      </c>
      <c r="NV30" s="22">
        <v>200</v>
      </c>
      <c r="NW30" s="22">
        <v>1</v>
      </c>
      <c r="NX30" s="22">
        <v>2</v>
      </c>
      <c r="NY30" s="22">
        <v>200</v>
      </c>
      <c r="NZ30" s="22">
        <v>2</v>
      </c>
      <c r="OA30" s="22" t="s">
        <v>296</v>
      </c>
      <c r="OB30" s="22" t="s">
        <v>339</v>
      </c>
      <c r="OC30" s="22">
        <v>2</v>
      </c>
      <c r="OD30" s="22" t="s">
        <v>296</v>
      </c>
      <c r="OE30" s="22">
        <v>190</v>
      </c>
      <c r="OF30" s="22">
        <v>1</v>
      </c>
      <c r="OG30" s="22">
        <v>2</v>
      </c>
      <c r="OH30" s="22">
        <v>200</v>
      </c>
      <c r="OI30" s="22">
        <v>1</v>
      </c>
      <c r="OJ30" s="22">
        <v>1</v>
      </c>
      <c r="OK30" s="22">
        <v>1</v>
      </c>
      <c r="OL30" s="22">
        <v>3</v>
      </c>
      <c r="OM30" s="22">
        <v>1</v>
      </c>
      <c r="ON30" s="22">
        <v>1</v>
      </c>
      <c r="OO30" s="22">
        <v>190</v>
      </c>
      <c r="OP30" s="22">
        <v>2</v>
      </c>
      <c r="OQ30" s="22" t="s">
        <v>146</v>
      </c>
      <c r="OR30" s="14" t="s">
        <v>147</v>
      </c>
      <c r="OS30" s="14" t="str">
        <f t="shared" si="15"/>
        <v>RNB Bank</v>
      </c>
      <c r="OT30" s="19" t="s">
        <v>148</v>
      </c>
      <c r="OU30" s="14" t="str">
        <f t="shared" si="16"/>
        <v>198475725652</v>
      </c>
      <c r="OV30" s="19" t="s">
        <v>149</v>
      </c>
      <c r="OW30" s="14" t="str">
        <f t="shared" si="17"/>
        <v>216267546</v>
      </c>
      <c r="OX30" s="14" t="s">
        <v>150</v>
      </c>
      <c r="OY30" s="14" t="str">
        <f t="shared" si="18"/>
        <v>Savings</v>
      </c>
      <c r="OZ30" s="19" t="s">
        <v>273</v>
      </c>
      <c r="PA30" s="14" t="str">
        <f t="shared" si="19"/>
        <v>KaranGlover@lancesoft.com</v>
      </c>
      <c r="PB30" s="14" t="str">
        <f t="shared" si="20"/>
        <v>Lanceb1</v>
      </c>
      <c r="PC30" s="14" t="str">
        <f t="shared" si="21"/>
        <v>295153042</v>
      </c>
      <c r="PD30" s="17" t="s">
        <v>203</v>
      </c>
      <c r="PE30" s="17" t="s">
        <v>203</v>
      </c>
      <c r="PF30" s="14" t="s">
        <v>152</v>
      </c>
      <c r="PG30" s="14" t="s">
        <v>153</v>
      </c>
      <c r="PH30" s="14" t="s">
        <v>112</v>
      </c>
      <c r="PI30" s="14" t="s">
        <v>112</v>
      </c>
      <c r="PJ30" s="19" t="s">
        <v>341</v>
      </c>
      <c r="PK30" s="19" t="s">
        <v>342</v>
      </c>
      <c r="PL30" s="19" t="s">
        <v>282</v>
      </c>
      <c r="PM30" s="19" t="str">
        <f t="shared" si="22"/>
        <v>Hourly</v>
      </c>
      <c r="PN30" s="19" t="s">
        <v>341</v>
      </c>
      <c r="PO30" s="19" t="str">
        <f t="shared" si="23"/>
        <v>42</v>
      </c>
      <c r="PP30" s="14" t="str">
        <f t="shared" si="24"/>
        <v>Karan Glover</v>
      </c>
      <c r="PQ30" s="14" t="s">
        <v>287</v>
      </c>
      <c r="PR30" s="15" t="s">
        <v>395</v>
      </c>
      <c r="PS30" s="14" t="str">
        <f t="shared" si="25"/>
        <v>New State W4 document for: Karan Glover</v>
      </c>
    </row>
    <row r="31" spans="1:435" x14ac:dyDescent="0.25">
      <c r="A31" s="14" t="s">
        <v>681</v>
      </c>
      <c r="B31" s="14" t="s">
        <v>177</v>
      </c>
      <c r="C31" s="15" t="s">
        <v>174</v>
      </c>
      <c r="D31" s="15" t="s">
        <v>173</v>
      </c>
      <c r="E31" s="14" t="s">
        <v>212</v>
      </c>
      <c r="F31" s="14" t="s">
        <v>216</v>
      </c>
      <c r="G31" s="14" t="s">
        <v>217</v>
      </c>
      <c r="H31" s="14" t="s">
        <v>0</v>
      </c>
      <c r="I31" s="14" t="s">
        <v>1</v>
      </c>
      <c r="J31" s="14" t="s">
        <v>2</v>
      </c>
      <c r="K31" s="14">
        <v>75006</v>
      </c>
      <c r="L31" s="15" t="s">
        <v>218</v>
      </c>
      <c r="M31" s="14" t="s">
        <v>3</v>
      </c>
      <c r="N31" s="14" t="s">
        <v>70</v>
      </c>
      <c r="O31" s="14" t="s">
        <v>210</v>
      </c>
      <c r="P31" s="14" t="s">
        <v>211</v>
      </c>
      <c r="Q31" s="14" t="s">
        <v>197</v>
      </c>
      <c r="R31" s="14" t="s">
        <v>196</v>
      </c>
      <c r="S31" s="14" t="s">
        <v>4</v>
      </c>
      <c r="T31" s="14" t="s">
        <v>70</v>
      </c>
      <c r="U31" s="14" t="s">
        <v>5</v>
      </c>
      <c r="V31" s="14" t="s">
        <v>6</v>
      </c>
      <c r="W31" s="15" t="s">
        <v>7</v>
      </c>
      <c r="X31" s="14" t="s">
        <v>8</v>
      </c>
      <c r="Y31" s="7" t="s">
        <v>296</v>
      </c>
      <c r="Z31" s="7" t="s">
        <v>296</v>
      </c>
      <c r="AA31" s="7" t="s">
        <v>296</v>
      </c>
      <c r="AB31" s="7" t="s">
        <v>296</v>
      </c>
      <c r="AC31" s="14" t="s">
        <v>208</v>
      </c>
      <c r="AD31" s="14" t="s">
        <v>219</v>
      </c>
      <c r="AE31" s="14" t="s">
        <v>10</v>
      </c>
      <c r="AF31" s="6" t="s">
        <v>291</v>
      </c>
      <c r="AG31" s="14" t="s">
        <v>189</v>
      </c>
      <c r="AH31" s="14" t="s">
        <v>224</v>
      </c>
      <c r="AI31" s="17" t="s">
        <v>300</v>
      </c>
      <c r="AJ31" s="18" t="s">
        <v>365</v>
      </c>
      <c r="AK31" s="14" t="s">
        <v>300</v>
      </c>
      <c r="AL31" s="2" t="s">
        <v>230</v>
      </c>
      <c r="AM31" s="2" t="s">
        <v>366</v>
      </c>
      <c r="AN31" s="25" t="s">
        <v>303</v>
      </c>
      <c r="AO31" s="20" t="s">
        <v>188</v>
      </c>
      <c r="AP31" s="19" t="s">
        <v>74</v>
      </c>
      <c r="AQ31" s="19" t="s">
        <v>304</v>
      </c>
      <c r="AR31" s="19" t="s">
        <v>305</v>
      </c>
      <c r="AS31" s="14" t="s">
        <v>223</v>
      </c>
      <c r="AT31" s="14" t="s">
        <v>195</v>
      </c>
      <c r="AU31" s="14" t="str">
        <f t="shared" si="0"/>
        <v>Aamir K</v>
      </c>
      <c r="AV31" s="25" t="s">
        <v>367</v>
      </c>
      <c r="AW31" s="14" t="s">
        <v>31</v>
      </c>
      <c r="AX31" s="19" t="s">
        <v>75</v>
      </c>
      <c r="AY31" s="19" t="s">
        <v>76</v>
      </c>
      <c r="AZ31" s="14" t="s">
        <v>31</v>
      </c>
      <c r="BA31" s="19" t="s">
        <v>77</v>
      </c>
      <c r="BB31" s="19" t="s">
        <v>78</v>
      </c>
      <c r="BC31" s="19" t="s">
        <v>700</v>
      </c>
      <c r="BD31" s="14" t="s">
        <v>32</v>
      </c>
      <c r="BE31" s="14" t="s">
        <v>32</v>
      </c>
      <c r="BF31" s="14" t="s">
        <v>33</v>
      </c>
      <c r="BG31" s="14" t="s">
        <v>34</v>
      </c>
      <c r="BH31" s="14" t="s">
        <v>1</v>
      </c>
      <c r="BI31" s="14" t="s">
        <v>35</v>
      </c>
      <c r="BJ31" s="19">
        <v>75901</v>
      </c>
      <c r="BK31" s="14" t="str">
        <f t="shared" si="1"/>
        <v>Office Address</v>
      </c>
      <c r="BL31" s="14" t="s">
        <v>200</v>
      </c>
      <c r="BM31" s="17" t="s">
        <v>343</v>
      </c>
      <c r="BN31" s="14" t="s">
        <v>344</v>
      </c>
      <c r="BO31" s="14" t="s">
        <v>36</v>
      </c>
      <c r="BP31" s="14" t="s">
        <v>434</v>
      </c>
      <c r="BQ31" s="14" t="s">
        <v>634</v>
      </c>
      <c r="BR31" s="15" t="str">
        <f t="shared" si="2"/>
        <v>RamyaThomson@lancesoft.com</v>
      </c>
      <c r="BS31" s="19" t="s">
        <v>687</v>
      </c>
      <c r="BT31" s="14" t="s">
        <v>204</v>
      </c>
      <c r="BU31" s="19" t="s">
        <v>306</v>
      </c>
      <c r="BV31" s="23" t="s">
        <v>347</v>
      </c>
      <c r="BW31" s="14">
        <v>65901</v>
      </c>
      <c r="BX31" s="14" t="s">
        <v>1</v>
      </c>
      <c r="BY31" s="14" t="s">
        <v>228</v>
      </c>
      <c r="BZ31" s="14" t="s">
        <v>229</v>
      </c>
      <c r="CA31" s="14" t="s">
        <v>230</v>
      </c>
      <c r="CB31" s="14" t="s">
        <v>46</v>
      </c>
      <c r="CC31" s="19" t="s">
        <v>78</v>
      </c>
      <c r="CD31" s="19" t="s">
        <v>205</v>
      </c>
      <c r="CE31" s="14" t="s">
        <v>51</v>
      </c>
      <c r="CF31" s="14" t="s">
        <v>52</v>
      </c>
      <c r="CG31" s="14" t="s">
        <v>54</v>
      </c>
      <c r="CH31" s="14" t="s">
        <v>66</v>
      </c>
      <c r="CI31" s="14" t="s">
        <v>67</v>
      </c>
      <c r="CJ31" s="14" t="str">
        <f t="shared" si="3"/>
        <v>Technology</v>
      </c>
      <c r="CK31" s="25" t="s">
        <v>368</v>
      </c>
      <c r="CL31" s="25" t="s">
        <v>369</v>
      </c>
      <c r="CM31" s="25" t="s">
        <v>274</v>
      </c>
      <c r="CN31" s="19" t="s">
        <v>68</v>
      </c>
      <c r="CO31" s="19" t="s">
        <v>69</v>
      </c>
      <c r="CP31" s="1" t="s">
        <v>31</v>
      </c>
      <c r="CQ31" s="1" t="s">
        <v>31</v>
      </c>
      <c r="CR31" s="1" t="s">
        <v>31</v>
      </c>
      <c r="CS31" s="2" t="s">
        <v>341</v>
      </c>
      <c r="CT31" s="2" t="s">
        <v>341</v>
      </c>
      <c r="CU31" s="19" t="str">
        <f t="shared" si="4"/>
        <v>3109342042</v>
      </c>
      <c r="CV31" s="19" t="s">
        <v>233</v>
      </c>
      <c r="CW31" s="19" t="s">
        <v>234</v>
      </c>
      <c r="CX31" s="19" t="s">
        <v>284</v>
      </c>
      <c r="CY31" s="14" t="s">
        <v>71</v>
      </c>
      <c r="CZ31" s="14" t="s">
        <v>298</v>
      </c>
      <c r="DA31" s="35" t="s">
        <v>684</v>
      </c>
      <c r="DB31" s="36" t="s">
        <v>347</v>
      </c>
      <c r="DC31" s="19" t="s">
        <v>180</v>
      </c>
      <c r="DD31" s="14" t="s">
        <v>345</v>
      </c>
      <c r="DE31" s="14" t="s">
        <v>101</v>
      </c>
      <c r="DF31" s="14" t="s">
        <v>1</v>
      </c>
      <c r="DG31" s="19" t="s">
        <v>102</v>
      </c>
      <c r="DH31" s="19" t="s">
        <v>287</v>
      </c>
      <c r="DI31" s="19" t="s">
        <v>349</v>
      </c>
      <c r="DJ31" s="14" t="s">
        <v>103</v>
      </c>
      <c r="DK31" s="19" t="s">
        <v>104</v>
      </c>
      <c r="DL31" s="25" t="s">
        <v>374</v>
      </c>
      <c r="DM31" s="25" t="str">
        <f t="shared" si="5"/>
        <v>05/15/2024</v>
      </c>
      <c r="DN31" s="5" t="s">
        <v>4</v>
      </c>
      <c r="DO31" s="20" t="s">
        <v>70</v>
      </c>
      <c r="DP31" s="20" t="s">
        <v>70</v>
      </c>
      <c r="DQ31" s="20" t="s">
        <v>210</v>
      </c>
      <c r="DR31" s="19" t="s">
        <v>78</v>
      </c>
      <c r="DS31" s="19" t="str">
        <f t="shared" si="6"/>
        <v>90</v>
      </c>
      <c r="DT31" s="19" t="s">
        <v>78</v>
      </c>
      <c r="DU31" s="19" t="s">
        <v>78</v>
      </c>
      <c r="DV31" s="19">
        <v>130</v>
      </c>
      <c r="DW31" s="19" t="s">
        <v>363</v>
      </c>
      <c r="DX31" s="14" t="s">
        <v>105</v>
      </c>
      <c r="DY31" s="2" t="s">
        <v>342</v>
      </c>
      <c r="DZ31" s="2" t="s">
        <v>282</v>
      </c>
      <c r="EA31" s="2" t="str">
        <f t="shared" si="7"/>
        <v>42</v>
      </c>
      <c r="EB31" s="14" t="str">
        <f t="shared" si="8"/>
        <v>Hourly</v>
      </c>
      <c r="EC31" s="19" t="str">
        <f t="shared" si="9"/>
        <v>5</v>
      </c>
      <c r="ED31" s="14" t="s">
        <v>182</v>
      </c>
      <c r="EE31" s="14" t="s">
        <v>181</v>
      </c>
      <c r="EF31" s="14" t="str">
        <f t="shared" si="10"/>
        <v>Alex f</v>
      </c>
      <c r="EG31" s="14" t="s">
        <v>278</v>
      </c>
      <c r="EH31" s="14" t="s">
        <v>106</v>
      </c>
      <c r="EI31" s="14" t="s">
        <v>107</v>
      </c>
      <c r="EJ31" s="14" t="s">
        <v>192</v>
      </c>
      <c r="EK31" s="14">
        <v>76345</v>
      </c>
      <c r="EL31" s="14" t="s">
        <v>192</v>
      </c>
      <c r="EM31" s="14">
        <v>100</v>
      </c>
      <c r="EN31" s="14" t="s">
        <v>244</v>
      </c>
      <c r="EO31" s="14" t="str">
        <f t="shared" si="11"/>
        <v>New Onboard: Ramya Thomson</v>
      </c>
      <c r="EP31" s="14" t="s">
        <v>327</v>
      </c>
      <c r="EQ31" s="14" t="s">
        <v>111</v>
      </c>
      <c r="ER31" s="14" t="s">
        <v>246</v>
      </c>
      <c r="ES31" s="14" t="s">
        <v>114</v>
      </c>
      <c r="ET31" s="15" t="s">
        <v>701</v>
      </c>
      <c r="EU31" s="14" t="s">
        <v>705</v>
      </c>
      <c r="EV31" s="14" t="s">
        <v>706</v>
      </c>
      <c r="EW31" s="14" t="s">
        <v>712</v>
      </c>
      <c r="EX31" s="14" t="s">
        <v>713</v>
      </c>
      <c r="EY31" s="14" t="s">
        <v>712</v>
      </c>
      <c r="EZ31" s="14" t="s">
        <v>714</v>
      </c>
      <c r="FA31" s="14" t="s">
        <v>713</v>
      </c>
      <c r="FB31" s="14" t="s">
        <v>138</v>
      </c>
      <c r="FC31" s="14" t="str">
        <f t="shared" si="12"/>
        <v>Lanceb1</v>
      </c>
      <c r="FD31" s="14" t="str">
        <f t="shared" si="13"/>
        <v>295153043</v>
      </c>
      <c r="FE31" s="14" t="str">
        <f t="shared" si="14"/>
        <v>07/12/1988</v>
      </c>
      <c r="FF31" s="19" t="s">
        <v>139</v>
      </c>
      <c r="FG31" s="19" t="s">
        <v>140</v>
      </c>
      <c r="FH31" s="14" t="s">
        <v>141</v>
      </c>
      <c r="FI31" s="14" t="s">
        <v>142</v>
      </c>
      <c r="FJ31" s="19" t="s">
        <v>183</v>
      </c>
      <c r="FK31" s="14" t="s">
        <v>143</v>
      </c>
      <c r="FL31" s="14" t="s">
        <v>144</v>
      </c>
      <c r="FM31" s="14" t="s">
        <v>145</v>
      </c>
      <c r="FN31" s="19" t="s">
        <v>364</v>
      </c>
      <c r="FO31" s="19" t="s">
        <v>328</v>
      </c>
      <c r="FP31" s="19">
        <v>4000</v>
      </c>
      <c r="FQ31" s="19">
        <v>2000</v>
      </c>
      <c r="FR31" s="19">
        <v>10000</v>
      </c>
      <c r="FS31" s="19">
        <v>1000</v>
      </c>
      <c r="FT31" s="19">
        <v>5000</v>
      </c>
      <c r="FU31" s="19">
        <v>12950</v>
      </c>
      <c r="FV31" s="19" t="s">
        <v>257</v>
      </c>
      <c r="FW31" s="19" t="s">
        <v>258</v>
      </c>
      <c r="FX31" s="19" t="s">
        <v>229</v>
      </c>
      <c r="FY31" s="14" t="s">
        <v>259</v>
      </c>
      <c r="FZ31" s="19" t="s">
        <v>260</v>
      </c>
      <c r="GA31" s="14" t="s">
        <v>261</v>
      </c>
      <c r="GB31" s="19" t="s">
        <v>262</v>
      </c>
      <c r="GC31" s="14" t="s">
        <v>263</v>
      </c>
      <c r="GD31" s="14" t="s">
        <v>1</v>
      </c>
      <c r="GE31" s="21" t="s">
        <v>264</v>
      </c>
      <c r="GF31" s="6" t="s">
        <v>329</v>
      </c>
      <c r="GG31" s="6" t="s">
        <v>330</v>
      </c>
      <c r="GH31" s="7" t="s">
        <v>331</v>
      </c>
      <c r="GI31" s="6" t="s">
        <v>332</v>
      </c>
      <c r="GJ31" s="6" t="s">
        <v>1</v>
      </c>
      <c r="GK31" s="6" t="s">
        <v>333</v>
      </c>
      <c r="GL31" s="7" t="s">
        <v>334</v>
      </c>
      <c r="GM31" s="5" t="s">
        <v>335</v>
      </c>
      <c r="GN31" s="5" t="s">
        <v>336</v>
      </c>
      <c r="GO31" s="6" t="s">
        <v>337</v>
      </c>
      <c r="GP31" s="14" t="s">
        <v>266</v>
      </c>
      <c r="GQ31" s="14" t="s">
        <v>268</v>
      </c>
      <c r="GR31" s="19" t="s">
        <v>270</v>
      </c>
      <c r="GS31" s="20" t="s">
        <v>338</v>
      </c>
      <c r="GT31" s="22">
        <v>2023</v>
      </c>
      <c r="GU31" s="22">
        <v>1</v>
      </c>
      <c r="GV31" s="22" t="s">
        <v>377</v>
      </c>
      <c r="GW31" s="22">
        <v>5</v>
      </c>
      <c r="GX31" s="22">
        <v>3</v>
      </c>
      <c r="GY31" s="22">
        <v>200</v>
      </c>
      <c r="GZ31" s="22">
        <v>1</v>
      </c>
      <c r="HA31" s="22" t="s">
        <v>384</v>
      </c>
      <c r="HB31" s="22">
        <v>5</v>
      </c>
      <c r="HC31" s="22">
        <v>300</v>
      </c>
      <c r="HD31" s="22" t="s">
        <v>397</v>
      </c>
      <c r="HE31" s="22" t="s">
        <v>296</v>
      </c>
      <c r="HF31" s="22" t="s">
        <v>296</v>
      </c>
      <c r="HG31" s="22">
        <v>3</v>
      </c>
      <c r="HH31" s="22">
        <v>200</v>
      </c>
      <c r="HI31" s="22">
        <v>2</v>
      </c>
      <c r="HJ31" s="22" t="s">
        <v>296</v>
      </c>
      <c r="HK31" s="22" t="s">
        <v>339</v>
      </c>
      <c r="HL31" s="22">
        <v>6</v>
      </c>
      <c r="HM31" s="22">
        <v>3</v>
      </c>
      <c r="HN31" s="22">
        <v>2000</v>
      </c>
      <c r="HO31" s="22">
        <v>1000</v>
      </c>
      <c r="HP31" s="22">
        <v>1000</v>
      </c>
      <c r="HQ31" s="22" t="s">
        <v>409</v>
      </c>
      <c r="HR31" s="22">
        <v>1</v>
      </c>
      <c r="HS31" s="22">
        <v>1</v>
      </c>
      <c r="HT31" s="22">
        <v>3</v>
      </c>
      <c r="HU31" s="22">
        <v>150</v>
      </c>
      <c r="HV31" s="22">
        <v>2</v>
      </c>
      <c r="HW31" s="22" t="s">
        <v>416</v>
      </c>
      <c r="HX31" s="22">
        <v>2000</v>
      </c>
      <c r="HY31" s="22">
        <v>1000</v>
      </c>
      <c r="HZ31" s="22">
        <v>800</v>
      </c>
      <c r="IA31" s="22">
        <v>500</v>
      </c>
      <c r="IB31" s="22" t="s">
        <v>407</v>
      </c>
      <c r="IC31" s="22" t="s">
        <v>409</v>
      </c>
      <c r="ID31" s="22" t="s">
        <v>425</v>
      </c>
      <c r="IE31" s="22">
        <v>3</v>
      </c>
      <c r="IF31" s="22">
        <v>2</v>
      </c>
      <c r="IG31" s="22" t="s">
        <v>431</v>
      </c>
      <c r="IH31" s="22">
        <v>5</v>
      </c>
      <c r="II31" s="22">
        <v>2200</v>
      </c>
      <c r="IJ31" s="22" t="s">
        <v>438</v>
      </c>
      <c r="IK31" s="22" t="s">
        <v>464</v>
      </c>
      <c r="IL31" s="22">
        <v>2035</v>
      </c>
      <c r="IM31" s="22" t="s">
        <v>296</v>
      </c>
      <c r="IN31" s="22" t="s">
        <v>296</v>
      </c>
      <c r="IO31" s="22">
        <v>3</v>
      </c>
      <c r="IP31" s="22">
        <v>2000</v>
      </c>
      <c r="IQ31" s="22" t="s">
        <v>139</v>
      </c>
      <c r="IR31" s="22">
        <v>3</v>
      </c>
      <c r="IS31" s="22">
        <v>1600</v>
      </c>
      <c r="IT31" s="22" t="s">
        <v>145</v>
      </c>
      <c r="IU31" s="22" t="s">
        <v>145</v>
      </c>
      <c r="IV31" s="22">
        <v>3</v>
      </c>
      <c r="IW31" s="22">
        <v>400</v>
      </c>
      <c r="IX31" s="22" t="s">
        <v>472</v>
      </c>
      <c r="IY31" s="22">
        <v>1</v>
      </c>
      <c r="IZ31" s="22" t="s">
        <v>476</v>
      </c>
      <c r="JA31" s="22">
        <v>1</v>
      </c>
      <c r="JB31" s="22">
        <v>0</v>
      </c>
      <c r="JC31" s="22">
        <v>2</v>
      </c>
      <c r="JD31" s="22">
        <v>1</v>
      </c>
      <c r="JE31" s="22">
        <v>1</v>
      </c>
      <c r="JF31" s="22">
        <v>1</v>
      </c>
      <c r="JG31" s="22" t="s">
        <v>71</v>
      </c>
      <c r="JH31" s="22">
        <v>76825</v>
      </c>
      <c r="JI31" s="22">
        <v>300</v>
      </c>
      <c r="JJ31" s="19" t="s">
        <v>489</v>
      </c>
      <c r="JK31" s="22" t="s">
        <v>409</v>
      </c>
      <c r="JL31" s="34" t="s">
        <v>505</v>
      </c>
      <c r="JM31" s="19">
        <v>250</v>
      </c>
      <c r="JN31" s="19" t="s">
        <v>298</v>
      </c>
      <c r="JO31" s="19" t="s">
        <v>145</v>
      </c>
      <c r="JP31" s="14">
        <v>2</v>
      </c>
      <c r="JQ31" s="22" t="s">
        <v>510</v>
      </c>
      <c r="JR31" s="22">
        <v>2</v>
      </c>
      <c r="JS31" s="22">
        <v>1</v>
      </c>
      <c r="JT31" s="22">
        <v>150</v>
      </c>
      <c r="JU31" s="22">
        <v>180</v>
      </c>
      <c r="JV31" s="22" t="s">
        <v>409</v>
      </c>
      <c r="JW31" s="22" t="s">
        <v>296</v>
      </c>
      <c r="JX31" s="22" t="s">
        <v>340</v>
      </c>
      <c r="JY31" s="22">
        <v>2</v>
      </c>
      <c r="JZ31" s="22">
        <v>300</v>
      </c>
      <c r="KA31" s="22" t="s">
        <v>521</v>
      </c>
      <c r="KB31" s="22" t="s">
        <v>409</v>
      </c>
      <c r="KC31" s="22">
        <v>1</v>
      </c>
      <c r="KD31" s="22" t="s">
        <v>548</v>
      </c>
      <c r="KE31" s="22">
        <v>2</v>
      </c>
      <c r="KF31" s="22">
        <v>180</v>
      </c>
      <c r="KG31" s="22" t="s">
        <v>558</v>
      </c>
      <c r="KH31" s="22">
        <v>250</v>
      </c>
      <c r="KI31" s="22">
        <v>150</v>
      </c>
      <c r="KJ31" s="22">
        <v>2</v>
      </c>
      <c r="KK31" s="22" t="s">
        <v>522</v>
      </c>
      <c r="KL31" s="22" t="s">
        <v>564</v>
      </c>
      <c r="KM31" s="22">
        <v>200</v>
      </c>
      <c r="KN31" s="22" t="s">
        <v>563</v>
      </c>
      <c r="KO31" s="22" t="s">
        <v>409</v>
      </c>
      <c r="KP31" s="22" t="s">
        <v>139</v>
      </c>
      <c r="KQ31" s="22" t="s">
        <v>298</v>
      </c>
      <c r="KR31" s="22" t="s">
        <v>145</v>
      </c>
      <c r="KS31" s="22" t="s">
        <v>298</v>
      </c>
      <c r="KT31" s="22">
        <v>2</v>
      </c>
      <c r="KU31" s="22">
        <v>200</v>
      </c>
      <c r="KV31" s="22">
        <v>1</v>
      </c>
      <c r="KW31" s="22">
        <v>3</v>
      </c>
      <c r="KX31" s="22">
        <v>150</v>
      </c>
      <c r="KY31" s="22" t="s">
        <v>586</v>
      </c>
      <c r="KZ31" s="22" t="s">
        <v>588</v>
      </c>
      <c r="LA31" s="22" t="s">
        <v>591</v>
      </c>
      <c r="LB31" s="22" t="s">
        <v>577</v>
      </c>
      <c r="LC31" s="22">
        <v>220</v>
      </c>
      <c r="LD31" s="22">
        <v>2</v>
      </c>
      <c r="LE31" s="22">
        <v>2</v>
      </c>
      <c r="LF31" s="22">
        <v>150</v>
      </c>
      <c r="LG31" s="22">
        <v>6</v>
      </c>
      <c r="LH31" s="22" t="s">
        <v>522</v>
      </c>
      <c r="LI31" s="22" t="s">
        <v>298</v>
      </c>
      <c r="LJ31" s="22" t="s">
        <v>145</v>
      </c>
      <c r="LK31" s="22">
        <v>2</v>
      </c>
      <c r="LL31" s="22">
        <v>3</v>
      </c>
      <c r="LM31" s="22">
        <v>150</v>
      </c>
      <c r="LN31" s="22" t="s">
        <v>643</v>
      </c>
      <c r="LO31" s="22">
        <v>2</v>
      </c>
      <c r="LP31" s="22">
        <v>200</v>
      </c>
      <c r="LQ31" s="22">
        <v>2</v>
      </c>
      <c r="LR31" s="22" t="s">
        <v>382</v>
      </c>
      <c r="LS31" s="22">
        <v>2</v>
      </c>
      <c r="LT31" s="22">
        <v>150</v>
      </c>
      <c r="LU31" s="22" t="s">
        <v>654</v>
      </c>
      <c r="LV31" s="22">
        <v>130</v>
      </c>
      <c r="LW31" s="22" t="s">
        <v>658</v>
      </c>
      <c r="LX31" s="22" t="s">
        <v>659</v>
      </c>
      <c r="LY31" s="22">
        <v>2</v>
      </c>
      <c r="LZ31" s="22">
        <v>150</v>
      </c>
      <c r="MA31" s="22" t="s">
        <v>298</v>
      </c>
      <c r="MB31" s="22" t="s">
        <v>145</v>
      </c>
      <c r="MC31" s="22" t="s">
        <v>653</v>
      </c>
      <c r="MD31" s="22" t="s">
        <v>522</v>
      </c>
      <c r="ME31" s="22" t="s">
        <v>139</v>
      </c>
      <c r="MF31" s="22">
        <v>3</v>
      </c>
      <c r="MG31" s="22">
        <v>180</v>
      </c>
      <c r="MH31" s="22">
        <v>1</v>
      </c>
      <c r="MI31" s="22">
        <v>1</v>
      </c>
      <c r="MJ31" s="22">
        <v>1</v>
      </c>
      <c r="MK31" s="22">
        <v>3</v>
      </c>
      <c r="ML31" s="22">
        <v>1</v>
      </c>
      <c r="MM31" s="22">
        <v>2</v>
      </c>
      <c r="MN31" s="22">
        <v>190</v>
      </c>
      <c r="MO31" s="22" t="s">
        <v>298</v>
      </c>
      <c r="MP31" s="22" t="s">
        <v>298</v>
      </c>
      <c r="MQ31" s="22" t="s">
        <v>298</v>
      </c>
      <c r="MR31" s="22">
        <v>1</v>
      </c>
      <c r="MS31" s="22">
        <v>1</v>
      </c>
      <c r="MT31" s="22">
        <v>1</v>
      </c>
      <c r="MU31" s="22">
        <v>2</v>
      </c>
      <c r="MV31" s="22">
        <v>1</v>
      </c>
      <c r="MW31" s="22" t="s">
        <v>298</v>
      </c>
      <c r="MX31" s="22" t="s">
        <v>145</v>
      </c>
      <c r="MY31" s="22">
        <v>1</v>
      </c>
      <c r="MZ31" s="22">
        <v>2</v>
      </c>
      <c r="NA31" s="22">
        <v>200</v>
      </c>
      <c r="NB31" s="22" t="s">
        <v>139</v>
      </c>
      <c r="NC31" s="22" t="s">
        <v>730</v>
      </c>
      <c r="ND31" s="22">
        <v>2</v>
      </c>
      <c r="NE31" s="22">
        <v>1</v>
      </c>
      <c r="NF31" s="22">
        <v>2</v>
      </c>
      <c r="NG31" s="22">
        <v>3</v>
      </c>
      <c r="NH31" s="22">
        <v>2</v>
      </c>
      <c r="NI31" s="22">
        <v>200</v>
      </c>
      <c r="NJ31" s="22" t="s">
        <v>298</v>
      </c>
      <c r="NK31" s="22">
        <v>2</v>
      </c>
      <c r="NL31" s="22">
        <v>200</v>
      </c>
      <c r="NM31" s="22">
        <v>1</v>
      </c>
      <c r="NN31" s="22">
        <v>2</v>
      </c>
      <c r="NO31" s="22">
        <v>200</v>
      </c>
      <c r="NP31" s="22" t="s">
        <v>296</v>
      </c>
      <c r="NQ31" s="22">
        <v>2</v>
      </c>
      <c r="NR31" s="22">
        <v>1</v>
      </c>
      <c r="NS31" s="22" t="s">
        <v>296</v>
      </c>
      <c r="NT31" s="22" t="s">
        <v>339</v>
      </c>
      <c r="NU31" s="22">
        <v>1</v>
      </c>
      <c r="NV31" s="22">
        <v>200</v>
      </c>
      <c r="NW31" s="22">
        <v>1</v>
      </c>
      <c r="NX31" s="22">
        <v>2</v>
      </c>
      <c r="NY31" s="22">
        <v>200</v>
      </c>
      <c r="NZ31" s="22">
        <v>2</v>
      </c>
      <c r="OA31" s="22" t="s">
        <v>296</v>
      </c>
      <c r="OB31" s="22" t="s">
        <v>339</v>
      </c>
      <c r="OC31" s="22">
        <v>2</v>
      </c>
      <c r="OD31" s="22" t="s">
        <v>296</v>
      </c>
      <c r="OE31" s="22">
        <v>190</v>
      </c>
      <c r="OF31" s="22">
        <v>1</v>
      </c>
      <c r="OG31" s="22">
        <v>2</v>
      </c>
      <c r="OH31" s="22">
        <v>200</v>
      </c>
      <c r="OI31" s="22">
        <v>1</v>
      </c>
      <c r="OJ31" s="22">
        <v>1</v>
      </c>
      <c r="OK31" s="22">
        <v>1</v>
      </c>
      <c r="OL31" s="22">
        <v>3</v>
      </c>
      <c r="OM31" s="22">
        <v>1</v>
      </c>
      <c r="ON31" s="22">
        <v>1</v>
      </c>
      <c r="OO31" s="22">
        <v>190</v>
      </c>
      <c r="OP31" s="22">
        <v>2</v>
      </c>
      <c r="OQ31" s="22" t="s">
        <v>146</v>
      </c>
      <c r="OR31" s="14" t="s">
        <v>147</v>
      </c>
      <c r="OS31" s="14" t="str">
        <f t="shared" si="15"/>
        <v>RNB Bank</v>
      </c>
      <c r="OT31" s="19" t="s">
        <v>148</v>
      </c>
      <c r="OU31" s="14" t="str">
        <f t="shared" si="16"/>
        <v>198475725652</v>
      </c>
      <c r="OV31" s="19" t="s">
        <v>149</v>
      </c>
      <c r="OW31" s="14" t="str">
        <f t="shared" si="17"/>
        <v>216267546</v>
      </c>
      <c r="OX31" s="14" t="s">
        <v>150</v>
      </c>
      <c r="OY31" s="14" t="str">
        <f t="shared" si="18"/>
        <v>Savings</v>
      </c>
      <c r="OZ31" s="19" t="s">
        <v>273</v>
      </c>
      <c r="PA31" s="14" t="str">
        <f t="shared" si="19"/>
        <v>RamyaThomson@lancesoft.com</v>
      </c>
      <c r="PB31" s="14" t="str">
        <f t="shared" si="20"/>
        <v>Lanceb1</v>
      </c>
      <c r="PC31" s="14" t="str">
        <f t="shared" si="21"/>
        <v>295153043</v>
      </c>
      <c r="PD31" s="17" t="s">
        <v>203</v>
      </c>
      <c r="PE31" s="17" t="s">
        <v>203</v>
      </c>
      <c r="PF31" s="14" t="s">
        <v>152</v>
      </c>
      <c r="PG31" s="14" t="s">
        <v>153</v>
      </c>
      <c r="PH31" s="14" t="s">
        <v>112</v>
      </c>
      <c r="PI31" s="14" t="s">
        <v>112</v>
      </c>
      <c r="PJ31" s="19" t="s">
        <v>341</v>
      </c>
      <c r="PK31" s="19" t="s">
        <v>342</v>
      </c>
      <c r="PL31" s="19" t="s">
        <v>282</v>
      </c>
      <c r="PM31" s="19" t="str">
        <f t="shared" si="22"/>
        <v>Hourly</v>
      </c>
      <c r="PN31" s="19" t="s">
        <v>341</v>
      </c>
      <c r="PO31" s="19" t="str">
        <f t="shared" si="23"/>
        <v>42</v>
      </c>
      <c r="PP31" s="14" t="str">
        <f t="shared" si="24"/>
        <v>Ramya Thomson</v>
      </c>
      <c r="PQ31" s="14" t="s">
        <v>287</v>
      </c>
      <c r="PR31" s="15" t="s">
        <v>395</v>
      </c>
      <c r="PS31" s="14" t="str">
        <f t="shared" si="25"/>
        <v>New State W4 document for: Ramya Thomson</v>
      </c>
    </row>
    <row r="32" spans="1:435" x14ac:dyDescent="0.25">
      <c r="A32" s="14" t="s">
        <v>715</v>
      </c>
      <c r="B32" s="14" t="s">
        <v>177</v>
      </c>
      <c r="C32" s="15" t="s">
        <v>174</v>
      </c>
      <c r="D32" s="15" t="s">
        <v>173</v>
      </c>
      <c r="E32" s="14" t="s">
        <v>212</v>
      </c>
      <c r="F32" s="14" t="s">
        <v>216</v>
      </c>
      <c r="G32" s="14" t="s">
        <v>217</v>
      </c>
      <c r="H32" s="14" t="s">
        <v>0</v>
      </c>
      <c r="I32" s="14" t="s">
        <v>1</v>
      </c>
      <c r="J32" s="14" t="s">
        <v>2</v>
      </c>
      <c r="K32" s="14">
        <v>75006</v>
      </c>
      <c r="L32" s="15" t="s">
        <v>218</v>
      </c>
      <c r="M32" s="14" t="s">
        <v>3</v>
      </c>
      <c r="N32" s="14" t="s">
        <v>70</v>
      </c>
      <c r="O32" s="14" t="s">
        <v>210</v>
      </c>
      <c r="P32" s="14" t="s">
        <v>211</v>
      </c>
      <c r="Q32" s="14" t="s">
        <v>197</v>
      </c>
      <c r="R32" s="14" t="s">
        <v>196</v>
      </c>
      <c r="S32" s="14" t="s">
        <v>4</v>
      </c>
      <c r="T32" s="14" t="s">
        <v>70</v>
      </c>
      <c r="U32" s="14" t="s">
        <v>5</v>
      </c>
      <c r="V32" s="14" t="s">
        <v>6</v>
      </c>
      <c r="W32" s="15" t="s">
        <v>7</v>
      </c>
      <c r="X32" s="14" t="s">
        <v>8</v>
      </c>
      <c r="Y32" s="7" t="s">
        <v>296</v>
      </c>
      <c r="Z32" s="7" t="s">
        <v>296</v>
      </c>
      <c r="AA32" s="7" t="s">
        <v>296</v>
      </c>
      <c r="AB32" s="7" t="s">
        <v>296</v>
      </c>
      <c r="AC32" s="14" t="s">
        <v>208</v>
      </c>
      <c r="AD32" s="14" t="s">
        <v>219</v>
      </c>
      <c r="AE32" s="14" t="s">
        <v>10</v>
      </c>
      <c r="AF32" s="6" t="s">
        <v>291</v>
      </c>
      <c r="AG32" s="14" t="s">
        <v>189</v>
      </c>
      <c r="AH32" s="14" t="s">
        <v>224</v>
      </c>
      <c r="AI32" s="17" t="s">
        <v>300</v>
      </c>
      <c r="AJ32" s="18" t="s">
        <v>365</v>
      </c>
      <c r="AK32" s="14" t="s">
        <v>300</v>
      </c>
      <c r="AL32" s="2" t="s">
        <v>230</v>
      </c>
      <c r="AM32" s="2" t="s">
        <v>366</v>
      </c>
      <c r="AN32" s="25" t="s">
        <v>303</v>
      </c>
      <c r="AO32" s="20" t="s">
        <v>188</v>
      </c>
      <c r="AP32" s="19" t="s">
        <v>74</v>
      </c>
      <c r="AQ32" s="19" t="s">
        <v>304</v>
      </c>
      <c r="AR32" s="19" t="s">
        <v>305</v>
      </c>
      <c r="AS32" s="14" t="s">
        <v>223</v>
      </c>
      <c r="AT32" s="14" t="s">
        <v>195</v>
      </c>
      <c r="AU32" s="14" t="str">
        <f t="shared" si="0"/>
        <v>Aamir K</v>
      </c>
      <c r="AV32" s="25" t="s">
        <v>367</v>
      </c>
      <c r="AW32" s="14" t="s">
        <v>31</v>
      </c>
      <c r="AX32" s="19" t="s">
        <v>75</v>
      </c>
      <c r="AY32" s="19" t="s">
        <v>76</v>
      </c>
      <c r="AZ32" s="14" t="s">
        <v>31</v>
      </c>
      <c r="BA32" s="19" t="s">
        <v>77</v>
      </c>
      <c r="BB32" s="19" t="s">
        <v>78</v>
      </c>
      <c r="BC32" s="19" t="s">
        <v>700</v>
      </c>
      <c r="BD32" s="14" t="s">
        <v>32</v>
      </c>
      <c r="BE32" s="14" t="s">
        <v>32</v>
      </c>
      <c r="BF32" s="14" t="s">
        <v>33</v>
      </c>
      <c r="BG32" s="14" t="s">
        <v>34</v>
      </c>
      <c r="BH32" s="14" t="s">
        <v>1</v>
      </c>
      <c r="BI32" s="14" t="s">
        <v>35</v>
      </c>
      <c r="BJ32" s="19">
        <v>75901</v>
      </c>
      <c r="BK32" s="14" t="str">
        <f t="shared" si="1"/>
        <v>Office Address</v>
      </c>
      <c r="BL32" s="14" t="s">
        <v>200</v>
      </c>
      <c r="BM32" s="17" t="s">
        <v>343</v>
      </c>
      <c r="BN32" s="14" t="s">
        <v>344</v>
      </c>
      <c r="BO32" s="14" t="s">
        <v>36</v>
      </c>
      <c r="BP32" s="14" t="s">
        <v>718</v>
      </c>
      <c r="BQ32" s="14" t="s">
        <v>446</v>
      </c>
      <c r="BR32" s="15" t="str">
        <f t="shared" si="2"/>
        <v>ChandhraReddy@lancesoft.com</v>
      </c>
      <c r="BS32" s="19" t="s">
        <v>721</v>
      </c>
      <c r="BT32" s="14" t="s">
        <v>204</v>
      </c>
      <c r="BU32" s="19" t="s">
        <v>306</v>
      </c>
      <c r="BV32" s="23" t="s">
        <v>347</v>
      </c>
      <c r="BW32" s="14">
        <v>65901</v>
      </c>
      <c r="BX32" s="14" t="s">
        <v>1</v>
      </c>
      <c r="BY32" s="14" t="s">
        <v>228</v>
      </c>
      <c r="BZ32" s="14" t="s">
        <v>229</v>
      </c>
      <c r="CA32" s="14" t="s">
        <v>230</v>
      </c>
      <c r="CB32" s="14" t="s">
        <v>46</v>
      </c>
      <c r="CC32" s="19" t="s">
        <v>78</v>
      </c>
      <c r="CD32" s="19" t="s">
        <v>205</v>
      </c>
      <c r="CE32" s="14" t="s">
        <v>51</v>
      </c>
      <c r="CF32" s="14" t="s">
        <v>52</v>
      </c>
      <c r="CG32" s="14" t="s">
        <v>54</v>
      </c>
      <c r="CH32" s="14" t="s">
        <v>66</v>
      </c>
      <c r="CI32" s="14" t="s">
        <v>67</v>
      </c>
      <c r="CJ32" s="14" t="str">
        <f t="shared" si="3"/>
        <v>Technology</v>
      </c>
      <c r="CK32" s="25" t="s">
        <v>368</v>
      </c>
      <c r="CL32" s="25" t="s">
        <v>369</v>
      </c>
      <c r="CM32" s="25" t="s">
        <v>274</v>
      </c>
      <c r="CN32" s="19" t="s">
        <v>68</v>
      </c>
      <c r="CO32" s="19" t="s">
        <v>69</v>
      </c>
      <c r="CP32" s="1" t="s">
        <v>31</v>
      </c>
      <c r="CQ32" s="1" t="s">
        <v>31</v>
      </c>
      <c r="CR32" s="1" t="s">
        <v>31</v>
      </c>
      <c r="CS32" s="2" t="s">
        <v>341</v>
      </c>
      <c r="CT32" s="2" t="s">
        <v>341</v>
      </c>
      <c r="CU32" s="19" t="str">
        <f t="shared" si="4"/>
        <v>3109342043</v>
      </c>
      <c r="CV32" s="19" t="s">
        <v>233</v>
      </c>
      <c r="CW32" s="19" t="s">
        <v>234</v>
      </c>
      <c r="CX32" s="19" t="s">
        <v>284</v>
      </c>
      <c r="CY32" s="14" t="s">
        <v>71</v>
      </c>
      <c r="CZ32" s="14" t="s">
        <v>298</v>
      </c>
      <c r="DA32" s="35" t="s">
        <v>726</v>
      </c>
      <c r="DB32" s="14" t="s">
        <v>729</v>
      </c>
      <c r="DC32" s="19" t="s">
        <v>180</v>
      </c>
      <c r="DD32" s="14" t="s">
        <v>345</v>
      </c>
      <c r="DE32" s="14" t="s">
        <v>101</v>
      </c>
      <c r="DF32" s="14" t="s">
        <v>1</v>
      </c>
      <c r="DG32" s="19" t="s">
        <v>102</v>
      </c>
      <c r="DH32" s="19" t="s">
        <v>287</v>
      </c>
      <c r="DI32" s="19" t="s">
        <v>349</v>
      </c>
      <c r="DJ32" s="14" t="s">
        <v>103</v>
      </c>
      <c r="DK32" s="19" t="s">
        <v>104</v>
      </c>
      <c r="DL32" s="25" t="s">
        <v>374</v>
      </c>
      <c r="DM32" s="25" t="str">
        <f t="shared" si="5"/>
        <v>05/15/2024</v>
      </c>
      <c r="DN32" s="5" t="s">
        <v>4</v>
      </c>
      <c r="DO32" s="20" t="s">
        <v>70</v>
      </c>
      <c r="DP32" s="20" t="s">
        <v>70</v>
      </c>
      <c r="DQ32" s="20" t="s">
        <v>210</v>
      </c>
      <c r="DR32" s="19" t="s">
        <v>78</v>
      </c>
      <c r="DS32" s="19" t="str">
        <f t="shared" si="6"/>
        <v>90</v>
      </c>
      <c r="DT32" s="19" t="s">
        <v>78</v>
      </c>
      <c r="DU32" s="19" t="s">
        <v>78</v>
      </c>
      <c r="DV32" s="19">
        <v>130</v>
      </c>
      <c r="DW32" s="19" t="s">
        <v>363</v>
      </c>
      <c r="DX32" s="14" t="s">
        <v>105</v>
      </c>
      <c r="DY32" s="2" t="s">
        <v>342</v>
      </c>
      <c r="DZ32" s="2" t="s">
        <v>282</v>
      </c>
      <c r="EA32" s="2" t="str">
        <f t="shared" si="7"/>
        <v>42</v>
      </c>
      <c r="EB32" s="14" t="str">
        <f t="shared" si="8"/>
        <v>Hourly</v>
      </c>
      <c r="EC32" s="19" t="str">
        <f t="shared" si="9"/>
        <v>5</v>
      </c>
      <c r="ED32" s="14" t="s">
        <v>182</v>
      </c>
      <c r="EE32" s="14" t="s">
        <v>181</v>
      </c>
      <c r="EF32" s="14" t="str">
        <f t="shared" si="10"/>
        <v>Alex f</v>
      </c>
      <c r="EG32" s="14" t="s">
        <v>278</v>
      </c>
      <c r="EH32" s="14" t="s">
        <v>106</v>
      </c>
      <c r="EI32" s="14" t="s">
        <v>107</v>
      </c>
      <c r="EJ32" s="14" t="s">
        <v>192</v>
      </c>
      <c r="EK32" s="14">
        <v>76345</v>
      </c>
      <c r="EL32" s="14" t="s">
        <v>192</v>
      </c>
      <c r="EM32" s="14">
        <v>100</v>
      </c>
      <c r="EN32" s="14" t="s">
        <v>244</v>
      </c>
      <c r="EO32" s="14" t="str">
        <f t="shared" si="11"/>
        <v>New Onboard: Chandhra Reddy</v>
      </c>
      <c r="EP32" s="14" t="s">
        <v>327</v>
      </c>
      <c r="EQ32" s="14" t="s">
        <v>111</v>
      </c>
      <c r="ER32" s="14" t="s">
        <v>246</v>
      </c>
      <c r="ES32" s="14" t="s">
        <v>114</v>
      </c>
      <c r="ET32" s="15" t="s">
        <v>701</v>
      </c>
      <c r="EU32" s="14" t="s">
        <v>705</v>
      </c>
      <c r="EV32" s="14" t="s">
        <v>706</v>
      </c>
      <c r="EW32" s="14" t="s">
        <v>712</v>
      </c>
      <c r="EX32" s="14" t="s">
        <v>713</v>
      </c>
      <c r="EY32" s="14" t="s">
        <v>712</v>
      </c>
      <c r="EZ32" s="14" t="s">
        <v>714</v>
      </c>
      <c r="FA32" s="14" t="s">
        <v>713</v>
      </c>
      <c r="FB32" s="14" t="s">
        <v>138</v>
      </c>
      <c r="FC32" s="14" t="str">
        <f t="shared" si="12"/>
        <v>Lanceb1</v>
      </c>
      <c r="FD32" s="14" t="str">
        <f t="shared" si="13"/>
        <v>295153044</v>
      </c>
      <c r="FE32" s="14" t="str">
        <f t="shared" si="14"/>
        <v>07/12/1988</v>
      </c>
      <c r="FF32" s="19" t="s">
        <v>139</v>
      </c>
      <c r="FG32" s="19" t="s">
        <v>140</v>
      </c>
      <c r="FH32" s="14" t="s">
        <v>141</v>
      </c>
      <c r="FI32" s="14" t="s">
        <v>142</v>
      </c>
      <c r="FJ32" s="19" t="s">
        <v>183</v>
      </c>
      <c r="FK32" s="14" t="s">
        <v>143</v>
      </c>
      <c r="FL32" s="14" t="s">
        <v>144</v>
      </c>
      <c r="FM32" s="14" t="s">
        <v>145</v>
      </c>
      <c r="FN32" s="19" t="s">
        <v>364</v>
      </c>
      <c r="FO32" s="19" t="s">
        <v>328</v>
      </c>
      <c r="FP32" s="19">
        <v>4000</v>
      </c>
      <c r="FQ32" s="19">
        <v>2000</v>
      </c>
      <c r="FR32" s="19">
        <v>10000</v>
      </c>
      <c r="FS32" s="19">
        <v>1000</v>
      </c>
      <c r="FT32" s="19">
        <v>5000</v>
      </c>
      <c r="FU32" s="19">
        <v>12950</v>
      </c>
      <c r="FV32" s="19" t="s">
        <v>257</v>
      </c>
      <c r="FW32" s="19" t="s">
        <v>258</v>
      </c>
      <c r="FX32" s="19" t="s">
        <v>229</v>
      </c>
      <c r="FY32" s="14" t="s">
        <v>259</v>
      </c>
      <c r="FZ32" s="19" t="s">
        <v>260</v>
      </c>
      <c r="GA32" s="14" t="s">
        <v>261</v>
      </c>
      <c r="GB32" s="19" t="s">
        <v>262</v>
      </c>
      <c r="GC32" s="14" t="s">
        <v>263</v>
      </c>
      <c r="GD32" s="14" t="s">
        <v>1</v>
      </c>
      <c r="GE32" s="21" t="s">
        <v>264</v>
      </c>
      <c r="GF32" s="6" t="s">
        <v>329</v>
      </c>
      <c r="GG32" s="6" t="s">
        <v>330</v>
      </c>
      <c r="GH32" s="7" t="s">
        <v>331</v>
      </c>
      <c r="GI32" s="6" t="s">
        <v>332</v>
      </c>
      <c r="GJ32" s="6" t="s">
        <v>1</v>
      </c>
      <c r="GK32" s="6" t="s">
        <v>333</v>
      </c>
      <c r="GL32" s="7" t="s">
        <v>334</v>
      </c>
      <c r="GM32" s="5" t="s">
        <v>335</v>
      </c>
      <c r="GN32" s="5" t="s">
        <v>336</v>
      </c>
      <c r="GO32" s="6" t="s">
        <v>337</v>
      </c>
      <c r="GP32" s="14" t="s">
        <v>266</v>
      </c>
      <c r="GQ32" s="14" t="s">
        <v>268</v>
      </c>
      <c r="GR32" s="19" t="s">
        <v>270</v>
      </c>
      <c r="GS32" s="20" t="s">
        <v>338</v>
      </c>
      <c r="GT32" s="22">
        <v>2023</v>
      </c>
      <c r="GU32" s="22">
        <v>1</v>
      </c>
      <c r="GV32" s="22" t="s">
        <v>377</v>
      </c>
      <c r="GW32" s="22">
        <v>5</v>
      </c>
      <c r="GX32" s="22">
        <v>3</v>
      </c>
      <c r="GY32" s="22">
        <v>200</v>
      </c>
      <c r="GZ32" s="22">
        <v>1</v>
      </c>
      <c r="HA32" s="22" t="s">
        <v>384</v>
      </c>
      <c r="HB32" s="22">
        <v>5</v>
      </c>
      <c r="HC32" s="22">
        <v>300</v>
      </c>
      <c r="HD32" s="22" t="s">
        <v>397</v>
      </c>
      <c r="HE32" s="22" t="s">
        <v>296</v>
      </c>
      <c r="HF32" s="22" t="s">
        <v>296</v>
      </c>
      <c r="HG32" s="22">
        <v>3</v>
      </c>
      <c r="HH32" s="22">
        <v>200</v>
      </c>
      <c r="HI32" s="22">
        <v>2</v>
      </c>
      <c r="HJ32" s="22" t="s">
        <v>296</v>
      </c>
      <c r="HK32" s="22" t="s">
        <v>339</v>
      </c>
      <c r="HL32" s="22">
        <v>6</v>
      </c>
      <c r="HM32" s="22">
        <v>3</v>
      </c>
      <c r="HN32" s="22">
        <v>2000</v>
      </c>
      <c r="HO32" s="22">
        <v>1000</v>
      </c>
      <c r="HP32" s="22">
        <v>1000</v>
      </c>
      <c r="HQ32" s="22" t="s">
        <v>409</v>
      </c>
      <c r="HR32" s="22">
        <v>1</v>
      </c>
      <c r="HS32" s="22">
        <v>1</v>
      </c>
      <c r="HT32" s="22">
        <v>3</v>
      </c>
      <c r="HU32" s="22">
        <v>150</v>
      </c>
      <c r="HV32" s="22">
        <v>2</v>
      </c>
      <c r="HW32" s="22" t="s">
        <v>416</v>
      </c>
      <c r="HX32" s="22">
        <v>2000</v>
      </c>
      <c r="HY32" s="22">
        <v>1000</v>
      </c>
      <c r="HZ32" s="22">
        <v>800</v>
      </c>
      <c r="IA32" s="22">
        <v>500</v>
      </c>
      <c r="IB32" s="22" t="s">
        <v>407</v>
      </c>
      <c r="IC32" s="22" t="s">
        <v>409</v>
      </c>
      <c r="ID32" s="22" t="s">
        <v>425</v>
      </c>
      <c r="IE32" s="22">
        <v>3</v>
      </c>
      <c r="IF32" s="22">
        <v>2</v>
      </c>
      <c r="IG32" s="22" t="s">
        <v>431</v>
      </c>
      <c r="IH32" s="22">
        <v>5</v>
      </c>
      <c r="II32" s="22">
        <v>2200</v>
      </c>
      <c r="IJ32" s="22" t="s">
        <v>438</v>
      </c>
      <c r="IK32" s="22" t="s">
        <v>464</v>
      </c>
      <c r="IL32" s="22">
        <v>2035</v>
      </c>
      <c r="IM32" s="22" t="s">
        <v>296</v>
      </c>
      <c r="IN32" s="22" t="s">
        <v>296</v>
      </c>
      <c r="IO32" s="22">
        <v>3</v>
      </c>
      <c r="IP32" s="22">
        <v>2000</v>
      </c>
      <c r="IQ32" s="22" t="s">
        <v>139</v>
      </c>
      <c r="IR32" s="22">
        <v>3</v>
      </c>
      <c r="IS32" s="22">
        <v>1600</v>
      </c>
      <c r="IT32" s="22" t="s">
        <v>145</v>
      </c>
      <c r="IU32" s="22" t="s">
        <v>145</v>
      </c>
      <c r="IV32" s="22">
        <v>3</v>
      </c>
      <c r="IW32" s="22">
        <v>400</v>
      </c>
      <c r="IX32" s="22" t="s">
        <v>472</v>
      </c>
      <c r="IY32" s="22">
        <v>1</v>
      </c>
      <c r="IZ32" s="22" t="s">
        <v>476</v>
      </c>
      <c r="JA32" s="22">
        <v>1</v>
      </c>
      <c r="JB32" s="22">
        <v>0</v>
      </c>
      <c r="JC32" s="22">
        <v>2</v>
      </c>
      <c r="JD32" s="22">
        <v>1</v>
      </c>
      <c r="JE32" s="22">
        <v>1</v>
      </c>
      <c r="JF32" s="22">
        <v>1</v>
      </c>
      <c r="JG32" s="22" t="s">
        <v>71</v>
      </c>
      <c r="JH32" s="22">
        <v>76825</v>
      </c>
      <c r="JI32" s="22">
        <v>300</v>
      </c>
      <c r="JJ32" s="19" t="s">
        <v>489</v>
      </c>
      <c r="JK32" s="22" t="s">
        <v>409</v>
      </c>
      <c r="JL32" s="34" t="s">
        <v>505</v>
      </c>
      <c r="JM32" s="19">
        <v>250</v>
      </c>
      <c r="JN32" s="19" t="s">
        <v>298</v>
      </c>
      <c r="JO32" s="19" t="s">
        <v>145</v>
      </c>
      <c r="JP32" s="14">
        <v>2</v>
      </c>
      <c r="JQ32" s="22" t="s">
        <v>510</v>
      </c>
      <c r="JR32" s="22">
        <v>2</v>
      </c>
      <c r="JS32" s="22">
        <v>1</v>
      </c>
      <c r="JT32" s="22">
        <v>150</v>
      </c>
      <c r="JU32" s="22">
        <v>180</v>
      </c>
      <c r="JV32" s="22" t="s">
        <v>409</v>
      </c>
      <c r="JW32" s="22" t="s">
        <v>296</v>
      </c>
      <c r="JX32" s="22" t="s">
        <v>340</v>
      </c>
      <c r="JY32" s="22">
        <v>2</v>
      </c>
      <c r="JZ32" s="22">
        <v>300</v>
      </c>
      <c r="KA32" s="22" t="s">
        <v>521</v>
      </c>
      <c r="KB32" s="22" t="s">
        <v>409</v>
      </c>
      <c r="KC32" s="22">
        <v>1</v>
      </c>
      <c r="KD32" s="22" t="s">
        <v>548</v>
      </c>
      <c r="KE32" s="22">
        <v>2</v>
      </c>
      <c r="KF32" s="22">
        <v>180</v>
      </c>
      <c r="KG32" s="22" t="s">
        <v>558</v>
      </c>
      <c r="KH32" s="22">
        <v>250</v>
      </c>
      <c r="KI32" s="22">
        <v>150</v>
      </c>
      <c r="KJ32" s="22">
        <v>2</v>
      </c>
      <c r="KK32" s="22" t="s">
        <v>522</v>
      </c>
      <c r="KL32" s="22" t="s">
        <v>564</v>
      </c>
      <c r="KM32" s="22">
        <v>200</v>
      </c>
      <c r="KN32" s="22" t="s">
        <v>563</v>
      </c>
      <c r="KO32" s="22" t="s">
        <v>409</v>
      </c>
      <c r="KP32" s="22" t="s">
        <v>139</v>
      </c>
      <c r="KQ32" s="22" t="s">
        <v>298</v>
      </c>
      <c r="KR32" s="22" t="s">
        <v>145</v>
      </c>
      <c r="KS32" s="22" t="s">
        <v>298</v>
      </c>
      <c r="KT32" s="22">
        <v>2</v>
      </c>
      <c r="KU32" s="22">
        <v>200</v>
      </c>
      <c r="KV32" s="22">
        <v>1</v>
      </c>
      <c r="KW32" s="22">
        <v>3</v>
      </c>
      <c r="KX32" s="22">
        <v>150</v>
      </c>
      <c r="KY32" s="22" t="s">
        <v>586</v>
      </c>
      <c r="KZ32" s="22" t="s">
        <v>588</v>
      </c>
      <c r="LA32" s="22" t="s">
        <v>591</v>
      </c>
      <c r="LB32" s="22" t="s">
        <v>577</v>
      </c>
      <c r="LC32" s="22">
        <v>220</v>
      </c>
      <c r="LD32" s="22">
        <v>2</v>
      </c>
      <c r="LE32" s="22">
        <v>2</v>
      </c>
      <c r="LF32" s="22">
        <v>150</v>
      </c>
      <c r="LG32" s="22">
        <v>6</v>
      </c>
      <c r="LH32" s="22" t="s">
        <v>522</v>
      </c>
      <c r="LI32" s="22" t="s">
        <v>298</v>
      </c>
      <c r="LJ32" s="22" t="s">
        <v>145</v>
      </c>
      <c r="LK32" s="22">
        <v>2</v>
      </c>
      <c r="LL32" s="22">
        <v>3</v>
      </c>
      <c r="LM32" s="22">
        <v>150</v>
      </c>
      <c r="LN32" s="22" t="s">
        <v>643</v>
      </c>
      <c r="LO32" s="22">
        <v>2</v>
      </c>
      <c r="LP32" s="22">
        <v>200</v>
      </c>
      <c r="LQ32" s="22">
        <v>2</v>
      </c>
      <c r="LR32" s="22" t="s">
        <v>382</v>
      </c>
      <c r="LS32" s="22">
        <v>2</v>
      </c>
      <c r="LT32" s="22">
        <v>150</v>
      </c>
      <c r="LU32" s="22" t="s">
        <v>654</v>
      </c>
      <c r="LV32" s="22">
        <v>130</v>
      </c>
      <c r="LW32" s="22" t="s">
        <v>658</v>
      </c>
      <c r="LX32" s="22" t="s">
        <v>659</v>
      </c>
      <c r="LY32" s="22">
        <v>2</v>
      </c>
      <c r="LZ32" s="22">
        <v>150</v>
      </c>
      <c r="MA32" s="22" t="s">
        <v>298</v>
      </c>
      <c r="MB32" s="22" t="s">
        <v>145</v>
      </c>
      <c r="MC32" s="22" t="s">
        <v>653</v>
      </c>
      <c r="MD32" s="22" t="s">
        <v>522</v>
      </c>
      <c r="ME32" s="22" t="s">
        <v>139</v>
      </c>
      <c r="MF32" s="22">
        <v>3</v>
      </c>
      <c r="MG32" s="22">
        <v>180</v>
      </c>
      <c r="MH32" s="22">
        <v>1</v>
      </c>
      <c r="MI32" s="22">
        <v>1</v>
      </c>
      <c r="MJ32" s="22">
        <v>1</v>
      </c>
      <c r="MK32" s="22">
        <v>3</v>
      </c>
      <c r="ML32" s="22">
        <v>1</v>
      </c>
      <c r="MM32" s="22">
        <v>2</v>
      </c>
      <c r="MN32" s="22">
        <v>190</v>
      </c>
      <c r="MO32" s="22" t="s">
        <v>298</v>
      </c>
      <c r="MP32" s="22" t="s">
        <v>298</v>
      </c>
      <c r="MQ32" s="22" t="s">
        <v>298</v>
      </c>
      <c r="MR32" s="22">
        <v>1</v>
      </c>
      <c r="MS32" s="22">
        <v>1</v>
      </c>
      <c r="MT32" s="22">
        <v>1</v>
      </c>
      <c r="MU32" s="22">
        <v>2</v>
      </c>
      <c r="MV32" s="22">
        <v>1</v>
      </c>
      <c r="MW32" s="22" t="s">
        <v>298</v>
      </c>
      <c r="MX32" s="22" t="s">
        <v>145</v>
      </c>
      <c r="MY32" s="22">
        <v>1</v>
      </c>
      <c r="MZ32" s="22">
        <v>2</v>
      </c>
      <c r="NA32" s="22">
        <v>200</v>
      </c>
      <c r="NB32" s="22" t="s">
        <v>139</v>
      </c>
      <c r="NC32" s="22" t="s">
        <v>730</v>
      </c>
      <c r="ND32" s="22">
        <v>2</v>
      </c>
      <c r="NE32" s="22">
        <v>1</v>
      </c>
      <c r="NF32" s="22">
        <v>2</v>
      </c>
      <c r="NG32" s="22">
        <v>3</v>
      </c>
      <c r="NH32" s="22">
        <v>2</v>
      </c>
      <c r="NI32" s="22">
        <v>200</v>
      </c>
      <c r="NJ32" s="22" t="s">
        <v>298</v>
      </c>
      <c r="NK32" s="22">
        <v>2</v>
      </c>
      <c r="NL32" s="22">
        <v>200</v>
      </c>
      <c r="NM32" s="22">
        <v>1</v>
      </c>
      <c r="NN32" s="22">
        <v>2</v>
      </c>
      <c r="NO32" s="22">
        <v>200</v>
      </c>
      <c r="NP32" s="22" t="s">
        <v>296</v>
      </c>
      <c r="NQ32" s="22">
        <v>2</v>
      </c>
      <c r="NR32" s="22">
        <v>1</v>
      </c>
      <c r="NS32" s="22" t="s">
        <v>296</v>
      </c>
      <c r="NT32" s="22" t="s">
        <v>339</v>
      </c>
      <c r="NU32" s="22">
        <v>1</v>
      </c>
      <c r="NV32" s="22">
        <v>200</v>
      </c>
      <c r="NW32" s="22">
        <v>1</v>
      </c>
      <c r="NX32" s="22">
        <v>2</v>
      </c>
      <c r="NY32" s="22">
        <v>200</v>
      </c>
      <c r="NZ32" s="22">
        <v>2</v>
      </c>
      <c r="OA32" s="22" t="s">
        <v>296</v>
      </c>
      <c r="OB32" s="22" t="s">
        <v>339</v>
      </c>
      <c r="OC32" s="22">
        <v>2</v>
      </c>
      <c r="OD32" s="22" t="s">
        <v>296</v>
      </c>
      <c r="OE32" s="22">
        <v>190</v>
      </c>
      <c r="OF32" s="22">
        <v>1</v>
      </c>
      <c r="OG32" s="22">
        <v>2</v>
      </c>
      <c r="OH32" s="22">
        <v>200</v>
      </c>
      <c r="OI32" s="22">
        <v>1</v>
      </c>
      <c r="OJ32" s="22">
        <v>1</v>
      </c>
      <c r="OK32" s="22">
        <v>1</v>
      </c>
      <c r="OL32" s="22">
        <v>3</v>
      </c>
      <c r="OM32" s="22">
        <v>1</v>
      </c>
      <c r="ON32" s="22">
        <v>1</v>
      </c>
      <c r="OO32" s="22">
        <v>190</v>
      </c>
      <c r="OP32" s="22">
        <v>2</v>
      </c>
      <c r="OQ32" s="22" t="s">
        <v>146</v>
      </c>
      <c r="OR32" s="14" t="s">
        <v>147</v>
      </c>
      <c r="OS32" s="14" t="str">
        <f t="shared" si="15"/>
        <v>RNB Bank</v>
      </c>
      <c r="OT32" s="19" t="s">
        <v>148</v>
      </c>
      <c r="OU32" s="14" t="str">
        <f t="shared" si="16"/>
        <v>198475725652</v>
      </c>
      <c r="OV32" s="19" t="s">
        <v>149</v>
      </c>
      <c r="OW32" s="14" t="str">
        <f t="shared" si="17"/>
        <v>216267546</v>
      </c>
      <c r="OX32" s="14" t="s">
        <v>150</v>
      </c>
      <c r="OY32" s="14" t="str">
        <f t="shared" si="18"/>
        <v>Savings</v>
      </c>
      <c r="OZ32" s="19" t="s">
        <v>273</v>
      </c>
      <c r="PA32" s="14" t="str">
        <f t="shared" si="19"/>
        <v>ChandhraReddy@lancesoft.com</v>
      </c>
      <c r="PB32" s="14" t="str">
        <f t="shared" si="20"/>
        <v>Lanceb1</v>
      </c>
      <c r="PC32" s="14" t="str">
        <f t="shared" si="21"/>
        <v>295153044</v>
      </c>
      <c r="PD32" s="17" t="s">
        <v>203</v>
      </c>
      <c r="PE32" s="17" t="s">
        <v>203</v>
      </c>
      <c r="PF32" s="14" t="s">
        <v>152</v>
      </c>
      <c r="PG32" s="14" t="s">
        <v>153</v>
      </c>
      <c r="PH32" s="14" t="s">
        <v>112</v>
      </c>
      <c r="PI32" s="14" t="s">
        <v>112</v>
      </c>
      <c r="PJ32" s="19" t="s">
        <v>341</v>
      </c>
      <c r="PK32" s="19" t="s">
        <v>342</v>
      </c>
      <c r="PL32" s="19" t="s">
        <v>282</v>
      </c>
      <c r="PM32" s="19" t="str">
        <f t="shared" si="22"/>
        <v>Hourly</v>
      </c>
      <c r="PN32" s="19" t="s">
        <v>341</v>
      </c>
      <c r="PO32" s="19" t="str">
        <f t="shared" si="23"/>
        <v>42</v>
      </c>
      <c r="PP32" s="14" t="str">
        <f t="shared" si="24"/>
        <v>Chandhra Reddy</v>
      </c>
      <c r="PQ32" s="14" t="s">
        <v>287</v>
      </c>
      <c r="PR32" s="15" t="s">
        <v>395</v>
      </c>
      <c r="PS32" s="14" t="str">
        <f t="shared" si="25"/>
        <v>New State W4 document for: Chandhra Reddy</v>
      </c>
    </row>
    <row r="33" spans="1:435" x14ac:dyDescent="0.25">
      <c r="A33" s="14" t="s">
        <v>716</v>
      </c>
      <c r="B33" s="14" t="s">
        <v>177</v>
      </c>
      <c r="C33" s="15" t="s">
        <v>174</v>
      </c>
      <c r="D33" s="15" t="s">
        <v>173</v>
      </c>
      <c r="E33" s="14" t="s">
        <v>212</v>
      </c>
      <c r="F33" s="14" t="s">
        <v>216</v>
      </c>
      <c r="G33" s="14" t="s">
        <v>217</v>
      </c>
      <c r="H33" s="14" t="s">
        <v>0</v>
      </c>
      <c r="I33" s="14" t="s">
        <v>1</v>
      </c>
      <c r="J33" s="14" t="s">
        <v>2</v>
      </c>
      <c r="K33" s="14">
        <v>75006</v>
      </c>
      <c r="L33" s="15" t="s">
        <v>218</v>
      </c>
      <c r="M33" s="14" t="s">
        <v>3</v>
      </c>
      <c r="N33" s="14" t="s">
        <v>70</v>
      </c>
      <c r="O33" s="14" t="s">
        <v>210</v>
      </c>
      <c r="P33" s="14" t="s">
        <v>211</v>
      </c>
      <c r="Q33" s="14" t="s">
        <v>197</v>
      </c>
      <c r="R33" s="14" t="s">
        <v>196</v>
      </c>
      <c r="S33" s="14" t="s">
        <v>4</v>
      </c>
      <c r="T33" s="14" t="s">
        <v>70</v>
      </c>
      <c r="U33" s="14" t="s">
        <v>5</v>
      </c>
      <c r="V33" s="14" t="s">
        <v>6</v>
      </c>
      <c r="W33" s="15" t="s">
        <v>7</v>
      </c>
      <c r="X33" s="14" t="s">
        <v>8</v>
      </c>
      <c r="Y33" s="7" t="s">
        <v>296</v>
      </c>
      <c r="Z33" s="7" t="s">
        <v>296</v>
      </c>
      <c r="AA33" s="7" t="s">
        <v>296</v>
      </c>
      <c r="AB33" s="7" t="s">
        <v>296</v>
      </c>
      <c r="AC33" s="14" t="s">
        <v>208</v>
      </c>
      <c r="AD33" s="14" t="s">
        <v>219</v>
      </c>
      <c r="AE33" s="14" t="s">
        <v>10</v>
      </c>
      <c r="AF33" s="6" t="s">
        <v>291</v>
      </c>
      <c r="AG33" s="14" t="s">
        <v>189</v>
      </c>
      <c r="AH33" s="14" t="s">
        <v>224</v>
      </c>
      <c r="AI33" s="17" t="s">
        <v>300</v>
      </c>
      <c r="AJ33" s="18" t="s">
        <v>365</v>
      </c>
      <c r="AK33" s="14" t="s">
        <v>300</v>
      </c>
      <c r="AL33" s="2" t="s">
        <v>230</v>
      </c>
      <c r="AM33" s="2" t="s">
        <v>366</v>
      </c>
      <c r="AN33" s="25" t="s">
        <v>303</v>
      </c>
      <c r="AO33" s="20" t="s">
        <v>188</v>
      </c>
      <c r="AP33" s="19" t="s">
        <v>74</v>
      </c>
      <c r="AQ33" s="19" t="s">
        <v>304</v>
      </c>
      <c r="AR33" s="19" t="s">
        <v>305</v>
      </c>
      <c r="AS33" s="14" t="s">
        <v>223</v>
      </c>
      <c r="AT33" s="14" t="s">
        <v>195</v>
      </c>
      <c r="AU33" s="14" t="str">
        <f t="shared" si="0"/>
        <v>Aamir K</v>
      </c>
      <c r="AV33" s="25" t="s">
        <v>367</v>
      </c>
      <c r="AW33" s="14" t="s">
        <v>31</v>
      </c>
      <c r="AX33" s="19" t="s">
        <v>75</v>
      </c>
      <c r="AY33" s="19" t="s">
        <v>76</v>
      </c>
      <c r="AZ33" s="14" t="s">
        <v>31</v>
      </c>
      <c r="BA33" s="19" t="s">
        <v>77</v>
      </c>
      <c r="BB33" s="19" t="s">
        <v>78</v>
      </c>
      <c r="BC33" s="19" t="s">
        <v>700</v>
      </c>
      <c r="BD33" s="14" t="s">
        <v>32</v>
      </c>
      <c r="BE33" s="14" t="s">
        <v>32</v>
      </c>
      <c r="BF33" s="14" t="s">
        <v>33</v>
      </c>
      <c r="BG33" s="14" t="s">
        <v>34</v>
      </c>
      <c r="BH33" s="14" t="s">
        <v>1</v>
      </c>
      <c r="BI33" s="14" t="s">
        <v>35</v>
      </c>
      <c r="BJ33" s="19">
        <v>75901</v>
      </c>
      <c r="BK33" s="14" t="str">
        <f t="shared" si="1"/>
        <v>Office Address</v>
      </c>
      <c r="BL33" s="14" t="s">
        <v>200</v>
      </c>
      <c r="BM33" s="17" t="s">
        <v>343</v>
      </c>
      <c r="BN33" s="14" t="s">
        <v>344</v>
      </c>
      <c r="BO33" s="14" t="s">
        <v>36</v>
      </c>
      <c r="BP33" s="14" t="s">
        <v>719</v>
      </c>
      <c r="BQ33" s="14" t="s">
        <v>720</v>
      </c>
      <c r="BR33" s="15" t="str">
        <f t="shared" si="2"/>
        <v>TejaswiG@lancesoft.com</v>
      </c>
      <c r="BS33" s="19" t="s">
        <v>722</v>
      </c>
      <c r="BT33" s="14" t="s">
        <v>204</v>
      </c>
      <c r="BU33" s="19" t="s">
        <v>306</v>
      </c>
      <c r="BV33" s="23" t="s">
        <v>347</v>
      </c>
      <c r="BW33" s="14">
        <v>65901</v>
      </c>
      <c r="BX33" s="14" t="s">
        <v>1</v>
      </c>
      <c r="BY33" s="14" t="s">
        <v>228</v>
      </c>
      <c r="BZ33" s="14" t="s">
        <v>229</v>
      </c>
      <c r="CA33" s="14" t="s">
        <v>230</v>
      </c>
      <c r="CB33" s="14" t="s">
        <v>46</v>
      </c>
      <c r="CC33" s="19" t="s">
        <v>78</v>
      </c>
      <c r="CD33" s="19" t="s">
        <v>205</v>
      </c>
      <c r="CE33" s="14" t="s">
        <v>51</v>
      </c>
      <c r="CF33" s="14" t="s">
        <v>52</v>
      </c>
      <c r="CG33" s="14" t="s">
        <v>54</v>
      </c>
      <c r="CH33" s="14" t="s">
        <v>66</v>
      </c>
      <c r="CI33" s="14" t="s">
        <v>67</v>
      </c>
      <c r="CJ33" s="14" t="str">
        <f t="shared" si="3"/>
        <v>Technology</v>
      </c>
      <c r="CK33" s="25" t="s">
        <v>368</v>
      </c>
      <c r="CL33" s="25" t="s">
        <v>369</v>
      </c>
      <c r="CM33" s="25" t="s">
        <v>274</v>
      </c>
      <c r="CN33" s="19" t="s">
        <v>68</v>
      </c>
      <c r="CO33" s="19" t="s">
        <v>69</v>
      </c>
      <c r="CP33" s="1" t="s">
        <v>31</v>
      </c>
      <c r="CQ33" s="1" t="s">
        <v>31</v>
      </c>
      <c r="CR33" s="1" t="s">
        <v>31</v>
      </c>
      <c r="CS33" s="2" t="s">
        <v>341</v>
      </c>
      <c r="CT33" s="2" t="s">
        <v>341</v>
      </c>
      <c r="CU33" s="19" t="str">
        <f t="shared" si="4"/>
        <v>3109342044</v>
      </c>
      <c r="CV33" s="19" t="s">
        <v>233</v>
      </c>
      <c r="CW33" s="19" t="s">
        <v>234</v>
      </c>
      <c r="CX33" s="19" t="s">
        <v>284</v>
      </c>
      <c r="CY33" s="14" t="s">
        <v>71</v>
      </c>
      <c r="CZ33" s="14" t="s">
        <v>298</v>
      </c>
      <c r="DA33" s="35" t="s">
        <v>727</v>
      </c>
      <c r="DB33" s="16" t="s">
        <v>730</v>
      </c>
      <c r="DC33" s="19" t="s">
        <v>180</v>
      </c>
      <c r="DD33" s="14" t="s">
        <v>345</v>
      </c>
      <c r="DE33" s="14" t="s">
        <v>101</v>
      </c>
      <c r="DF33" s="14" t="s">
        <v>1</v>
      </c>
      <c r="DG33" s="19" t="s">
        <v>102</v>
      </c>
      <c r="DH33" s="19" t="s">
        <v>287</v>
      </c>
      <c r="DI33" s="19" t="s">
        <v>349</v>
      </c>
      <c r="DJ33" s="14" t="s">
        <v>103</v>
      </c>
      <c r="DK33" s="19" t="s">
        <v>104</v>
      </c>
      <c r="DL33" s="25" t="s">
        <v>374</v>
      </c>
      <c r="DM33" s="25" t="str">
        <f t="shared" si="5"/>
        <v>05/15/2024</v>
      </c>
      <c r="DN33" s="5" t="s">
        <v>4</v>
      </c>
      <c r="DO33" s="20" t="s">
        <v>70</v>
      </c>
      <c r="DP33" s="20" t="s">
        <v>70</v>
      </c>
      <c r="DQ33" s="20" t="s">
        <v>210</v>
      </c>
      <c r="DR33" s="19" t="s">
        <v>78</v>
      </c>
      <c r="DS33" s="19" t="str">
        <f t="shared" si="6"/>
        <v>90</v>
      </c>
      <c r="DT33" s="19" t="s">
        <v>78</v>
      </c>
      <c r="DU33" s="19" t="s">
        <v>78</v>
      </c>
      <c r="DV33" s="19">
        <v>130</v>
      </c>
      <c r="DW33" s="19" t="s">
        <v>363</v>
      </c>
      <c r="DX33" s="14" t="s">
        <v>105</v>
      </c>
      <c r="DY33" s="2" t="s">
        <v>342</v>
      </c>
      <c r="DZ33" s="2" t="s">
        <v>282</v>
      </c>
      <c r="EA33" s="2" t="str">
        <f t="shared" si="7"/>
        <v>42</v>
      </c>
      <c r="EB33" s="14" t="str">
        <f t="shared" si="8"/>
        <v>Hourly</v>
      </c>
      <c r="EC33" s="19" t="str">
        <f t="shared" si="9"/>
        <v>5</v>
      </c>
      <c r="ED33" s="14" t="s">
        <v>182</v>
      </c>
      <c r="EE33" s="14" t="s">
        <v>181</v>
      </c>
      <c r="EF33" s="14" t="str">
        <f t="shared" si="10"/>
        <v>Alex f</v>
      </c>
      <c r="EG33" s="14" t="s">
        <v>278</v>
      </c>
      <c r="EH33" s="14" t="s">
        <v>106</v>
      </c>
      <c r="EI33" s="14" t="s">
        <v>107</v>
      </c>
      <c r="EJ33" s="14" t="s">
        <v>192</v>
      </c>
      <c r="EK33" s="14">
        <v>76345</v>
      </c>
      <c r="EL33" s="14" t="s">
        <v>192</v>
      </c>
      <c r="EM33" s="14">
        <v>100</v>
      </c>
      <c r="EN33" s="14" t="s">
        <v>244</v>
      </c>
      <c r="EO33" s="14" t="str">
        <f t="shared" si="11"/>
        <v>New Onboard: Tejaswi G</v>
      </c>
      <c r="EP33" s="14" t="s">
        <v>327</v>
      </c>
      <c r="EQ33" s="14" t="s">
        <v>111</v>
      </c>
      <c r="ER33" s="14" t="s">
        <v>246</v>
      </c>
      <c r="ES33" s="14" t="s">
        <v>114</v>
      </c>
      <c r="ET33" s="15" t="s">
        <v>701</v>
      </c>
      <c r="EU33" s="14" t="s">
        <v>705</v>
      </c>
      <c r="EV33" s="14" t="s">
        <v>706</v>
      </c>
      <c r="EW33" s="14" t="s">
        <v>712</v>
      </c>
      <c r="EX33" s="14" t="s">
        <v>713</v>
      </c>
      <c r="EY33" s="14" t="s">
        <v>712</v>
      </c>
      <c r="EZ33" s="14" t="s">
        <v>714</v>
      </c>
      <c r="FA33" s="14" t="s">
        <v>713</v>
      </c>
      <c r="FB33" s="14" t="s">
        <v>138</v>
      </c>
      <c r="FC33" s="14" t="str">
        <f t="shared" si="12"/>
        <v>Lanceb1</v>
      </c>
      <c r="FD33" s="14" t="str">
        <f t="shared" si="13"/>
        <v>295153045</v>
      </c>
      <c r="FE33" s="14" t="str">
        <f t="shared" si="14"/>
        <v>07/12/1988</v>
      </c>
      <c r="FF33" s="19" t="s">
        <v>139</v>
      </c>
      <c r="FG33" s="19" t="s">
        <v>140</v>
      </c>
      <c r="FH33" s="14" t="s">
        <v>141</v>
      </c>
      <c r="FI33" s="14" t="s">
        <v>142</v>
      </c>
      <c r="FJ33" s="19" t="s">
        <v>183</v>
      </c>
      <c r="FK33" s="14" t="s">
        <v>143</v>
      </c>
      <c r="FL33" s="14" t="s">
        <v>144</v>
      </c>
      <c r="FM33" s="14" t="s">
        <v>145</v>
      </c>
      <c r="FN33" s="19" t="s">
        <v>364</v>
      </c>
      <c r="FO33" s="19" t="s">
        <v>328</v>
      </c>
      <c r="FP33" s="19">
        <v>4000</v>
      </c>
      <c r="FQ33" s="19">
        <v>2000</v>
      </c>
      <c r="FR33" s="19">
        <v>10000</v>
      </c>
      <c r="FS33" s="19">
        <v>1000</v>
      </c>
      <c r="FT33" s="19">
        <v>5000</v>
      </c>
      <c r="FU33" s="19">
        <v>12950</v>
      </c>
      <c r="FV33" s="19" t="s">
        <v>257</v>
      </c>
      <c r="FW33" s="19" t="s">
        <v>258</v>
      </c>
      <c r="FX33" s="19" t="s">
        <v>229</v>
      </c>
      <c r="FY33" s="14" t="s">
        <v>259</v>
      </c>
      <c r="FZ33" s="19" t="s">
        <v>260</v>
      </c>
      <c r="GA33" s="14" t="s">
        <v>261</v>
      </c>
      <c r="GB33" s="19" t="s">
        <v>262</v>
      </c>
      <c r="GC33" s="14" t="s">
        <v>263</v>
      </c>
      <c r="GD33" s="14" t="s">
        <v>1</v>
      </c>
      <c r="GE33" s="21" t="s">
        <v>264</v>
      </c>
      <c r="GF33" s="6" t="s">
        <v>329</v>
      </c>
      <c r="GG33" s="6" t="s">
        <v>330</v>
      </c>
      <c r="GH33" s="7" t="s">
        <v>331</v>
      </c>
      <c r="GI33" s="6" t="s">
        <v>332</v>
      </c>
      <c r="GJ33" s="6" t="s">
        <v>1</v>
      </c>
      <c r="GK33" s="6" t="s">
        <v>333</v>
      </c>
      <c r="GL33" s="7" t="s">
        <v>334</v>
      </c>
      <c r="GM33" s="5" t="s">
        <v>335</v>
      </c>
      <c r="GN33" s="5" t="s">
        <v>336</v>
      </c>
      <c r="GO33" s="6" t="s">
        <v>337</v>
      </c>
      <c r="GP33" s="14" t="s">
        <v>266</v>
      </c>
      <c r="GQ33" s="14" t="s">
        <v>268</v>
      </c>
      <c r="GR33" s="19" t="s">
        <v>270</v>
      </c>
      <c r="GS33" s="20" t="s">
        <v>338</v>
      </c>
      <c r="GT33" s="22">
        <v>2023</v>
      </c>
      <c r="GU33" s="22">
        <v>1</v>
      </c>
      <c r="GV33" s="22" t="s">
        <v>377</v>
      </c>
      <c r="GW33" s="22">
        <v>5</v>
      </c>
      <c r="GX33" s="22">
        <v>3</v>
      </c>
      <c r="GY33" s="22">
        <v>200</v>
      </c>
      <c r="GZ33" s="22">
        <v>1</v>
      </c>
      <c r="HA33" s="22" t="s">
        <v>384</v>
      </c>
      <c r="HB33" s="22">
        <v>5</v>
      </c>
      <c r="HC33" s="22">
        <v>300</v>
      </c>
      <c r="HD33" s="22" t="s">
        <v>397</v>
      </c>
      <c r="HE33" s="22" t="s">
        <v>296</v>
      </c>
      <c r="HF33" s="22" t="s">
        <v>296</v>
      </c>
      <c r="HG33" s="22">
        <v>3</v>
      </c>
      <c r="HH33" s="22">
        <v>200</v>
      </c>
      <c r="HI33" s="22">
        <v>2</v>
      </c>
      <c r="HJ33" s="22" t="s">
        <v>296</v>
      </c>
      <c r="HK33" s="22" t="s">
        <v>339</v>
      </c>
      <c r="HL33" s="22">
        <v>6</v>
      </c>
      <c r="HM33" s="22">
        <v>3</v>
      </c>
      <c r="HN33" s="22">
        <v>2000</v>
      </c>
      <c r="HO33" s="22">
        <v>1000</v>
      </c>
      <c r="HP33" s="22">
        <v>1000</v>
      </c>
      <c r="HQ33" s="22" t="s">
        <v>409</v>
      </c>
      <c r="HR33" s="22">
        <v>1</v>
      </c>
      <c r="HS33" s="22">
        <v>1</v>
      </c>
      <c r="HT33" s="22">
        <v>3</v>
      </c>
      <c r="HU33" s="22">
        <v>150</v>
      </c>
      <c r="HV33" s="22">
        <v>2</v>
      </c>
      <c r="HW33" s="22" t="s">
        <v>416</v>
      </c>
      <c r="HX33" s="22">
        <v>2000</v>
      </c>
      <c r="HY33" s="22">
        <v>1000</v>
      </c>
      <c r="HZ33" s="22">
        <v>800</v>
      </c>
      <c r="IA33" s="22">
        <v>500</v>
      </c>
      <c r="IB33" s="22" t="s">
        <v>407</v>
      </c>
      <c r="IC33" s="22" t="s">
        <v>409</v>
      </c>
      <c r="ID33" s="22" t="s">
        <v>425</v>
      </c>
      <c r="IE33" s="22">
        <v>3</v>
      </c>
      <c r="IF33" s="22">
        <v>2</v>
      </c>
      <c r="IG33" s="22" t="s">
        <v>431</v>
      </c>
      <c r="IH33" s="22">
        <v>5</v>
      </c>
      <c r="II33" s="22">
        <v>2200</v>
      </c>
      <c r="IJ33" s="22" t="s">
        <v>438</v>
      </c>
      <c r="IK33" s="22" t="s">
        <v>464</v>
      </c>
      <c r="IL33" s="22">
        <v>2035</v>
      </c>
      <c r="IM33" s="22" t="s">
        <v>296</v>
      </c>
      <c r="IN33" s="22" t="s">
        <v>296</v>
      </c>
      <c r="IO33" s="22">
        <v>3</v>
      </c>
      <c r="IP33" s="22">
        <v>2000</v>
      </c>
      <c r="IQ33" s="22" t="s">
        <v>139</v>
      </c>
      <c r="IR33" s="22">
        <v>3</v>
      </c>
      <c r="IS33" s="22">
        <v>1600</v>
      </c>
      <c r="IT33" s="22" t="s">
        <v>145</v>
      </c>
      <c r="IU33" s="22" t="s">
        <v>145</v>
      </c>
      <c r="IV33" s="22">
        <v>3</v>
      </c>
      <c r="IW33" s="22">
        <v>400</v>
      </c>
      <c r="IX33" s="22" t="s">
        <v>472</v>
      </c>
      <c r="IY33" s="22">
        <v>1</v>
      </c>
      <c r="IZ33" s="22" t="s">
        <v>476</v>
      </c>
      <c r="JA33" s="22">
        <v>1</v>
      </c>
      <c r="JB33" s="22">
        <v>0</v>
      </c>
      <c r="JC33" s="22">
        <v>2</v>
      </c>
      <c r="JD33" s="22">
        <v>1</v>
      </c>
      <c r="JE33" s="22">
        <v>1</v>
      </c>
      <c r="JF33" s="22">
        <v>1</v>
      </c>
      <c r="JG33" s="22" t="s">
        <v>71</v>
      </c>
      <c r="JH33" s="22">
        <v>76825</v>
      </c>
      <c r="JI33" s="22">
        <v>300</v>
      </c>
      <c r="JJ33" s="19" t="s">
        <v>489</v>
      </c>
      <c r="JK33" s="22" t="s">
        <v>409</v>
      </c>
      <c r="JL33" s="34" t="s">
        <v>505</v>
      </c>
      <c r="JM33" s="19">
        <v>250</v>
      </c>
      <c r="JN33" s="19" t="s">
        <v>298</v>
      </c>
      <c r="JO33" s="19" t="s">
        <v>145</v>
      </c>
      <c r="JP33" s="14">
        <v>2</v>
      </c>
      <c r="JQ33" s="22" t="s">
        <v>510</v>
      </c>
      <c r="JR33" s="22">
        <v>2</v>
      </c>
      <c r="JS33" s="22">
        <v>1</v>
      </c>
      <c r="JT33" s="22">
        <v>150</v>
      </c>
      <c r="JU33" s="22">
        <v>180</v>
      </c>
      <c r="JV33" s="22" t="s">
        <v>409</v>
      </c>
      <c r="JW33" s="22" t="s">
        <v>296</v>
      </c>
      <c r="JX33" s="22" t="s">
        <v>340</v>
      </c>
      <c r="JY33" s="22">
        <v>2</v>
      </c>
      <c r="JZ33" s="22">
        <v>300</v>
      </c>
      <c r="KA33" s="22" t="s">
        <v>521</v>
      </c>
      <c r="KB33" s="22" t="s">
        <v>409</v>
      </c>
      <c r="KC33" s="22">
        <v>1</v>
      </c>
      <c r="KD33" s="22" t="s">
        <v>548</v>
      </c>
      <c r="KE33" s="22">
        <v>2</v>
      </c>
      <c r="KF33" s="22">
        <v>180</v>
      </c>
      <c r="KG33" s="22" t="s">
        <v>558</v>
      </c>
      <c r="KH33" s="22">
        <v>250</v>
      </c>
      <c r="KI33" s="22">
        <v>150</v>
      </c>
      <c r="KJ33" s="22">
        <v>2</v>
      </c>
      <c r="KK33" s="22" t="s">
        <v>522</v>
      </c>
      <c r="KL33" s="22" t="s">
        <v>564</v>
      </c>
      <c r="KM33" s="22">
        <v>200</v>
      </c>
      <c r="KN33" s="22" t="s">
        <v>563</v>
      </c>
      <c r="KO33" s="22" t="s">
        <v>409</v>
      </c>
      <c r="KP33" s="22" t="s">
        <v>139</v>
      </c>
      <c r="KQ33" s="22" t="s">
        <v>298</v>
      </c>
      <c r="KR33" s="22" t="s">
        <v>145</v>
      </c>
      <c r="KS33" s="22" t="s">
        <v>298</v>
      </c>
      <c r="KT33" s="22">
        <v>2</v>
      </c>
      <c r="KU33" s="22">
        <v>200</v>
      </c>
      <c r="KV33" s="22">
        <v>1</v>
      </c>
      <c r="KW33" s="22">
        <v>3</v>
      </c>
      <c r="KX33" s="22">
        <v>150</v>
      </c>
      <c r="KY33" s="22" t="s">
        <v>586</v>
      </c>
      <c r="KZ33" s="22" t="s">
        <v>588</v>
      </c>
      <c r="LA33" s="22" t="s">
        <v>591</v>
      </c>
      <c r="LB33" s="22" t="s">
        <v>577</v>
      </c>
      <c r="LC33" s="22">
        <v>220</v>
      </c>
      <c r="LD33" s="22">
        <v>2</v>
      </c>
      <c r="LE33" s="22">
        <v>2</v>
      </c>
      <c r="LF33" s="22">
        <v>150</v>
      </c>
      <c r="LG33" s="22">
        <v>6</v>
      </c>
      <c r="LH33" s="22" t="s">
        <v>522</v>
      </c>
      <c r="LI33" s="22" t="s">
        <v>298</v>
      </c>
      <c r="LJ33" s="22" t="s">
        <v>145</v>
      </c>
      <c r="LK33" s="22">
        <v>2</v>
      </c>
      <c r="LL33" s="22">
        <v>3</v>
      </c>
      <c r="LM33" s="22">
        <v>150</v>
      </c>
      <c r="LN33" s="22" t="s">
        <v>643</v>
      </c>
      <c r="LO33" s="22">
        <v>2</v>
      </c>
      <c r="LP33" s="22">
        <v>200</v>
      </c>
      <c r="LQ33" s="22">
        <v>2</v>
      </c>
      <c r="LR33" s="22" t="s">
        <v>382</v>
      </c>
      <c r="LS33" s="22">
        <v>2</v>
      </c>
      <c r="LT33" s="22">
        <v>150</v>
      </c>
      <c r="LU33" s="22" t="s">
        <v>654</v>
      </c>
      <c r="LV33" s="22">
        <v>130</v>
      </c>
      <c r="LW33" s="22" t="s">
        <v>658</v>
      </c>
      <c r="LX33" s="22" t="s">
        <v>659</v>
      </c>
      <c r="LY33" s="22">
        <v>2</v>
      </c>
      <c r="LZ33" s="22">
        <v>150</v>
      </c>
      <c r="MA33" s="22" t="s">
        <v>298</v>
      </c>
      <c r="MB33" s="22" t="s">
        <v>145</v>
      </c>
      <c r="MC33" s="22" t="s">
        <v>653</v>
      </c>
      <c r="MD33" s="22" t="s">
        <v>522</v>
      </c>
      <c r="ME33" s="22" t="s">
        <v>139</v>
      </c>
      <c r="MF33" s="22">
        <v>3</v>
      </c>
      <c r="MG33" s="22">
        <v>180</v>
      </c>
      <c r="MH33" s="22">
        <v>1</v>
      </c>
      <c r="MI33" s="22">
        <v>1</v>
      </c>
      <c r="MJ33" s="22">
        <v>1</v>
      </c>
      <c r="MK33" s="22">
        <v>3</v>
      </c>
      <c r="ML33" s="22">
        <v>1</v>
      </c>
      <c r="MM33" s="22">
        <v>2</v>
      </c>
      <c r="MN33" s="22">
        <v>190</v>
      </c>
      <c r="MO33" s="22" t="s">
        <v>298</v>
      </c>
      <c r="MP33" s="22" t="s">
        <v>298</v>
      </c>
      <c r="MQ33" s="22" t="s">
        <v>298</v>
      </c>
      <c r="MR33" s="22">
        <v>1</v>
      </c>
      <c r="MS33" s="22">
        <v>1</v>
      </c>
      <c r="MT33" s="22">
        <v>1</v>
      </c>
      <c r="MU33" s="22">
        <v>2</v>
      </c>
      <c r="MV33" s="22">
        <v>1</v>
      </c>
      <c r="MW33" s="22" t="s">
        <v>298</v>
      </c>
      <c r="MX33" s="22" t="s">
        <v>145</v>
      </c>
      <c r="MY33" s="22">
        <v>1</v>
      </c>
      <c r="MZ33" s="22">
        <v>2</v>
      </c>
      <c r="NA33" s="22">
        <v>200</v>
      </c>
      <c r="NB33" s="22" t="s">
        <v>139</v>
      </c>
      <c r="NC33" s="22" t="s">
        <v>730</v>
      </c>
      <c r="ND33" s="22">
        <v>2</v>
      </c>
      <c r="NE33" s="22">
        <v>1</v>
      </c>
      <c r="NF33" s="22">
        <v>2</v>
      </c>
      <c r="NG33" s="22">
        <v>3</v>
      </c>
      <c r="NH33" s="22">
        <v>2</v>
      </c>
      <c r="NI33" s="22">
        <v>200</v>
      </c>
      <c r="NJ33" s="22" t="s">
        <v>298</v>
      </c>
      <c r="NK33" s="22">
        <v>2</v>
      </c>
      <c r="NL33" s="22">
        <v>200</v>
      </c>
      <c r="NM33" s="22">
        <v>1</v>
      </c>
      <c r="NN33" s="22">
        <v>2</v>
      </c>
      <c r="NO33" s="22">
        <v>200</v>
      </c>
      <c r="NP33" s="22" t="s">
        <v>296</v>
      </c>
      <c r="NQ33" s="22">
        <v>2</v>
      </c>
      <c r="NR33" s="22">
        <v>1</v>
      </c>
      <c r="NS33" s="22" t="s">
        <v>296</v>
      </c>
      <c r="NT33" s="22" t="s">
        <v>339</v>
      </c>
      <c r="NU33" s="22">
        <v>1</v>
      </c>
      <c r="NV33" s="22">
        <v>200</v>
      </c>
      <c r="NW33" s="22">
        <v>1</v>
      </c>
      <c r="NX33" s="22">
        <v>2</v>
      </c>
      <c r="NY33" s="22">
        <v>200</v>
      </c>
      <c r="NZ33" s="22">
        <v>2</v>
      </c>
      <c r="OA33" s="22" t="s">
        <v>296</v>
      </c>
      <c r="OB33" s="22" t="s">
        <v>339</v>
      </c>
      <c r="OC33" s="22">
        <v>2</v>
      </c>
      <c r="OD33" s="22" t="s">
        <v>296</v>
      </c>
      <c r="OE33" s="22">
        <v>190</v>
      </c>
      <c r="OF33" s="22">
        <v>1</v>
      </c>
      <c r="OG33" s="22">
        <v>2</v>
      </c>
      <c r="OH33" s="22">
        <v>200</v>
      </c>
      <c r="OI33" s="22">
        <v>1</v>
      </c>
      <c r="OJ33" s="22">
        <v>1</v>
      </c>
      <c r="OK33" s="22">
        <v>1</v>
      </c>
      <c r="OL33" s="22">
        <v>3</v>
      </c>
      <c r="OM33" s="22">
        <v>1</v>
      </c>
      <c r="ON33" s="22">
        <v>1</v>
      </c>
      <c r="OO33" s="22">
        <v>190</v>
      </c>
      <c r="OP33" s="22">
        <v>2</v>
      </c>
      <c r="OQ33" s="22" t="s">
        <v>146</v>
      </c>
      <c r="OR33" s="14" t="s">
        <v>147</v>
      </c>
      <c r="OS33" s="14" t="str">
        <f t="shared" si="15"/>
        <v>RNB Bank</v>
      </c>
      <c r="OT33" s="19" t="s">
        <v>148</v>
      </c>
      <c r="OU33" s="14" t="str">
        <f t="shared" si="16"/>
        <v>198475725652</v>
      </c>
      <c r="OV33" s="19" t="s">
        <v>149</v>
      </c>
      <c r="OW33" s="14" t="str">
        <f t="shared" si="17"/>
        <v>216267546</v>
      </c>
      <c r="OX33" s="14" t="s">
        <v>150</v>
      </c>
      <c r="OY33" s="14" t="str">
        <f t="shared" si="18"/>
        <v>Savings</v>
      </c>
      <c r="OZ33" s="19" t="s">
        <v>273</v>
      </c>
      <c r="PA33" s="14" t="str">
        <f t="shared" si="19"/>
        <v>TejaswiG@lancesoft.com</v>
      </c>
      <c r="PB33" s="14" t="str">
        <f t="shared" si="20"/>
        <v>Lanceb1</v>
      </c>
      <c r="PC33" s="14" t="str">
        <f t="shared" si="21"/>
        <v>295153045</v>
      </c>
      <c r="PD33" s="17" t="s">
        <v>203</v>
      </c>
      <c r="PE33" s="17" t="s">
        <v>203</v>
      </c>
      <c r="PF33" s="14" t="s">
        <v>152</v>
      </c>
      <c r="PG33" s="14" t="s">
        <v>153</v>
      </c>
      <c r="PH33" s="14" t="s">
        <v>112</v>
      </c>
      <c r="PI33" s="14" t="s">
        <v>112</v>
      </c>
      <c r="PJ33" s="19" t="s">
        <v>341</v>
      </c>
      <c r="PK33" s="19" t="s">
        <v>342</v>
      </c>
      <c r="PL33" s="19" t="s">
        <v>282</v>
      </c>
      <c r="PM33" s="19" t="str">
        <f t="shared" si="22"/>
        <v>Hourly</v>
      </c>
      <c r="PN33" s="19" t="s">
        <v>341</v>
      </c>
      <c r="PO33" s="19" t="str">
        <f t="shared" si="23"/>
        <v>42</v>
      </c>
      <c r="PP33" s="14" t="str">
        <f t="shared" si="24"/>
        <v>Tejaswi G</v>
      </c>
      <c r="PQ33" s="14" t="s">
        <v>287</v>
      </c>
      <c r="PR33" s="15" t="s">
        <v>395</v>
      </c>
      <c r="PS33" s="14" t="str">
        <f t="shared" si="25"/>
        <v>New State W4 document for: Tejaswi G</v>
      </c>
    </row>
    <row r="34" spans="1:435" x14ac:dyDescent="0.25">
      <c r="A34" s="14" t="s">
        <v>717</v>
      </c>
      <c r="B34" s="14" t="s">
        <v>177</v>
      </c>
      <c r="C34" s="15" t="s">
        <v>174</v>
      </c>
      <c r="D34" s="15" t="s">
        <v>173</v>
      </c>
      <c r="E34" s="14" t="s">
        <v>212</v>
      </c>
      <c r="F34" s="14" t="s">
        <v>216</v>
      </c>
      <c r="G34" s="14" t="s">
        <v>217</v>
      </c>
      <c r="H34" s="14" t="s">
        <v>0</v>
      </c>
      <c r="I34" s="14" t="s">
        <v>1</v>
      </c>
      <c r="J34" s="14" t="s">
        <v>2</v>
      </c>
      <c r="K34" s="14">
        <v>75006</v>
      </c>
      <c r="L34" s="15" t="s">
        <v>218</v>
      </c>
      <c r="M34" s="14" t="s">
        <v>3</v>
      </c>
      <c r="N34" s="14" t="s">
        <v>70</v>
      </c>
      <c r="O34" s="14" t="s">
        <v>210</v>
      </c>
      <c r="P34" s="14" t="s">
        <v>211</v>
      </c>
      <c r="Q34" s="14" t="s">
        <v>197</v>
      </c>
      <c r="R34" s="14" t="s">
        <v>196</v>
      </c>
      <c r="S34" s="14" t="s">
        <v>4</v>
      </c>
      <c r="T34" s="14" t="s">
        <v>70</v>
      </c>
      <c r="U34" s="14" t="s">
        <v>5</v>
      </c>
      <c r="V34" s="14" t="s">
        <v>6</v>
      </c>
      <c r="W34" s="15" t="s">
        <v>7</v>
      </c>
      <c r="X34" s="14" t="s">
        <v>8</v>
      </c>
      <c r="Y34" s="7" t="s">
        <v>296</v>
      </c>
      <c r="Z34" s="7" t="s">
        <v>296</v>
      </c>
      <c r="AA34" s="7" t="s">
        <v>296</v>
      </c>
      <c r="AB34" s="7" t="s">
        <v>296</v>
      </c>
      <c r="AC34" s="14" t="s">
        <v>208</v>
      </c>
      <c r="AD34" s="14" t="s">
        <v>219</v>
      </c>
      <c r="AE34" s="14" t="s">
        <v>10</v>
      </c>
      <c r="AF34" s="6" t="s">
        <v>291</v>
      </c>
      <c r="AG34" s="14" t="s">
        <v>189</v>
      </c>
      <c r="AH34" s="14" t="s">
        <v>224</v>
      </c>
      <c r="AI34" s="17" t="s">
        <v>300</v>
      </c>
      <c r="AJ34" s="18" t="s">
        <v>365</v>
      </c>
      <c r="AK34" s="14" t="s">
        <v>300</v>
      </c>
      <c r="AL34" s="2" t="s">
        <v>230</v>
      </c>
      <c r="AM34" s="2" t="s">
        <v>366</v>
      </c>
      <c r="AN34" s="25" t="s">
        <v>303</v>
      </c>
      <c r="AO34" s="20" t="s">
        <v>188</v>
      </c>
      <c r="AP34" s="19" t="s">
        <v>74</v>
      </c>
      <c r="AQ34" s="19" t="s">
        <v>304</v>
      </c>
      <c r="AR34" s="19" t="s">
        <v>305</v>
      </c>
      <c r="AS34" s="14" t="s">
        <v>223</v>
      </c>
      <c r="AT34" s="14" t="s">
        <v>195</v>
      </c>
      <c r="AU34" s="14" t="str">
        <f t="shared" si="0"/>
        <v>Aamir K</v>
      </c>
      <c r="AV34" s="25" t="s">
        <v>367</v>
      </c>
      <c r="AW34" s="14" t="s">
        <v>31</v>
      </c>
      <c r="AX34" s="19" t="s">
        <v>75</v>
      </c>
      <c r="AY34" s="19" t="s">
        <v>76</v>
      </c>
      <c r="AZ34" s="14" t="s">
        <v>31</v>
      </c>
      <c r="BA34" s="19" t="s">
        <v>77</v>
      </c>
      <c r="BB34" s="19" t="s">
        <v>78</v>
      </c>
      <c r="BC34" s="19" t="s">
        <v>700</v>
      </c>
      <c r="BD34" s="14" t="s">
        <v>32</v>
      </c>
      <c r="BE34" s="14" t="s">
        <v>32</v>
      </c>
      <c r="BF34" s="14" t="s">
        <v>33</v>
      </c>
      <c r="BG34" s="14" t="s">
        <v>34</v>
      </c>
      <c r="BH34" s="14" t="s">
        <v>1</v>
      </c>
      <c r="BI34" s="14" t="s">
        <v>35</v>
      </c>
      <c r="BJ34" s="19">
        <v>75901</v>
      </c>
      <c r="BK34" s="14" t="str">
        <f t="shared" si="1"/>
        <v>Office Address</v>
      </c>
      <c r="BL34" s="14" t="s">
        <v>200</v>
      </c>
      <c r="BM34" s="17" t="s">
        <v>343</v>
      </c>
      <c r="BN34" s="14" t="s">
        <v>344</v>
      </c>
      <c r="BO34" s="14" t="s">
        <v>36</v>
      </c>
      <c r="BP34" s="14" t="s">
        <v>724</v>
      </c>
      <c r="BQ34" s="14" t="s">
        <v>725</v>
      </c>
      <c r="BR34" s="15" t="str">
        <f t="shared" si="2"/>
        <v>MohithDewate@lancesoft.com</v>
      </c>
      <c r="BS34" s="19" t="s">
        <v>723</v>
      </c>
      <c r="BT34" s="14" t="s">
        <v>204</v>
      </c>
      <c r="BU34" s="19" t="s">
        <v>306</v>
      </c>
      <c r="BV34" s="23" t="s">
        <v>347</v>
      </c>
      <c r="BW34" s="14">
        <v>65901</v>
      </c>
      <c r="BX34" s="14" t="s">
        <v>1</v>
      </c>
      <c r="BY34" s="14" t="s">
        <v>228</v>
      </c>
      <c r="BZ34" s="14" t="s">
        <v>229</v>
      </c>
      <c r="CA34" s="14" t="s">
        <v>230</v>
      </c>
      <c r="CB34" s="14" t="s">
        <v>46</v>
      </c>
      <c r="CC34" s="19" t="s">
        <v>78</v>
      </c>
      <c r="CD34" s="19" t="s">
        <v>205</v>
      </c>
      <c r="CE34" s="14" t="s">
        <v>51</v>
      </c>
      <c r="CF34" s="14" t="s">
        <v>52</v>
      </c>
      <c r="CG34" s="14" t="s">
        <v>54</v>
      </c>
      <c r="CH34" s="14" t="s">
        <v>66</v>
      </c>
      <c r="CI34" s="14" t="s">
        <v>67</v>
      </c>
      <c r="CJ34" s="14" t="str">
        <f t="shared" si="3"/>
        <v>Technology</v>
      </c>
      <c r="CK34" s="25" t="s">
        <v>368</v>
      </c>
      <c r="CL34" s="25" t="s">
        <v>369</v>
      </c>
      <c r="CM34" s="25" t="s">
        <v>274</v>
      </c>
      <c r="CN34" s="19" t="s">
        <v>68</v>
      </c>
      <c r="CO34" s="19" t="s">
        <v>69</v>
      </c>
      <c r="CP34" s="1" t="s">
        <v>31</v>
      </c>
      <c r="CQ34" s="1" t="s">
        <v>31</v>
      </c>
      <c r="CR34" s="1" t="s">
        <v>31</v>
      </c>
      <c r="CS34" s="2" t="s">
        <v>341</v>
      </c>
      <c r="CT34" s="2" t="s">
        <v>341</v>
      </c>
      <c r="CU34" s="19" t="str">
        <f t="shared" si="4"/>
        <v>3109342045</v>
      </c>
      <c r="CV34" s="19" t="s">
        <v>233</v>
      </c>
      <c r="CW34" s="19" t="s">
        <v>234</v>
      </c>
      <c r="CX34" s="19" t="s">
        <v>284</v>
      </c>
      <c r="CY34" s="14" t="s">
        <v>71</v>
      </c>
      <c r="CZ34" s="14" t="s">
        <v>298</v>
      </c>
      <c r="DA34" s="35" t="s">
        <v>728</v>
      </c>
      <c r="DB34" s="14" t="s">
        <v>731</v>
      </c>
      <c r="DC34" s="19" t="s">
        <v>180</v>
      </c>
      <c r="DD34" s="14" t="s">
        <v>345</v>
      </c>
      <c r="DE34" s="14" t="s">
        <v>101</v>
      </c>
      <c r="DF34" s="14" t="s">
        <v>1</v>
      </c>
      <c r="DG34" s="19" t="s">
        <v>102</v>
      </c>
      <c r="DH34" s="19" t="s">
        <v>287</v>
      </c>
      <c r="DI34" s="19" t="s">
        <v>349</v>
      </c>
      <c r="DJ34" s="14" t="s">
        <v>103</v>
      </c>
      <c r="DK34" s="19" t="s">
        <v>104</v>
      </c>
      <c r="DL34" s="25" t="s">
        <v>374</v>
      </c>
      <c r="DM34" s="25" t="str">
        <f t="shared" si="5"/>
        <v>05/15/2024</v>
      </c>
      <c r="DN34" s="5" t="s">
        <v>4</v>
      </c>
      <c r="DO34" s="20" t="s">
        <v>70</v>
      </c>
      <c r="DP34" s="20" t="s">
        <v>70</v>
      </c>
      <c r="DQ34" s="20" t="s">
        <v>210</v>
      </c>
      <c r="DR34" s="19" t="s">
        <v>78</v>
      </c>
      <c r="DS34" s="19" t="str">
        <f t="shared" si="6"/>
        <v>90</v>
      </c>
      <c r="DT34" s="19" t="s">
        <v>78</v>
      </c>
      <c r="DU34" s="19" t="s">
        <v>78</v>
      </c>
      <c r="DV34" s="19">
        <v>130</v>
      </c>
      <c r="DW34" s="19" t="s">
        <v>363</v>
      </c>
      <c r="DX34" s="14" t="s">
        <v>105</v>
      </c>
      <c r="DY34" s="2" t="s">
        <v>342</v>
      </c>
      <c r="DZ34" s="2" t="s">
        <v>282</v>
      </c>
      <c r="EA34" s="2" t="str">
        <f t="shared" si="7"/>
        <v>42</v>
      </c>
      <c r="EB34" s="14" t="str">
        <f t="shared" si="8"/>
        <v>Hourly</v>
      </c>
      <c r="EC34" s="19" t="str">
        <f t="shared" si="9"/>
        <v>5</v>
      </c>
      <c r="ED34" s="14" t="s">
        <v>182</v>
      </c>
      <c r="EE34" s="14" t="s">
        <v>181</v>
      </c>
      <c r="EF34" s="14" t="str">
        <f t="shared" si="10"/>
        <v>Alex f</v>
      </c>
      <c r="EG34" s="14" t="s">
        <v>278</v>
      </c>
      <c r="EH34" s="14" t="s">
        <v>106</v>
      </c>
      <c r="EI34" s="14" t="s">
        <v>107</v>
      </c>
      <c r="EJ34" s="14" t="s">
        <v>192</v>
      </c>
      <c r="EK34" s="14">
        <v>76345</v>
      </c>
      <c r="EL34" s="14" t="s">
        <v>192</v>
      </c>
      <c r="EM34" s="14">
        <v>100</v>
      </c>
      <c r="EN34" s="14" t="s">
        <v>244</v>
      </c>
      <c r="EO34" s="14" t="str">
        <f t="shared" si="11"/>
        <v>New Onboard: Mohith Dewate</v>
      </c>
      <c r="EP34" s="14" t="s">
        <v>327</v>
      </c>
      <c r="EQ34" s="14" t="s">
        <v>111</v>
      </c>
      <c r="ER34" s="14" t="s">
        <v>246</v>
      </c>
      <c r="ES34" s="14" t="s">
        <v>114</v>
      </c>
      <c r="ET34" s="15" t="s">
        <v>701</v>
      </c>
      <c r="EU34" s="14" t="s">
        <v>705</v>
      </c>
      <c r="EV34" s="14" t="s">
        <v>706</v>
      </c>
      <c r="EW34" s="14" t="s">
        <v>712</v>
      </c>
      <c r="EX34" s="14" t="s">
        <v>713</v>
      </c>
      <c r="EY34" s="14" t="s">
        <v>712</v>
      </c>
      <c r="EZ34" s="14" t="s">
        <v>714</v>
      </c>
      <c r="FA34" s="14" t="s">
        <v>713</v>
      </c>
      <c r="FB34" s="14" t="s">
        <v>138</v>
      </c>
      <c r="FC34" s="14" t="str">
        <f t="shared" si="12"/>
        <v>Lanceb1</v>
      </c>
      <c r="FD34" s="14" t="str">
        <f t="shared" si="13"/>
        <v>295153046</v>
      </c>
      <c r="FE34" s="14" t="str">
        <f t="shared" si="14"/>
        <v>07/12/1988</v>
      </c>
      <c r="FF34" s="19" t="s">
        <v>139</v>
      </c>
      <c r="FG34" s="19" t="s">
        <v>140</v>
      </c>
      <c r="FH34" s="14" t="s">
        <v>141</v>
      </c>
      <c r="FI34" s="14" t="s">
        <v>142</v>
      </c>
      <c r="FJ34" s="19" t="s">
        <v>183</v>
      </c>
      <c r="FK34" s="14" t="s">
        <v>143</v>
      </c>
      <c r="FL34" s="14" t="s">
        <v>144</v>
      </c>
      <c r="FM34" s="14" t="s">
        <v>145</v>
      </c>
      <c r="FN34" s="19" t="s">
        <v>364</v>
      </c>
      <c r="FO34" s="19" t="s">
        <v>328</v>
      </c>
      <c r="FP34" s="19">
        <v>4000</v>
      </c>
      <c r="FQ34" s="19">
        <v>2000</v>
      </c>
      <c r="FR34" s="19">
        <v>10000</v>
      </c>
      <c r="FS34" s="19">
        <v>1000</v>
      </c>
      <c r="FT34" s="19">
        <v>5000</v>
      </c>
      <c r="FU34" s="19">
        <v>12950</v>
      </c>
      <c r="FV34" s="19" t="s">
        <v>257</v>
      </c>
      <c r="FW34" s="19" t="s">
        <v>258</v>
      </c>
      <c r="FX34" s="19" t="s">
        <v>229</v>
      </c>
      <c r="FY34" s="14" t="s">
        <v>259</v>
      </c>
      <c r="FZ34" s="19" t="s">
        <v>260</v>
      </c>
      <c r="GA34" s="14" t="s">
        <v>261</v>
      </c>
      <c r="GB34" s="19" t="s">
        <v>262</v>
      </c>
      <c r="GC34" s="14" t="s">
        <v>263</v>
      </c>
      <c r="GD34" s="14" t="s">
        <v>1</v>
      </c>
      <c r="GE34" s="21" t="s">
        <v>264</v>
      </c>
      <c r="GF34" s="6" t="s">
        <v>329</v>
      </c>
      <c r="GG34" s="6" t="s">
        <v>330</v>
      </c>
      <c r="GH34" s="7" t="s">
        <v>331</v>
      </c>
      <c r="GI34" s="6" t="s">
        <v>332</v>
      </c>
      <c r="GJ34" s="6" t="s">
        <v>1</v>
      </c>
      <c r="GK34" s="6" t="s">
        <v>333</v>
      </c>
      <c r="GL34" s="7" t="s">
        <v>334</v>
      </c>
      <c r="GM34" s="5" t="s">
        <v>335</v>
      </c>
      <c r="GN34" s="5" t="s">
        <v>336</v>
      </c>
      <c r="GO34" s="6" t="s">
        <v>337</v>
      </c>
      <c r="GP34" s="14" t="s">
        <v>266</v>
      </c>
      <c r="GQ34" s="14" t="s">
        <v>268</v>
      </c>
      <c r="GR34" s="19" t="s">
        <v>270</v>
      </c>
      <c r="GS34" s="20" t="s">
        <v>338</v>
      </c>
      <c r="GT34" s="22">
        <v>2023</v>
      </c>
      <c r="GU34" s="22">
        <v>1</v>
      </c>
      <c r="GV34" s="22" t="s">
        <v>377</v>
      </c>
      <c r="GW34" s="22">
        <v>5</v>
      </c>
      <c r="GX34" s="22">
        <v>3</v>
      </c>
      <c r="GY34" s="22">
        <v>200</v>
      </c>
      <c r="GZ34" s="22">
        <v>1</v>
      </c>
      <c r="HA34" s="22" t="s">
        <v>384</v>
      </c>
      <c r="HB34" s="22">
        <v>5</v>
      </c>
      <c r="HC34" s="22">
        <v>300</v>
      </c>
      <c r="HD34" s="22" t="s">
        <v>397</v>
      </c>
      <c r="HE34" s="22" t="s">
        <v>296</v>
      </c>
      <c r="HF34" s="22" t="s">
        <v>296</v>
      </c>
      <c r="HG34" s="22">
        <v>3</v>
      </c>
      <c r="HH34" s="22">
        <v>200</v>
      </c>
      <c r="HI34" s="22">
        <v>2</v>
      </c>
      <c r="HJ34" s="22" t="s">
        <v>296</v>
      </c>
      <c r="HK34" s="22" t="s">
        <v>339</v>
      </c>
      <c r="HL34" s="22">
        <v>6</v>
      </c>
      <c r="HM34" s="22">
        <v>3</v>
      </c>
      <c r="HN34" s="22">
        <v>2000</v>
      </c>
      <c r="HO34" s="22">
        <v>1000</v>
      </c>
      <c r="HP34" s="22">
        <v>1000</v>
      </c>
      <c r="HQ34" s="22" t="s">
        <v>409</v>
      </c>
      <c r="HR34" s="22">
        <v>1</v>
      </c>
      <c r="HS34" s="22">
        <v>1</v>
      </c>
      <c r="HT34" s="22">
        <v>3</v>
      </c>
      <c r="HU34" s="22">
        <v>150</v>
      </c>
      <c r="HV34" s="22">
        <v>2</v>
      </c>
      <c r="HW34" s="22" t="s">
        <v>416</v>
      </c>
      <c r="HX34" s="22">
        <v>2000</v>
      </c>
      <c r="HY34" s="22">
        <v>1000</v>
      </c>
      <c r="HZ34" s="22">
        <v>800</v>
      </c>
      <c r="IA34" s="22">
        <v>500</v>
      </c>
      <c r="IB34" s="22" t="s">
        <v>407</v>
      </c>
      <c r="IC34" s="22" t="s">
        <v>409</v>
      </c>
      <c r="ID34" s="22" t="s">
        <v>425</v>
      </c>
      <c r="IE34" s="22">
        <v>3</v>
      </c>
      <c r="IF34" s="22">
        <v>2</v>
      </c>
      <c r="IG34" s="22" t="s">
        <v>431</v>
      </c>
      <c r="IH34" s="22">
        <v>5</v>
      </c>
      <c r="II34" s="22">
        <v>2200</v>
      </c>
      <c r="IJ34" s="22" t="s">
        <v>438</v>
      </c>
      <c r="IK34" s="22" t="s">
        <v>464</v>
      </c>
      <c r="IL34" s="22">
        <v>2035</v>
      </c>
      <c r="IM34" s="22" t="s">
        <v>296</v>
      </c>
      <c r="IN34" s="22" t="s">
        <v>296</v>
      </c>
      <c r="IO34" s="22">
        <v>3</v>
      </c>
      <c r="IP34" s="22">
        <v>2000</v>
      </c>
      <c r="IQ34" s="22" t="s">
        <v>139</v>
      </c>
      <c r="IR34" s="22">
        <v>3</v>
      </c>
      <c r="IS34" s="22">
        <v>1600</v>
      </c>
      <c r="IT34" s="22" t="s">
        <v>145</v>
      </c>
      <c r="IU34" s="22" t="s">
        <v>145</v>
      </c>
      <c r="IV34" s="22">
        <v>3</v>
      </c>
      <c r="IW34" s="22">
        <v>400</v>
      </c>
      <c r="IX34" s="22" t="s">
        <v>472</v>
      </c>
      <c r="IY34" s="22">
        <v>1</v>
      </c>
      <c r="IZ34" s="22" t="s">
        <v>476</v>
      </c>
      <c r="JA34" s="22">
        <v>1</v>
      </c>
      <c r="JB34" s="22">
        <v>0</v>
      </c>
      <c r="JC34" s="22">
        <v>2</v>
      </c>
      <c r="JD34" s="22">
        <v>1</v>
      </c>
      <c r="JE34" s="22">
        <v>1</v>
      </c>
      <c r="JF34" s="22">
        <v>1</v>
      </c>
      <c r="JG34" s="22" t="s">
        <v>71</v>
      </c>
      <c r="JH34" s="22">
        <v>76825</v>
      </c>
      <c r="JI34" s="22">
        <v>300</v>
      </c>
      <c r="JJ34" s="19" t="s">
        <v>489</v>
      </c>
      <c r="JK34" s="22" t="s">
        <v>409</v>
      </c>
      <c r="JL34" s="34" t="s">
        <v>505</v>
      </c>
      <c r="JM34" s="19">
        <v>250</v>
      </c>
      <c r="JN34" s="19" t="s">
        <v>298</v>
      </c>
      <c r="JO34" s="19" t="s">
        <v>145</v>
      </c>
      <c r="JP34" s="14">
        <v>2</v>
      </c>
      <c r="JQ34" s="22" t="s">
        <v>510</v>
      </c>
      <c r="JR34" s="22">
        <v>2</v>
      </c>
      <c r="JS34" s="22">
        <v>1</v>
      </c>
      <c r="JT34" s="22">
        <v>150</v>
      </c>
      <c r="JU34" s="22">
        <v>180</v>
      </c>
      <c r="JV34" s="22" t="s">
        <v>409</v>
      </c>
      <c r="JW34" s="22" t="s">
        <v>296</v>
      </c>
      <c r="JX34" s="22" t="s">
        <v>340</v>
      </c>
      <c r="JY34" s="22">
        <v>2</v>
      </c>
      <c r="JZ34" s="22">
        <v>300</v>
      </c>
      <c r="KA34" s="22" t="s">
        <v>521</v>
      </c>
      <c r="KB34" s="22" t="s">
        <v>409</v>
      </c>
      <c r="KC34" s="22">
        <v>1</v>
      </c>
      <c r="KD34" s="22" t="s">
        <v>548</v>
      </c>
      <c r="KE34" s="22">
        <v>2</v>
      </c>
      <c r="KF34" s="22">
        <v>180</v>
      </c>
      <c r="KG34" s="22" t="s">
        <v>558</v>
      </c>
      <c r="KH34" s="22">
        <v>250</v>
      </c>
      <c r="KI34" s="22">
        <v>150</v>
      </c>
      <c r="KJ34" s="22">
        <v>2</v>
      </c>
      <c r="KK34" s="22" t="s">
        <v>522</v>
      </c>
      <c r="KL34" s="22" t="s">
        <v>564</v>
      </c>
      <c r="KM34" s="22">
        <v>200</v>
      </c>
      <c r="KN34" s="22" t="s">
        <v>563</v>
      </c>
      <c r="KO34" s="22" t="s">
        <v>409</v>
      </c>
      <c r="KP34" s="22" t="s">
        <v>139</v>
      </c>
      <c r="KQ34" s="22" t="s">
        <v>298</v>
      </c>
      <c r="KR34" s="22" t="s">
        <v>145</v>
      </c>
      <c r="KS34" s="22" t="s">
        <v>298</v>
      </c>
      <c r="KT34" s="22">
        <v>2</v>
      </c>
      <c r="KU34" s="22">
        <v>200</v>
      </c>
      <c r="KV34" s="22">
        <v>1</v>
      </c>
      <c r="KW34" s="22">
        <v>3</v>
      </c>
      <c r="KX34" s="22">
        <v>150</v>
      </c>
      <c r="KY34" s="22" t="s">
        <v>586</v>
      </c>
      <c r="KZ34" s="22" t="s">
        <v>588</v>
      </c>
      <c r="LA34" s="22" t="s">
        <v>591</v>
      </c>
      <c r="LB34" s="22" t="s">
        <v>577</v>
      </c>
      <c r="LC34" s="22">
        <v>220</v>
      </c>
      <c r="LD34" s="22">
        <v>2</v>
      </c>
      <c r="LE34" s="22">
        <v>2</v>
      </c>
      <c r="LF34" s="22">
        <v>150</v>
      </c>
      <c r="LG34" s="22">
        <v>6</v>
      </c>
      <c r="LH34" s="22" t="s">
        <v>522</v>
      </c>
      <c r="LI34" s="22" t="s">
        <v>298</v>
      </c>
      <c r="LJ34" s="22" t="s">
        <v>145</v>
      </c>
      <c r="LK34" s="22">
        <v>2</v>
      </c>
      <c r="LL34" s="22">
        <v>3</v>
      </c>
      <c r="LM34" s="22">
        <v>150</v>
      </c>
      <c r="LN34" s="22" t="s">
        <v>643</v>
      </c>
      <c r="LO34" s="22">
        <v>2</v>
      </c>
      <c r="LP34" s="22">
        <v>200</v>
      </c>
      <c r="LQ34" s="22">
        <v>2</v>
      </c>
      <c r="LR34" s="22" t="s">
        <v>382</v>
      </c>
      <c r="LS34" s="22">
        <v>2</v>
      </c>
      <c r="LT34" s="22">
        <v>150</v>
      </c>
      <c r="LU34" s="22" t="s">
        <v>654</v>
      </c>
      <c r="LV34" s="22">
        <v>130</v>
      </c>
      <c r="LW34" s="22" t="s">
        <v>658</v>
      </c>
      <c r="LX34" s="22" t="s">
        <v>659</v>
      </c>
      <c r="LY34" s="22">
        <v>2</v>
      </c>
      <c r="LZ34" s="22">
        <v>150</v>
      </c>
      <c r="MA34" s="22" t="s">
        <v>298</v>
      </c>
      <c r="MB34" s="22" t="s">
        <v>145</v>
      </c>
      <c r="MC34" s="22" t="s">
        <v>653</v>
      </c>
      <c r="MD34" s="22" t="s">
        <v>522</v>
      </c>
      <c r="ME34" s="22" t="s">
        <v>139</v>
      </c>
      <c r="MF34" s="22">
        <v>3</v>
      </c>
      <c r="MG34" s="22">
        <v>180</v>
      </c>
      <c r="MH34" s="22">
        <v>1</v>
      </c>
      <c r="MI34" s="22">
        <v>1</v>
      </c>
      <c r="MJ34" s="22">
        <v>1</v>
      </c>
      <c r="MK34" s="22">
        <v>3</v>
      </c>
      <c r="ML34" s="22">
        <v>1</v>
      </c>
      <c r="MM34" s="22">
        <v>2</v>
      </c>
      <c r="MN34" s="22">
        <v>190</v>
      </c>
      <c r="MO34" s="22" t="s">
        <v>298</v>
      </c>
      <c r="MP34" s="22" t="s">
        <v>298</v>
      </c>
      <c r="MQ34" s="22" t="s">
        <v>298</v>
      </c>
      <c r="MR34" s="22">
        <v>1</v>
      </c>
      <c r="MS34" s="22">
        <v>1</v>
      </c>
      <c r="MT34" s="22">
        <v>1</v>
      </c>
      <c r="MU34" s="22">
        <v>2</v>
      </c>
      <c r="MV34" s="22">
        <v>1</v>
      </c>
      <c r="MW34" s="22" t="s">
        <v>298</v>
      </c>
      <c r="MX34" s="22" t="s">
        <v>145</v>
      </c>
      <c r="MY34" s="22">
        <v>1</v>
      </c>
      <c r="MZ34" s="22">
        <v>2</v>
      </c>
      <c r="NA34" s="22">
        <v>200</v>
      </c>
      <c r="NB34" s="22" t="s">
        <v>139</v>
      </c>
      <c r="NC34" s="22" t="s">
        <v>730</v>
      </c>
      <c r="ND34" s="22">
        <v>2</v>
      </c>
      <c r="NE34" s="22">
        <v>1</v>
      </c>
      <c r="NF34" s="22">
        <v>2</v>
      </c>
      <c r="NG34" s="22">
        <v>3</v>
      </c>
      <c r="NH34" s="22">
        <v>2</v>
      </c>
      <c r="NI34" s="22">
        <v>200</v>
      </c>
      <c r="NJ34" s="22" t="s">
        <v>298</v>
      </c>
      <c r="NK34" s="22">
        <v>2</v>
      </c>
      <c r="NL34" s="22">
        <v>200</v>
      </c>
      <c r="NM34" s="22">
        <v>1</v>
      </c>
      <c r="NN34" s="22">
        <v>2</v>
      </c>
      <c r="NO34" s="22">
        <v>200</v>
      </c>
      <c r="NP34" s="22" t="s">
        <v>296</v>
      </c>
      <c r="NQ34" s="22">
        <v>2</v>
      </c>
      <c r="NR34" s="22">
        <v>1</v>
      </c>
      <c r="NS34" s="22" t="s">
        <v>296</v>
      </c>
      <c r="NT34" s="22" t="s">
        <v>339</v>
      </c>
      <c r="NU34" s="22">
        <v>1</v>
      </c>
      <c r="NV34" s="22">
        <v>200</v>
      </c>
      <c r="NW34" s="22">
        <v>1</v>
      </c>
      <c r="NX34" s="22">
        <v>2</v>
      </c>
      <c r="NY34" s="22">
        <v>200</v>
      </c>
      <c r="NZ34" s="22">
        <v>2</v>
      </c>
      <c r="OA34" s="22" t="s">
        <v>296</v>
      </c>
      <c r="OB34" s="22" t="s">
        <v>339</v>
      </c>
      <c r="OC34" s="22">
        <v>2</v>
      </c>
      <c r="OD34" s="22" t="s">
        <v>296</v>
      </c>
      <c r="OE34" s="22">
        <v>190</v>
      </c>
      <c r="OF34" s="22">
        <v>1</v>
      </c>
      <c r="OG34" s="22">
        <v>2</v>
      </c>
      <c r="OH34" s="22">
        <v>200</v>
      </c>
      <c r="OI34" s="22">
        <v>1</v>
      </c>
      <c r="OJ34" s="22">
        <v>1</v>
      </c>
      <c r="OK34" s="22">
        <v>1</v>
      </c>
      <c r="OL34" s="22">
        <v>3</v>
      </c>
      <c r="OM34" s="22">
        <v>1</v>
      </c>
      <c r="ON34" s="22">
        <v>1</v>
      </c>
      <c r="OO34" s="22">
        <v>190</v>
      </c>
      <c r="OP34" s="22">
        <v>2</v>
      </c>
      <c r="OQ34" s="22" t="s">
        <v>146</v>
      </c>
      <c r="OR34" s="14" t="s">
        <v>147</v>
      </c>
      <c r="OS34" s="14" t="str">
        <f t="shared" si="15"/>
        <v>RNB Bank</v>
      </c>
      <c r="OT34" s="19" t="s">
        <v>148</v>
      </c>
      <c r="OU34" s="14" t="str">
        <f t="shared" si="16"/>
        <v>198475725652</v>
      </c>
      <c r="OV34" s="19" t="s">
        <v>149</v>
      </c>
      <c r="OW34" s="14" t="str">
        <f t="shared" si="17"/>
        <v>216267546</v>
      </c>
      <c r="OX34" s="14" t="s">
        <v>150</v>
      </c>
      <c r="OY34" s="14" t="str">
        <f t="shared" si="18"/>
        <v>Savings</v>
      </c>
      <c r="OZ34" s="19" t="s">
        <v>273</v>
      </c>
      <c r="PA34" s="14" t="str">
        <f t="shared" si="19"/>
        <v>MohithDewate@lancesoft.com</v>
      </c>
      <c r="PB34" s="14" t="str">
        <f t="shared" si="20"/>
        <v>Lanceb1</v>
      </c>
      <c r="PC34" s="14" t="str">
        <f t="shared" si="21"/>
        <v>295153046</v>
      </c>
      <c r="PD34" s="17" t="s">
        <v>203</v>
      </c>
      <c r="PE34" s="17" t="s">
        <v>203</v>
      </c>
      <c r="PF34" s="14" t="s">
        <v>152</v>
      </c>
      <c r="PG34" s="14" t="s">
        <v>153</v>
      </c>
      <c r="PH34" s="14" t="s">
        <v>112</v>
      </c>
      <c r="PI34" s="14" t="s">
        <v>112</v>
      </c>
      <c r="PJ34" s="19" t="s">
        <v>341</v>
      </c>
      <c r="PK34" s="19" t="s">
        <v>342</v>
      </c>
      <c r="PL34" s="19" t="s">
        <v>282</v>
      </c>
      <c r="PM34" s="19" t="str">
        <f t="shared" si="22"/>
        <v>Hourly</v>
      </c>
      <c r="PN34" s="19" t="s">
        <v>341</v>
      </c>
      <c r="PO34" s="19" t="str">
        <f t="shared" si="23"/>
        <v>42</v>
      </c>
      <c r="PP34" s="14" t="str">
        <f t="shared" si="24"/>
        <v>Mohith Dewate</v>
      </c>
      <c r="PQ34" s="14" t="s">
        <v>287</v>
      </c>
      <c r="PR34" s="15" t="s">
        <v>395</v>
      </c>
      <c r="PS34" s="14" t="str">
        <f t="shared" si="25"/>
        <v>New State W4 document for: Mohith Dewate</v>
      </c>
    </row>
    <row r="35" spans="1:435" x14ac:dyDescent="0.25">
      <c r="A35" s="14" t="s">
        <v>749</v>
      </c>
      <c r="B35" s="14" t="s">
        <v>177</v>
      </c>
      <c r="C35" s="15" t="s">
        <v>174</v>
      </c>
      <c r="D35" s="15" t="s">
        <v>173</v>
      </c>
      <c r="E35" s="14" t="s">
        <v>212</v>
      </c>
      <c r="F35" s="14" t="s">
        <v>216</v>
      </c>
      <c r="G35" s="14" t="s">
        <v>217</v>
      </c>
      <c r="H35" s="14" t="s">
        <v>0</v>
      </c>
      <c r="I35" s="14" t="s">
        <v>1</v>
      </c>
      <c r="J35" s="14" t="s">
        <v>2</v>
      </c>
      <c r="K35" s="14">
        <v>75006</v>
      </c>
      <c r="L35" s="15" t="s">
        <v>218</v>
      </c>
      <c r="M35" s="14" t="s">
        <v>3</v>
      </c>
      <c r="N35" s="14" t="s">
        <v>70</v>
      </c>
      <c r="O35" s="14" t="s">
        <v>210</v>
      </c>
      <c r="P35" s="14" t="s">
        <v>211</v>
      </c>
      <c r="Q35" s="14" t="s">
        <v>197</v>
      </c>
      <c r="R35" s="14" t="s">
        <v>196</v>
      </c>
      <c r="S35" s="14" t="s">
        <v>4</v>
      </c>
      <c r="T35" s="14" t="s">
        <v>70</v>
      </c>
      <c r="U35" s="14" t="s">
        <v>5</v>
      </c>
      <c r="V35" s="14" t="s">
        <v>6</v>
      </c>
      <c r="W35" s="15" t="s">
        <v>7</v>
      </c>
      <c r="X35" s="14" t="s">
        <v>8</v>
      </c>
      <c r="Y35" s="7" t="s">
        <v>296</v>
      </c>
      <c r="Z35" s="7" t="s">
        <v>296</v>
      </c>
      <c r="AA35" s="7" t="s">
        <v>296</v>
      </c>
      <c r="AB35" s="7" t="s">
        <v>296</v>
      </c>
      <c r="AC35" s="14" t="s">
        <v>208</v>
      </c>
      <c r="AD35" s="14" t="s">
        <v>219</v>
      </c>
      <c r="AE35" s="14" t="s">
        <v>10</v>
      </c>
      <c r="AF35" s="6" t="s">
        <v>291</v>
      </c>
      <c r="AG35" s="14" t="s">
        <v>189</v>
      </c>
      <c r="AH35" s="14" t="s">
        <v>224</v>
      </c>
      <c r="AI35" s="17" t="s">
        <v>300</v>
      </c>
      <c r="AJ35" s="18" t="s">
        <v>365</v>
      </c>
      <c r="AK35" s="14" t="s">
        <v>300</v>
      </c>
      <c r="AL35" s="2" t="s">
        <v>230</v>
      </c>
      <c r="AM35" s="2" t="s">
        <v>366</v>
      </c>
      <c r="AN35" s="25" t="s">
        <v>303</v>
      </c>
      <c r="AO35" s="20" t="s">
        <v>188</v>
      </c>
      <c r="AP35" s="19" t="s">
        <v>74</v>
      </c>
      <c r="AQ35" s="19" t="s">
        <v>304</v>
      </c>
      <c r="AR35" s="19" t="s">
        <v>305</v>
      </c>
      <c r="AS35" s="14" t="s">
        <v>223</v>
      </c>
      <c r="AT35" s="14" t="s">
        <v>195</v>
      </c>
      <c r="AU35" s="14" t="str">
        <f t="shared" si="0"/>
        <v>Aamir K</v>
      </c>
      <c r="AV35" s="25" t="s">
        <v>367</v>
      </c>
      <c r="AW35" s="14" t="s">
        <v>31</v>
      </c>
      <c r="AX35" s="19" t="s">
        <v>75</v>
      </c>
      <c r="AY35" s="19" t="s">
        <v>76</v>
      </c>
      <c r="AZ35" s="14" t="s">
        <v>31</v>
      </c>
      <c r="BA35" s="19" t="s">
        <v>77</v>
      </c>
      <c r="BB35" s="19" t="s">
        <v>78</v>
      </c>
      <c r="BC35" s="19" t="s">
        <v>700</v>
      </c>
      <c r="BD35" s="14" t="s">
        <v>32</v>
      </c>
      <c r="BE35" s="14" t="s">
        <v>32</v>
      </c>
      <c r="BF35" s="14" t="s">
        <v>33</v>
      </c>
      <c r="BG35" s="14" t="s">
        <v>34</v>
      </c>
      <c r="BH35" s="14" t="s">
        <v>1</v>
      </c>
      <c r="BI35" s="14" t="s">
        <v>35</v>
      </c>
      <c r="BJ35" s="19">
        <v>75901</v>
      </c>
      <c r="BK35" s="14" t="str">
        <f t="shared" si="1"/>
        <v>Office Address</v>
      </c>
      <c r="BL35" s="14" t="s">
        <v>200</v>
      </c>
      <c r="BM35" s="17" t="s">
        <v>343</v>
      </c>
      <c r="BN35" s="14" t="s">
        <v>344</v>
      </c>
      <c r="BO35" s="14" t="s">
        <v>36</v>
      </c>
      <c r="BP35" s="14" t="s">
        <v>756</v>
      </c>
      <c r="BQ35" s="14" t="s">
        <v>441</v>
      </c>
      <c r="BR35" s="15" t="str">
        <f t="shared" si="2"/>
        <v>ChanduKumar@lancesoft.com</v>
      </c>
      <c r="BS35" s="19" t="s">
        <v>754</v>
      </c>
      <c r="BT35" s="14" t="s">
        <v>204</v>
      </c>
      <c r="BU35" s="19" t="s">
        <v>306</v>
      </c>
      <c r="BV35" s="23" t="s">
        <v>347</v>
      </c>
      <c r="BW35" s="14">
        <v>65901</v>
      </c>
      <c r="BX35" s="14" t="s">
        <v>1</v>
      </c>
      <c r="BY35" s="14" t="s">
        <v>228</v>
      </c>
      <c r="BZ35" s="14" t="s">
        <v>229</v>
      </c>
      <c r="CA35" s="14" t="s">
        <v>230</v>
      </c>
      <c r="CB35" s="14" t="s">
        <v>46</v>
      </c>
      <c r="CC35" s="19" t="s">
        <v>78</v>
      </c>
      <c r="CD35" s="19" t="s">
        <v>205</v>
      </c>
      <c r="CE35" s="14" t="s">
        <v>51</v>
      </c>
      <c r="CF35" s="14" t="s">
        <v>52</v>
      </c>
      <c r="CG35" s="14" t="s">
        <v>54</v>
      </c>
      <c r="CH35" s="14" t="s">
        <v>66</v>
      </c>
      <c r="CI35" s="14" t="s">
        <v>67</v>
      </c>
      <c r="CJ35" s="14" t="str">
        <f t="shared" si="3"/>
        <v>Technology</v>
      </c>
      <c r="CK35" s="25" t="s">
        <v>368</v>
      </c>
      <c r="CL35" s="25" t="s">
        <v>369</v>
      </c>
      <c r="CM35" s="25" t="s">
        <v>274</v>
      </c>
      <c r="CN35" s="19" t="s">
        <v>68</v>
      </c>
      <c r="CO35" s="19" t="s">
        <v>69</v>
      </c>
      <c r="CP35" s="1" t="s">
        <v>31</v>
      </c>
      <c r="CQ35" s="1" t="s">
        <v>31</v>
      </c>
      <c r="CR35" s="1" t="s">
        <v>31</v>
      </c>
      <c r="CS35" s="2" t="s">
        <v>341</v>
      </c>
      <c r="CT35" s="2" t="s">
        <v>341</v>
      </c>
      <c r="CU35" s="19" t="str">
        <f t="shared" si="4"/>
        <v>3109342046</v>
      </c>
      <c r="CV35" s="19" t="s">
        <v>233</v>
      </c>
      <c r="CW35" s="19" t="s">
        <v>234</v>
      </c>
      <c r="CX35" s="19" t="s">
        <v>284</v>
      </c>
      <c r="CY35" s="14" t="s">
        <v>71</v>
      </c>
      <c r="CZ35" s="14" t="s">
        <v>298</v>
      </c>
      <c r="DA35" s="35" t="s">
        <v>752</v>
      </c>
      <c r="DB35" s="14" t="s">
        <v>333</v>
      </c>
      <c r="DC35" s="19" t="s">
        <v>180</v>
      </c>
      <c r="DD35" s="14" t="s">
        <v>345</v>
      </c>
      <c r="DE35" s="14" t="s">
        <v>101</v>
      </c>
      <c r="DF35" s="14" t="s">
        <v>1</v>
      </c>
      <c r="DG35" s="19" t="s">
        <v>102</v>
      </c>
      <c r="DH35" s="19" t="s">
        <v>287</v>
      </c>
      <c r="DI35" s="19" t="s">
        <v>349</v>
      </c>
      <c r="DJ35" s="14" t="s">
        <v>103</v>
      </c>
      <c r="DK35" s="19" t="s">
        <v>104</v>
      </c>
      <c r="DL35" s="25" t="s">
        <v>374</v>
      </c>
      <c r="DM35" s="25" t="str">
        <f t="shared" si="5"/>
        <v>05/15/2024</v>
      </c>
      <c r="DN35" s="5" t="s">
        <v>4</v>
      </c>
      <c r="DO35" s="20" t="s">
        <v>70</v>
      </c>
      <c r="DP35" s="20" t="s">
        <v>70</v>
      </c>
      <c r="DQ35" s="20" t="s">
        <v>210</v>
      </c>
      <c r="DR35" s="19" t="s">
        <v>78</v>
      </c>
      <c r="DS35" s="19" t="str">
        <f t="shared" si="6"/>
        <v>90</v>
      </c>
      <c r="DT35" s="19" t="s">
        <v>78</v>
      </c>
      <c r="DU35" s="19" t="s">
        <v>78</v>
      </c>
      <c r="DV35" s="19">
        <v>130</v>
      </c>
      <c r="DW35" s="19" t="s">
        <v>363</v>
      </c>
      <c r="DX35" s="14" t="s">
        <v>105</v>
      </c>
      <c r="DY35" s="2" t="s">
        <v>342</v>
      </c>
      <c r="DZ35" s="2" t="s">
        <v>282</v>
      </c>
      <c r="EA35" s="2" t="str">
        <f t="shared" si="7"/>
        <v>42</v>
      </c>
      <c r="EB35" s="14" t="str">
        <f t="shared" si="8"/>
        <v>Hourly</v>
      </c>
      <c r="EC35" s="19" t="str">
        <f t="shared" si="9"/>
        <v>5</v>
      </c>
      <c r="ED35" s="14" t="s">
        <v>182</v>
      </c>
      <c r="EE35" s="14" t="s">
        <v>181</v>
      </c>
      <c r="EF35" s="14" t="str">
        <f t="shared" si="10"/>
        <v>Alex f</v>
      </c>
      <c r="EG35" s="14" t="s">
        <v>278</v>
      </c>
      <c r="EH35" s="14" t="s">
        <v>106</v>
      </c>
      <c r="EI35" s="14" t="s">
        <v>107</v>
      </c>
      <c r="EJ35" s="14" t="s">
        <v>192</v>
      </c>
      <c r="EK35" s="14">
        <v>76345</v>
      </c>
      <c r="EL35" s="14" t="s">
        <v>192</v>
      </c>
      <c r="EM35" s="14">
        <v>100</v>
      </c>
      <c r="EN35" s="14" t="s">
        <v>244</v>
      </c>
      <c r="EO35" s="14" t="str">
        <f t="shared" si="11"/>
        <v>New Onboard: Chandu Kumar</v>
      </c>
      <c r="EP35" s="14" t="s">
        <v>327</v>
      </c>
      <c r="EQ35" s="14" t="s">
        <v>111</v>
      </c>
      <c r="ER35" s="14" t="s">
        <v>246</v>
      </c>
      <c r="ES35" s="14" t="s">
        <v>114</v>
      </c>
      <c r="ET35" s="15" t="s">
        <v>701</v>
      </c>
      <c r="EU35" s="14" t="s">
        <v>705</v>
      </c>
      <c r="EV35" s="14" t="s">
        <v>706</v>
      </c>
      <c r="EW35" s="14" t="s">
        <v>712</v>
      </c>
      <c r="EX35" s="14" t="s">
        <v>713</v>
      </c>
      <c r="EY35" s="14" t="s">
        <v>712</v>
      </c>
      <c r="EZ35" s="14" t="s">
        <v>714</v>
      </c>
      <c r="FA35" s="14" t="s">
        <v>713</v>
      </c>
      <c r="FB35" s="14" t="s">
        <v>138</v>
      </c>
      <c r="FC35" s="14" t="str">
        <f t="shared" si="12"/>
        <v>Lanceb1</v>
      </c>
      <c r="FD35" s="14" t="str">
        <f t="shared" si="13"/>
        <v>295153047</v>
      </c>
      <c r="FE35" s="14" t="str">
        <f t="shared" si="14"/>
        <v>07/12/1988</v>
      </c>
      <c r="FF35" s="19" t="s">
        <v>139</v>
      </c>
      <c r="FG35" s="19" t="s">
        <v>140</v>
      </c>
      <c r="FH35" s="14" t="s">
        <v>141</v>
      </c>
      <c r="FI35" s="14" t="s">
        <v>142</v>
      </c>
      <c r="FJ35" s="19" t="s">
        <v>183</v>
      </c>
      <c r="FK35" s="14" t="s">
        <v>143</v>
      </c>
      <c r="FL35" s="14" t="s">
        <v>144</v>
      </c>
      <c r="FM35" s="14" t="s">
        <v>145</v>
      </c>
      <c r="FN35" s="19" t="s">
        <v>364</v>
      </c>
      <c r="FO35" s="19" t="s">
        <v>328</v>
      </c>
      <c r="FP35" s="19">
        <v>4000</v>
      </c>
      <c r="FQ35" s="19">
        <v>2000</v>
      </c>
      <c r="FR35" s="19">
        <v>10000</v>
      </c>
      <c r="FS35" s="19">
        <v>1000</v>
      </c>
      <c r="FT35" s="19">
        <v>5000</v>
      </c>
      <c r="FU35" s="19">
        <v>12950</v>
      </c>
      <c r="FV35" s="19" t="s">
        <v>257</v>
      </c>
      <c r="FW35" s="19" t="s">
        <v>258</v>
      </c>
      <c r="FX35" s="19" t="s">
        <v>229</v>
      </c>
      <c r="FY35" s="14" t="s">
        <v>259</v>
      </c>
      <c r="FZ35" s="19" t="s">
        <v>260</v>
      </c>
      <c r="GA35" s="14" t="s">
        <v>261</v>
      </c>
      <c r="GB35" s="19" t="s">
        <v>262</v>
      </c>
      <c r="GC35" s="14" t="s">
        <v>263</v>
      </c>
      <c r="GD35" s="14" t="s">
        <v>1</v>
      </c>
      <c r="GE35" s="21" t="s">
        <v>264</v>
      </c>
      <c r="GF35" s="6" t="s">
        <v>329</v>
      </c>
      <c r="GG35" s="6" t="s">
        <v>330</v>
      </c>
      <c r="GH35" s="7" t="s">
        <v>331</v>
      </c>
      <c r="GI35" s="6" t="s">
        <v>332</v>
      </c>
      <c r="GJ35" s="6" t="s">
        <v>1</v>
      </c>
      <c r="GK35" s="6" t="s">
        <v>333</v>
      </c>
      <c r="GL35" s="7" t="s">
        <v>334</v>
      </c>
      <c r="GM35" s="5" t="s">
        <v>335</v>
      </c>
      <c r="GN35" s="5" t="s">
        <v>336</v>
      </c>
      <c r="GO35" s="6" t="s">
        <v>337</v>
      </c>
      <c r="GP35" s="14" t="s">
        <v>266</v>
      </c>
      <c r="GQ35" s="14" t="s">
        <v>268</v>
      </c>
      <c r="GR35" s="19" t="s">
        <v>270</v>
      </c>
      <c r="GS35" s="20" t="s">
        <v>338</v>
      </c>
      <c r="GT35" s="22">
        <v>2023</v>
      </c>
      <c r="GU35" s="22">
        <v>1</v>
      </c>
      <c r="GV35" s="22" t="s">
        <v>377</v>
      </c>
      <c r="GW35" s="22">
        <v>5</v>
      </c>
      <c r="GX35" s="22">
        <v>3</v>
      </c>
      <c r="GY35" s="22">
        <v>200</v>
      </c>
      <c r="GZ35" s="22">
        <v>1</v>
      </c>
      <c r="HA35" s="22" t="s">
        <v>384</v>
      </c>
      <c r="HB35" s="22">
        <v>5</v>
      </c>
      <c r="HC35" s="22">
        <v>300</v>
      </c>
      <c r="HD35" s="22" t="s">
        <v>397</v>
      </c>
      <c r="HE35" s="22" t="s">
        <v>296</v>
      </c>
      <c r="HF35" s="22" t="s">
        <v>296</v>
      </c>
      <c r="HG35" s="22">
        <v>3</v>
      </c>
      <c r="HH35" s="22">
        <v>200</v>
      </c>
      <c r="HI35" s="22">
        <v>2</v>
      </c>
      <c r="HJ35" s="22" t="s">
        <v>296</v>
      </c>
      <c r="HK35" s="22" t="s">
        <v>339</v>
      </c>
      <c r="HL35" s="22">
        <v>6</v>
      </c>
      <c r="HM35" s="22">
        <v>3</v>
      </c>
      <c r="HN35" s="22">
        <v>2000</v>
      </c>
      <c r="HO35" s="22">
        <v>1000</v>
      </c>
      <c r="HP35" s="22">
        <v>1000</v>
      </c>
      <c r="HQ35" s="22" t="s">
        <v>409</v>
      </c>
      <c r="HR35" s="22">
        <v>1</v>
      </c>
      <c r="HS35" s="22">
        <v>1</v>
      </c>
      <c r="HT35" s="22">
        <v>3</v>
      </c>
      <c r="HU35" s="22">
        <v>150</v>
      </c>
      <c r="HV35" s="22">
        <v>2</v>
      </c>
      <c r="HW35" s="22" t="s">
        <v>416</v>
      </c>
      <c r="HX35" s="22">
        <v>2000</v>
      </c>
      <c r="HY35" s="22">
        <v>1000</v>
      </c>
      <c r="HZ35" s="22">
        <v>800</v>
      </c>
      <c r="IA35" s="22">
        <v>500</v>
      </c>
      <c r="IB35" s="22" t="s">
        <v>407</v>
      </c>
      <c r="IC35" s="22" t="s">
        <v>409</v>
      </c>
      <c r="ID35" s="22" t="s">
        <v>425</v>
      </c>
      <c r="IE35" s="22">
        <v>3</v>
      </c>
      <c r="IF35" s="22">
        <v>2</v>
      </c>
      <c r="IG35" s="22" t="s">
        <v>431</v>
      </c>
      <c r="IH35" s="22">
        <v>5</v>
      </c>
      <c r="II35" s="22">
        <v>2200</v>
      </c>
      <c r="IJ35" s="22" t="s">
        <v>438</v>
      </c>
      <c r="IK35" s="22" t="s">
        <v>464</v>
      </c>
      <c r="IL35" s="22">
        <v>2035</v>
      </c>
      <c r="IM35" s="22" t="s">
        <v>296</v>
      </c>
      <c r="IN35" s="22" t="s">
        <v>296</v>
      </c>
      <c r="IO35" s="22">
        <v>3</v>
      </c>
      <c r="IP35" s="22">
        <v>2000</v>
      </c>
      <c r="IQ35" s="22" t="s">
        <v>139</v>
      </c>
      <c r="IR35" s="22">
        <v>3</v>
      </c>
      <c r="IS35" s="22">
        <v>1600</v>
      </c>
      <c r="IT35" s="22" t="s">
        <v>145</v>
      </c>
      <c r="IU35" s="22" t="s">
        <v>145</v>
      </c>
      <c r="IV35" s="22">
        <v>3</v>
      </c>
      <c r="IW35" s="22">
        <v>400</v>
      </c>
      <c r="IX35" s="22" t="s">
        <v>472</v>
      </c>
      <c r="IY35" s="22">
        <v>1</v>
      </c>
      <c r="IZ35" s="22" t="s">
        <v>476</v>
      </c>
      <c r="JA35" s="22">
        <v>1</v>
      </c>
      <c r="JB35" s="22">
        <v>0</v>
      </c>
      <c r="JC35" s="22">
        <v>2</v>
      </c>
      <c r="JD35" s="22">
        <v>1</v>
      </c>
      <c r="JE35" s="22">
        <v>1</v>
      </c>
      <c r="JF35" s="22">
        <v>1</v>
      </c>
      <c r="JG35" s="22" t="s">
        <v>71</v>
      </c>
      <c r="JH35" s="22">
        <v>76825</v>
      </c>
      <c r="JI35" s="22">
        <v>300</v>
      </c>
      <c r="JJ35" s="19" t="s">
        <v>489</v>
      </c>
      <c r="JK35" s="22" t="s">
        <v>409</v>
      </c>
      <c r="JL35" s="34" t="s">
        <v>505</v>
      </c>
      <c r="JM35" s="19">
        <v>250</v>
      </c>
      <c r="JN35" s="19" t="s">
        <v>298</v>
      </c>
      <c r="JO35" s="19" t="s">
        <v>145</v>
      </c>
      <c r="JP35" s="14">
        <v>2</v>
      </c>
      <c r="JQ35" s="22" t="s">
        <v>510</v>
      </c>
      <c r="JR35" s="22">
        <v>2</v>
      </c>
      <c r="JS35" s="22">
        <v>1</v>
      </c>
      <c r="JT35" s="22">
        <v>150</v>
      </c>
      <c r="JU35" s="22">
        <v>180</v>
      </c>
      <c r="JV35" s="22" t="s">
        <v>409</v>
      </c>
      <c r="JW35" s="22" t="s">
        <v>296</v>
      </c>
      <c r="JX35" s="22" t="s">
        <v>340</v>
      </c>
      <c r="JY35" s="22">
        <v>2</v>
      </c>
      <c r="JZ35" s="22">
        <v>300</v>
      </c>
      <c r="KA35" s="22" t="s">
        <v>521</v>
      </c>
      <c r="KB35" s="22" t="s">
        <v>409</v>
      </c>
      <c r="KC35" s="22">
        <v>1</v>
      </c>
      <c r="KD35" s="22" t="s">
        <v>548</v>
      </c>
      <c r="KE35" s="22">
        <v>2</v>
      </c>
      <c r="KF35" s="22">
        <v>180</v>
      </c>
      <c r="KG35" s="22" t="s">
        <v>558</v>
      </c>
      <c r="KH35" s="22">
        <v>250</v>
      </c>
      <c r="KI35" s="22">
        <v>150</v>
      </c>
      <c r="KJ35" s="22">
        <v>2</v>
      </c>
      <c r="KK35" s="22" t="s">
        <v>522</v>
      </c>
      <c r="KL35" s="22" t="s">
        <v>564</v>
      </c>
      <c r="KM35" s="22">
        <v>200</v>
      </c>
      <c r="KN35" s="22" t="s">
        <v>563</v>
      </c>
      <c r="KO35" s="22" t="s">
        <v>409</v>
      </c>
      <c r="KP35" s="22" t="s">
        <v>139</v>
      </c>
      <c r="KQ35" s="22" t="s">
        <v>298</v>
      </c>
      <c r="KR35" s="22" t="s">
        <v>145</v>
      </c>
      <c r="KS35" s="22" t="s">
        <v>298</v>
      </c>
      <c r="KT35" s="22">
        <v>2</v>
      </c>
      <c r="KU35" s="22">
        <v>200</v>
      </c>
      <c r="KV35" s="22">
        <v>1</v>
      </c>
      <c r="KW35" s="22">
        <v>3</v>
      </c>
      <c r="KX35" s="22">
        <v>150</v>
      </c>
      <c r="KY35" s="22" t="s">
        <v>586</v>
      </c>
      <c r="KZ35" s="22" t="s">
        <v>588</v>
      </c>
      <c r="LA35" s="22" t="s">
        <v>591</v>
      </c>
      <c r="LB35" s="22" t="s">
        <v>577</v>
      </c>
      <c r="LC35" s="22">
        <v>220</v>
      </c>
      <c r="LD35" s="22">
        <v>2</v>
      </c>
      <c r="LE35" s="22">
        <v>2</v>
      </c>
      <c r="LF35" s="22">
        <v>150</v>
      </c>
      <c r="LG35" s="22">
        <v>6</v>
      </c>
      <c r="LH35" s="22" t="s">
        <v>522</v>
      </c>
      <c r="LI35" s="22" t="s">
        <v>298</v>
      </c>
      <c r="LJ35" s="22" t="s">
        <v>145</v>
      </c>
      <c r="LK35" s="22">
        <v>2</v>
      </c>
      <c r="LL35" s="22">
        <v>3</v>
      </c>
      <c r="LM35" s="22">
        <v>150</v>
      </c>
      <c r="LN35" s="22" t="s">
        <v>643</v>
      </c>
      <c r="LO35" s="22">
        <v>2</v>
      </c>
      <c r="LP35" s="22">
        <v>200</v>
      </c>
      <c r="LQ35" s="22">
        <v>2</v>
      </c>
      <c r="LR35" s="22" t="s">
        <v>382</v>
      </c>
      <c r="LS35" s="22">
        <v>2</v>
      </c>
      <c r="LT35" s="22">
        <v>150</v>
      </c>
      <c r="LU35" s="22" t="s">
        <v>654</v>
      </c>
      <c r="LV35" s="22">
        <v>130</v>
      </c>
      <c r="LW35" s="22" t="s">
        <v>658</v>
      </c>
      <c r="LX35" s="22" t="s">
        <v>659</v>
      </c>
      <c r="LY35" s="22">
        <v>2</v>
      </c>
      <c r="LZ35" s="22">
        <v>150</v>
      </c>
      <c r="MA35" s="22" t="s">
        <v>298</v>
      </c>
      <c r="MB35" s="22" t="s">
        <v>145</v>
      </c>
      <c r="MC35" s="22" t="s">
        <v>653</v>
      </c>
      <c r="MD35" s="22" t="s">
        <v>522</v>
      </c>
      <c r="ME35" s="22" t="s">
        <v>139</v>
      </c>
      <c r="MF35" s="22">
        <v>3</v>
      </c>
      <c r="MG35" s="22">
        <v>180</v>
      </c>
      <c r="MH35" s="22">
        <v>1</v>
      </c>
      <c r="MI35" s="22">
        <v>1</v>
      </c>
      <c r="MJ35" s="22">
        <v>1</v>
      </c>
      <c r="MK35" s="22">
        <v>3</v>
      </c>
      <c r="ML35" s="22">
        <v>1</v>
      </c>
      <c r="MM35" s="22">
        <v>2</v>
      </c>
      <c r="MN35" s="22">
        <v>190</v>
      </c>
      <c r="MO35" s="22" t="s">
        <v>298</v>
      </c>
      <c r="MP35" s="22" t="s">
        <v>298</v>
      </c>
      <c r="MQ35" s="22" t="s">
        <v>298</v>
      </c>
      <c r="MR35" s="22">
        <v>1</v>
      </c>
      <c r="MS35" s="22">
        <v>1</v>
      </c>
      <c r="MT35" s="22">
        <v>1</v>
      </c>
      <c r="MU35" s="22">
        <v>2</v>
      </c>
      <c r="MV35" s="22">
        <v>1</v>
      </c>
      <c r="MW35" s="22" t="s">
        <v>298</v>
      </c>
      <c r="MX35" s="22" t="s">
        <v>145</v>
      </c>
      <c r="MY35" s="22">
        <v>1</v>
      </c>
      <c r="MZ35" s="22">
        <v>2</v>
      </c>
      <c r="NA35" s="22">
        <v>200</v>
      </c>
      <c r="NB35" s="22" t="s">
        <v>139</v>
      </c>
      <c r="NC35" s="22" t="s">
        <v>730</v>
      </c>
      <c r="ND35" s="22">
        <v>2</v>
      </c>
      <c r="NE35" s="22">
        <v>1</v>
      </c>
      <c r="NF35" s="22">
        <v>2</v>
      </c>
      <c r="NG35" s="22">
        <v>3</v>
      </c>
      <c r="NH35" s="22">
        <v>2</v>
      </c>
      <c r="NI35" s="22">
        <v>200</v>
      </c>
      <c r="NJ35" s="22" t="s">
        <v>298</v>
      </c>
      <c r="NK35" s="22">
        <v>2</v>
      </c>
      <c r="NL35" s="22">
        <v>200</v>
      </c>
      <c r="NM35" s="22">
        <v>1</v>
      </c>
      <c r="NN35" s="22">
        <v>2</v>
      </c>
      <c r="NO35" s="22">
        <v>200</v>
      </c>
      <c r="NP35" s="22" t="s">
        <v>296</v>
      </c>
      <c r="NQ35" s="22">
        <v>2</v>
      </c>
      <c r="NR35" s="22">
        <v>1</v>
      </c>
      <c r="NS35" s="22" t="s">
        <v>296</v>
      </c>
      <c r="NT35" s="22" t="s">
        <v>339</v>
      </c>
      <c r="NU35" s="22">
        <v>1</v>
      </c>
      <c r="NV35" s="22">
        <v>200</v>
      </c>
      <c r="NW35" s="22">
        <v>1</v>
      </c>
      <c r="NX35" s="22">
        <v>2</v>
      </c>
      <c r="NY35" s="22">
        <v>200</v>
      </c>
      <c r="NZ35" s="22">
        <v>2</v>
      </c>
      <c r="OA35" s="22" t="s">
        <v>296</v>
      </c>
      <c r="OB35" s="22" t="s">
        <v>339</v>
      </c>
      <c r="OC35" s="22">
        <v>2</v>
      </c>
      <c r="OD35" s="22" t="s">
        <v>296</v>
      </c>
      <c r="OE35" s="22">
        <v>190</v>
      </c>
      <c r="OF35" s="22">
        <v>1</v>
      </c>
      <c r="OG35" s="22">
        <v>2</v>
      </c>
      <c r="OH35" s="22">
        <v>200</v>
      </c>
      <c r="OI35" s="22">
        <v>1</v>
      </c>
      <c r="OJ35" s="22">
        <v>1</v>
      </c>
      <c r="OK35" s="22">
        <v>1</v>
      </c>
      <c r="OL35" s="22">
        <v>3</v>
      </c>
      <c r="OM35" s="22">
        <v>1</v>
      </c>
      <c r="ON35" s="22">
        <v>1</v>
      </c>
      <c r="OO35" s="22">
        <v>190</v>
      </c>
      <c r="OP35" s="22">
        <v>2</v>
      </c>
      <c r="OQ35" s="22" t="s">
        <v>146</v>
      </c>
      <c r="OR35" s="14" t="s">
        <v>147</v>
      </c>
      <c r="OS35" s="14" t="str">
        <f t="shared" si="15"/>
        <v>RNB Bank</v>
      </c>
      <c r="OT35" s="19" t="s">
        <v>148</v>
      </c>
      <c r="OU35" s="14" t="str">
        <f t="shared" si="16"/>
        <v>198475725652</v>
      </c>
      <c r="OV35" s="19" t="s">
        <v>149</v>
      </c>
      <c r="OW35" s="14" t="str">
        <f t="shared" si="17"/>
        <v>216267546</v>
      </c>
      <c r="OX35" s="14" t="s">
        <v>150</v>
      </c>
      <c r="OY35" s="14" t="str">
        <f t="shared" si="18"/>
        <v>Savings</v>
      </c>
      <c r="OZ35" s="19" t="s">
        <v>273</v>
      </c>
      <c r="PA35" s="14" t="str">
        <f t="shared" si="19"/>
        <v>ChanduKumar@lancesoft.com</v>
      </c>
      <c r="PB35" s="14" t="str">
        <f t="shared" si="20"/>
        <v>Lanceb1</v>
      </c>
      <c r="PC35" s="14" t="str">
        <f t="shared" si="21"/>
        <v>295153047</v>
      </c>
      <c r="PD35" s="17" t="s">
        <v>203</v>
      </c>
      <c r="PE35" s="17" t="s">
        <v>203</v>
      </c>
      <c r="PF35" s="14" t="s">
        <v>152</v>
      </c>
      <c r="PG35" s="14" t="s">
        <v>153</v>
      </c>
      <c r="PH35" s="14" t="s">
        <v>112</v>
      </c>
      <c r="PI35" s="14" t="s">
        <v>112</v>
      </c>
      <c r="PJ35" s="19" t="s">
        <v>341</v>
      </c>
      <c r="PK35" s="19" t="s">
        <v>342</v>
      </c>
      <c r="PL35" s="19" t="s">
        <v>282</v>
      </c>
      <c r="PM35" s="19" t="str">
        <f t="shared" si="22"/>
        <v>Hourly</v>
      </c>
      <c r="PN35" s="19" t="s">
        <v>341</v>
      </c>
      <c r="PO35" s="19" t="str">
        <f t="shared" si="23"/>
        <v>42</v>
      </c>
      <c r="PP35" s="14" t="str">
        <f t="shared" si="24"/>
        <v>Chandu Kumar</v>
      </c>
      <c r="PQ35" s="14" t="s">
        <v>287</v>
      </c>
      <c r="PR35" s="15" t="s">
        <v>395</v>
      </c>
      <c r="PS35" s="14" t="str">
        <f t="shared" si="25"/>
        <v>New State W4 document for: Chandu Kumar</v>
      </c>
    </row>
    <row r="36" spans="1:435" x14ac:dyDescent="0.25">
      <c r="A36" s="14" t="s">
        <v>750</v>
      </c>
      <c r="B36" s="14" t="s">
        <v>177</v>
      </c>
      <c r="C36" s="15" t="s">
        <v>174</v>
      </c>
      <c r="D36" s="15" t="s">
        <v>173</v>
      </c>
      <c r="E36" s="14" t="s">
        <v>212</v>
      </c>
      <c r="F36" s="14" t="s">
        <v>216</v>
      </c>
      <c r="G36" s="14" t="s">
        <v>217</v>
      </c>
      <c r="H36" s="14" t="s">
        <v>0</v>
      </c>
      <c r="I36" s="14" t="s">
        <v>1</v>
      </c>
      <c r="J36" s="14" t="s">
        <v>2</v>
      </c>
      <c r="K36" s="14">
        <v>75006</v>
      </c>
      <c r="L36" s="15" t="s">
        <v>218</v>
      </c>
      <c r="M36" s="14" t="s">
        <v>3</v>
      </c>
      <c r="N36" s="14" t="s">
        <v>70</v>
      </c>
      <c r="O36" s="14" t="s">
        <v>210</v>
      </c>
      <c r="P36" s="14" t="s">
        <v>211</v>
      </c>
      <c r="Q36" s="14" t="s">
        <v>197</v>
      </c>
      <c r="R36" s="14" t="s">
        <v>196</v>
      </c>
      <c r="S36" s="14" t="s">
        <v>4</v>
      </c>
      <c r="T36" s="14" t="s">
        <v>70</v>
      </c>
      <c r="U36" s="14" t="s">
        <v>5</v>
      </c>
      <c r="V36" s="14" t="s">
        <v>6</v>
      </c>
      <c r="W36" s="15" t="s">
        <v>7</v>
      </c>
      <c r="X36" s="14" t="s">
        <v>8</v>
      </c>
      <c r="Y36" s="7" t="s">
        <v>296</v>
      </c>
      <c r="Z36" s="7" t="s">
        <v>296</v>
      </c>
      <c r="AA36" s="7" t="s">
        <v>296</v>
      </c>
      <c r="AB36" s="7" t="s">
        <v>296</v>
      </c>
      <c r="AC36" s="14" t="s">
        <v>208</v>
      </c>
      <c r="AD36" s="14" t="s">
        <v>219</v>
      </c>
      <c r="AE36" s="14" t="s">
        <v>10</v>
      </c>
      <c r="AF36" s="6" t="s">
        <v>291</v>
      </c>
      <c r="AG36" s="14" t="s">
        <v>189</v>
      </c>
      <c r="AH36" s="14" t="s">
        <v>224</v>
      </c>
      <c r="AI36" s="17" t="s">
        <v>300</v>
      </c>
      <c r="AJ36" s="18" t="s">
        <v>365</v>
      </c>
      <c r="AK36" s="14" t="s">
        <v>300</v>
      </c>
      <c r="AL36" s="2" t="s">
        <v>230</v>
      </c>
      <c r="AM36" s="2" t="s">
        <v>366</v>
      </c>
      <c r="AN36" s="25" t="s">
        <v>303</v>
      </c>
      <c r="AO36" s="20" t="s">
        <v>188</v>
      </c>
      <c r="AP36" s="19" t="s">
        <v>74</v>
      </c>
      <c r="AQ36" s="19" t="s">
        <v>304</v>
      </c>
      <c r="AR36" s="19" t="s">
        <v>305</v>
      </c>
      <c r="AS36" s="14" t="s">
        <v>223</v>
      </c>
      <c r="AT36" s="14" t="s">
        <v>195</v>
      </c>
      <c r="AU36" s="14" t="str">
        <f t="shared" si="0"/>
        <v>Aamir K</v>
      </c>
      <c r="AV36" s="25" t="s">
        <v>367</v>
      </c>
      <c r="AW36" s="14" t="s">
        <v>31</v>
      </c>
      <c r="AX36" s="19" t="s">
        <v>75</v>
      </c>
      <c r="AY36" s="19" t="s">
        <v>76</v>
      </c>
      <c r="AZ36" s="14" t="s">
        <v>31</v>
      </c>
      <c r="BA36" s="19" t="s">
        <v>77</v>
      </c>
      <c r="BB36" s="19" t="s">
        <v>78</v>
      </c>
      <c r="BC36" s="19" t="s">
        <v>700</v>
      </c>
      <c r="BD36" s="14" t="s">
        <v>32</v>
      </c>
      <c r="BE36" s="14" t="s">
        <v>32</v>
      </c>
      <c r="BF36" s="14" t="s">
        <v>33</v>
      </c>
      <c r="BG36" s="14" t="s">
        <v>34</v>
      </c>
      <c r="BH36" s="14" t="s">
        <v>1</v>
      </c>
      <c r="BI36" s="14" t="s">
        <v>35</v>
      </c>
      <c r="BJ36" s="19">
        <v>75901</v>
      </c>
      <c r="BK36" s="14" t="str">
        <f t="shared" si="1"/>
        <v>Office Address</v>
      </c>
      <c r="BL36" s="14" t="s">
        <v>200</v>
      </c>
      <c r="BM36" s="17" t="s">
        <v>343</v>
      </c>
      <c r="BN36" s="14" t="s">
        <v>344</v>
      </c>
      <c r="BO36" s="14" t="s">
        <v>36</v>
      </c>
      <c r="BP36" s="14" t="s">
        <v>757</v>
      </c>
      <c r="BQ36" s="14" t="s">
        <v>720</v>
      </c>
      <c r="BR36" s="15" t="str">
        <f t="shared" si="2"/>
        <v>IndraG@lancesoft.com</v>
      </c>
      <c r="BS36" s="19" t="s">
        <v>755</v>
      </c>
      <c r="BT36" s="14" t="s">
        <v>204</v>
      </c>
      <c r="BU36" s="19" t="s">
        <v>306</v>
      </c>
      <c r="BV36" s="23" t="s">
        <v>347</v>
      </c>
      <c r="BW36" s="14">
        <v>65901</v>
      </c>
      <c r="BX36" s="14" t="s">
        <v>1</v>
      </c>
      <c r="BY36" s="14" t="s">
        <v>228</v>
      </c>
      <c r="BZ36" s="14" t="s">
        <v>229</v>
      </c>
      <c r="CA36" s="14" t="s">
        <v>230</v>
      </c>
      <c r="CB36" s="14" t="s">
        <v>46</v>
      </c>
      <c r="CC36" s="19" t="s">
        <v>78</v>
      </c>
      <c r="CD36" s="19" t="s">
        <v>205</v>
      </c>
      <c r="CE36" s="14" t="s">
        <v>51</v>
      </c>
      <c r="CF36" s="14" t="s">
        <v>52</v>
      </c>
      <c r="CG36" s="14" t="s">
        <v>54</v>
      </c>
      <c r="CH36" s="14" t="s">
        <v>66</v>
      </c>
      <c r="CI36" s="14" t="s">
        <v>67</v>
      </c>
      <c r="CJ36" s="14" t="str">
        <f t="shared" si="3"/>
        <v>Technology</v>
      </c>
      <c r="CK36" s="25" t="s">
        <v>368</v>
      </c>
      <c r="CL36" s="25" t="s">
        <v>369</v>
      </c>
      <c r="CM36" s="25" t="s">
        <v>274</v>
      </c>
      <c r="CN36" s="19" t="s">
        <v>68</v>
      </c>
      <c r="CO36" s="19" t="s">
        <v>69</v>
      </c>
      <c r="CP36" s="1" t="s">
        <v>31</v>
      </c>
      <c r="CQ36" s="1" t="s">
        <v>31</v>
      </c>
      <c r="CR36" s="1" t="s">
        <v>31</v>
      </c>
      <c r="CS36" s="2" t="s">
        <v>341</v>
      </c>
      <c r="CT36" s="2" t="s">
        <v>341</v>
      </c>
      <c r="CU36" s="19" t="str">
        <f t="shared" si="4"/>
        <v>3109342047</v>
      </c>
      <c r="CV36" s="19" t="s">
        <v>233</v>
      </c>
      <c r="CW36" s="19" t="s">
        <v>234</v>
      </c>
      <c r="CX36" s="19" t="s">
        <v>284</v>
      </c>
      <c r="CY36" s="14" t="s">
        <v>71</v>
      </c>
      <c r="CZ36" s="14" t="s">
        <v>298</v>
      </c>
      <c r="DA36" s="35" t="s">
        <v>753</v>
      </c>
      <c r="DB36" s="16" t="s">
        <v>758</v>
      </c>
      <c r="DC36" s="19" t="s">
        <v>180</v>
      </c>
      <c r="DD36" s="14" t="s">
        <v>345</v>
      </c>
      <c r="DE36" s="14" t="s">
        <v>101</v>
      </c>
      <c r="DF36" s="14" t="s">
        <v>1</v>
      </c>
      <c r="DG36" s="19" t="s">
        <v>102</v>
      </c>
      <c r="DH36" s="19" t="s">
        <v>287</v>
      </c>
      <c r="DI36" s="19" t="s">
        <v>349</v>
      </c>
      <c r="DJ36" s="14" t="s">
        <v>103</v>
      </c>
      <c r="DK36" s="19" t="s">
        <v>104</v>
      </c>
      <c r="DL36" s="25" t="s">
        <v>374</v>
      </c>
      <c r="DM36" s="25" t="str">
        <f t="shared" si="5"/>
        <v>05/15/2024</v>
      </c>
      <c r="DN36" s="5" t="s">
        <v>4</v>
      </c>
      <c r="DO36" s="20" t="s">
        <v>70</v>
      </c>
      <c r="DP36" s="20" t="s">
        <v>70</v>
      </c>
      <c r="DQ36" s="20" t="s">
        <v>210</v>
      </c>
      <c r="DR36" s="19" t="s">
        <v>78</v>
      </c>
      <c r="DS36" s="19" t="str">
        <f t="shared" si="6"/>
        <v>90</v>
      </c>
      <c r="DT36" s="19" t="s">
        <v>78</v>
      </c>
      <c r="DU36" s="19" t="s">
        <v>78</v>
      </c>
      <c r="DV36" s="19">
        <v>130</v>
      </c>
      <c r="DW36" s="19" t="s">
        <v>363</v>
      </c>
      <c r="DX36" s="14" t="s">
        <v>105</v>
      </c>
      <c r="DY36" s="2" t="s">
        <v>342</v>
      </c>
      <c r="DZ36" s="2" t="s">
        <v>282</v>
      </c>
      <c r="EA36" s="2" t="str">
        <f t="shared" si="7"/>
        <v>42</v>
      </c>
      <c r="EB36" s="14" t="str">
        <f t="shared" si="8"/>
        <v>Hourly</v>
      </c>
      <c r="EC36" s="19" t="str">
        <f t="shared" si="9"/>
        <v>5</v>
      </c>
      <c r="ED36" s="14" t="s">
        <v>182</v>
      </c>
      <c r="EE36" s="14" t="s">
        <v>181</v>
      </c>
      <c r="EF36" s="14" t="str">
        <f t="shared" si="10"/>
        <v>Alex f</v>
      </c>
      <c r="EG36" s="14" t="s">
        <v>278</v>
      </c>
      <c r="EH36" s="14" t="s">
        <v>106</v>
      </c>
      <c r="EI36" s="14" t="s">
        <v>107</v>
      </c>
      <c r="EJ36" s="14" t="s">
        <v>192</v>
      </c>
      <c r="EK36" s="14">
        <v>76345</v>
      </c>
      <c r="EL36" s="14" t="s">
        <v>192</v>
      </c>
      <c r="EM36" s="14">
        <v>100</v>
      </c>
      <c r="EN36" s="14" t="s">
        <v>244</v>
      </c>
      <c r="EO36" s="14" t="str">
        <f t="shared" si="11"/>
        <v>New Onboard: Indra G</v>
      </c>
      <c r="EP36" s="14" t="s">
        <v>327</v>
      </c>
      <c r="EQ36" s="14" t="s">
        <v>111</v>
      </c>
      <c r="ER36" s="14" t="s">
        <v>246</v>
      </c>
      <c r="ES36" s="14" t="s">
        <v>114</v>
      </c>
      <c r="ET36" s="15" t="s">
        <v>701</v>
      </c>
      <c r="EU36" s="14" t="s">
        <v>705</v>
      </c>
      <c r="EV36" s="14" t="s">
        <v>706</v>
      </c>
      <c r="EW36" s="14" t="s">
        <v>712</v>
      </c>
      <c r="EX36" s="14" t="s">
        <v>713</v>
      </c>
      <c r="EY36" s="14" t="s">
        <v>712</v>
      </c>
      <c r="EZ36" s="14" t="s">
        <v>714</v>
      </c>
      <c r="FA36" s="14" t="s">
        <v>713</v>
      </c>
      <c r="FB36" s="14" t="s">
        <v>138</v>
      </c>
      <c r="FC36" s="14" t="str">
        <f t="shared" si="12"/>
        <v>Lanceb1</v>
      </c>
      <c r="FD36" s="14" t="str">
        <f t="shared" si="13"/>
        <v>295153048</v>
      </c>
      <c r="FE36" s="14" t="str">
        <f t="shared" si="14"/>
        <v>07/12/1988</v>
      </c>
      <c r="FF36" s="19" t="s">
        <v>139</v>
      </c>
      <c r="FG36" s="19" t="s">
        <v>140</v>
      </c>
      <c r="FH36" s="14" t="s">
        <v>141</v>
      </c>
      <c r="FI36" s="14" t="s">
        <v>142</v>
      </c>
      <c r="FJ36" s="19" t="s">
        <v>183</v>
      </c>
      <c r="FK36" s="14" t="s">
        <v>143</v>
      </c>
      <c r="FL36" s="14" t="s">
        <v>144</v>
      </c>
      <c r="FM36" s="14" t="s">
        <v>145</v>
      </c>
      <c r="FN36" s="19" t="s">
        <v>364</v>
      </c>
      <c r="FO36" s="19" t="s">
        <v>328</v>
      </c>
      <c r="FP36" s="19">
        <v>4000</v>
      </c>
      <c r="FQ36" s="19">
        <v>2000</v>
      </c>
      <c r="FR36" s="19">
        <v>10000</v>
      </c>
      <c r="FS36" s="19">
        <v>1000</v>
      </c>
      <c r="FT36" s="19">
        <v>5000</v>
      </c>
      <c r="FU36" s="19">
        <v>12950</v>
      </c>
      <c r="FV36" s="19" t="s">
        <v>257</v>
      </c>
      <c r="FW36" s="19" t="s">
        <v>258</v>
      </c>
      <c r="FX36" s="19" t="s">
        <v>229</v>
      </c>
      <c r="FY36" s="14" t="s">
        <v>259</v>
      </c>
      <c r="FZ36" s="19" t="s">
        <v>260</v>
      </c>
      <c r="GA36" s="14" t="s">
        <v>261</v>
      </c>
      <c r="GB36" s="19" t="s">
        <v>262</v>
      </c>
      <c r="GC36" s="14" t="s">
        <v>263</v>
      </c>
      <c r="GD36" s="14" t="s">
        <v>1</v>
      </c>
      <c r="GE36" s="21" t="s">
        <v>264</v>
      </c>
      <c r="GF36" s="6" t="s">
        <v>329</v>
      </c>
      <c r="GG36" s="6" t="s">
        <v>330</v>
      </c>
      <c r="GH36" s="7" t="s">
        <v>331</v>
      </c>
      <c r="GI36" s="6" t="s">
        <v>332</v>
      </c>
      <c r="GJ36" s="6" t="s">
        <v>1</v>
      </c>
      <c r="GK36" s="6" t="s">
        <v>333</v>
      </c>
      <c r="GL36" s="7" t="s">
        <v>334</v>
      </c>
      <c r="GM36" s="5" t="s">
        <v>335</v>
      </c>
      <c r="GN36" s="5" t="s">
        <v>336</v>
      </c>
      <c r="GO36" s="6" t="s">
        <v>337</v>
      </c>
      <c r="GP36" s="14" t="s">
        <v>266</v>
      </c>
      <c r="GQ36" s="14" t="s">
        <v>268</v>
      </c>
      <c r="GR36" s="19" t="s">
        <v>270</v>
      </c>
      <c r="GS36" s="20" t="s">
        <v>338</v>
      </c>
      <c r="GT36" s="22">
        <v>2023</v>
      </c>
      <c r="GU36" s="22">
        <v>1</v>
      </c>
      <c r="GV36" s="22" t="s">
        <v>377</v>
      </c>
      <c r="GW36" s="22">
        <v>5</v>
      </c>
      <c r="GX36" s="22">
        <v>3</v>
      </c>
      <c r="GY36" s="22">
        <v>200</v>
      </c>
      <c r="GZ36" s="22">
        <v>1</v>
      </c>
      <c r="HA36" s="22" t="s">
        <v>384</v>
      </c>
      <c r="HB36" s="22">
        <v>5</v>
      </c>
      <c r="HC36" s="22">
        <v>300</v>
      </c>
      <c r="HD36" s="22" t="s">
        <v>397</v>
      </c>
      <c r="HE36" s="22" t="s">
        <v>296</v>
      </c>
      <c r="HF36" s="22" t="s">
        <v>296</v>
      </c>
      <c r="HG36" s="22">
        <v>3</v>
      </c>
      <c r="HH36" s="22">
        <v>200</v>
      </c>
      <c r="HI36" s="22">
        <v>2</v>
      </c>
      <c r="HJ36" s="22" t="s">
        <v>296</v>
      </c>
      <c r="HK36" s="22" t="s">
        <v>339</v>
      </c>
      <c r="HL36" s="22">
        <v>6</v>
      </c>
      <c r="HM36" s="22">
        <v>3</v>
      </c>
      <c r="HN36" s="22">
        <v>2000</v>
      </c>
      <c r="HO36" s="22">
        <v>1000</v>
      </c>
      <c r="HP36" s="22">
        <v>1000</v>
      </c>
      <c r="HQ36" s="22" t="s">
        <v>409</v>
      </c>
      <c r="HR36" s="22">
        <v>1</v>
      </c>
      <c r="HS36" s="22">
        <v>1</v>
      </c>
      <c r="HT36" s="22">
        <v>3</v>
      </c>
      <c r="HU36" s="22">
        <v>150</v>
      </c>
      <c r="HV36" s="22">
        <v>2</v>
      </c>
      <c r="HW36" s="22" t="s">
        <v>416</v>
      </c>
      <c r="HX36" s="22">
        <v>2000</v>
      </c>
      <c r="HY36" s="22">
        <v>1000</v>
      </c>
      <c r="HZ36" s="22">
        <v>800</v>
      </c>
      <c r="IA36" s="22">
        <v>500</v>
      </c>
      <c r="IB36" s="22" t="s">
        <v>407</v>
      </c>
      <c r="IC36" s="22" t="s">
        <v>409</v>
      </c>
      <c r="ID36" s="22" t="s">
        <v>425</v>
      </c>
      <c r="IE36" s="22">
        <v>3</v>
      </c>
      <c r="IF36" s="22">
        <v>2</v>
      </c>
      <c r="IG36" s="22" t="s">
        <v>431</v>
      </c>
      <c r="IH36" s="22">
        <v>5</v>
      </c>
      <c r="II36" s="22">
        <v>2200</v>
      </c>
      <c r="IJ36" s="22" t="s">
        <v>438</v>
      </c>
      <c r="IK36" s="22" t="s">
        <v>464</v>
      </c>
      <c r="IL36" s="22">
        <v>2035</v>
      </c>
      <c r="IM36" s="22" t="s">
        <v>296</v>
      </c>
      <c r="IN36" s="22" t="s">
        <v>296</v>
      </c>
      <c r="IO36" s="22">
        <v>3</v>
      </c>
      <c r="IP36" s="22">
        <v>2000</v>
      </c>
      <c r="IQ36" s="22" t="s">
        <v>139</v>
      </c>
      <c r="IR36" s="22">
        <v>3</v>
      </c>
      <c r="IS36" s="22">
        <v>1600</v>
      </c>
      <c r="IT36" s="22" t="s">
        <v>145</v>
      </c>
      <c r="IU36" s="22" t="s">
        <v>145</v>
      </c>
      <c r="IV36" s="22">
        <v>3</v>
      </c>
      <c r="IW36" s="22">
        <v>400</v>
      </c>
      <c r="IX36" s="22" t="s">
        <v>472</v>
      </c>
      <c r="IY36" s="22">
        <v>1</v>
      </c>
      <c r="IZ36" s="22" t="s">
        <v>476</v>
      </c>
      <c r="JA36" s="22">
        <v>1</v>
      </c>
      <c r="JB36" s="22">
        <v>0</v>
      </c>
      <c r="JC36" s="22">
        <v>2</v>
      </c>
      <c r="JD36" s="22">
        <v>1</v>
      </c>
      <c r="JE36" s="22">
        <v>1</v>
      </c>
      <c r="JF36" s="22">
        <v>1</v>
      </c>
      <c r="JG36" s="22" t="s">
        <v>71</v>
      </c>
      <c r="JH36" s="22">
        <v>76825</v>
      </c>
      <c r="JI36" s="22">
        <v>300</v>
      </c>
      <c r="JJ36" s="19" t="s">
        <v>489</v>
      </c>
      <c r="JK36" s="22" t="s">
        <v>409</v>
      </c>
      <c r="JL36" s="34" t="s">
        <v>505</v>
      </c>
      <c r="JM36" s="19">
        <v>250</v>
      </c>
      <c r="JN36" s="19" t="s">
        <v>298</v>
      </c>
      <c r="JO36" s="19" t="s">
        <v>145</v>
      </c>
      <c r="JP36" s="14">
        <v>2</v>
      </c>
      <c r="JQ36" s="22" t="s">
        <v>510</v>
      </c>
      <c r="JR36" s="22">
        <v>2</v>
      </c>
      <c r="JS36" s="22">
        <v>1</v>
      </c>
      <c r="JT36" s="22">
        <v>150</v>
      </c>
      <c r="JU36" s="22">
        <v>180</v>
      </c>
      <c r="JV36" s="22" t="s">
        <v>409</v>
      </c>
      <c r="JW36" s="22" t="s">
        <v>296</v>
      </c>
      <c r="JX36" s="22" t="s">
        <v>340</v>
      </c>
      <c r="JY36" s="22">
        <v>2</v>
      </c>
      <c r="JZ36" s="22">
        <v>300</v>
      </c>
      <c r="KA36" s="22" t="s">
        <v>521</v>
      </c>
      <c r="KB36" s="22" t="s">
        <v>409</v>
      </c>
      <c r="KC36" s="22">
        <v>1</v>
      </c>
      <c r="KD36" s="22" t="s">
        <v>548</v>
      </c>
      <c r="KE36" s="22">
        <v>2</v>
      </c>
      <c r="KF36" s="22">
        <v>180</v>
      </c>
      <c r="KG36" s="22" t="s">
        <v>558</v>
      </c>
      <c r="KH36" s="22">
        <v>250</v>
      </c>
      <c r="KI36" s="22">
        <v>150</v>
      </c>
      <c r="KJ36" s="22">
        <v>2</v>
      </c>
      <c r="KK36" s="22" t="s">
        <v>522</v>
      </c>
      <c r="KL36" s="22" t="s">
        <v>564</v>
      </c>
      <c r="KM36" s="22">
        <v>200</v>
      </c>
      <c r="KN36" s="22" t="s">
        <v>563</v>
      </c>
      <c r="KO36" s="22" t="s">
        <v>409</v>
      </c>
      <c r="KP36" s="22" t="s">
        <v>139</v>
      </c>
      <c r="KQ36" s="22" t="s">
        <v>298</v>
      </c>
      <c r="KR36" s="22" t="s">
        <v>145</v>
      </c>
      <c r="KS36" s="22" t="s">
        <v>298</v>
      </c>
      <c r="KT36" s="22">
        <v>2</v>
      </c>
      <c r="KU36" s="22">
        <v>200</v>
      </c>
      <c r="KV36" s="22">
        <v>1</v>
      </c>
      <c r="KW36" s="22">
        <v>3</v>
      </c>
      <c r="KX36" s="22">
        <v>150</v>
      </c>
      <c r="KY36" s="22" t="s">
        <v>586</v>
      </c>
      <c r="KZ36" s="22" t="s">
        <v>588</v>
      </c>
      <c r="LA36" s="22" t="s">
        <v>591</v>
      </c>
      <c r="LB36" s="22" t="s">
        <v>577</v>
      </c>
      <c r="LC36" s="22">
        <v>220</v>
      </c>
      <c r="LD36" s="22">
        <v>2</v>
      </c>
      <c r="LE36" s="22">
        <v>2</v>
      </c>
      <c r="LF36" s="22">
        <v>150</v>
      </c>
      <c r="LG36" s="22">
        <v>6</v>
      </c>
      <c r="LH36" s="22" t="s">
        <v>522</v>
      </c>
      <c r="LI36" s="22" t="s">
        <v>298</v>
      </c>
      <c r="LJ36" s="22" t="s">
        <v>145</v>
      </c>
      <c r="LK36" s="22">
        <v>2</v>
      </c>
      <c r="LL36" s="22">
        <v>3</v>
      </c>
      <c r="LM36" s="22">
        <v>150</v>
      </c>
      <c r="LN36" s="22" t="s">
        <v>643</v>
      </c>
      <c r="LO36" s="22">
        <v>2</v>
      </c>
      <c r="LP36" s="22">
        <v>200</v>
      </c>
      <c r="LQ36" s="22">
        <v>2</v>
      </c>
      <c r="LR36" s="22" t="s">
        <v>382</v>
      </c>
      <c r="LS36" s="22">
        <v>2</v>
      </c>
      <c r="LT36" s="22">
        <v>150</v>
      </c>
      <c r="LU36" s="22" t="s">
        <v>654</v>
      </c>
      <c r="LV36" s="22">
        <v>130</v>
      </c>
      <c r="LW36" s="22" t="s">
        <v>658</v>
      </c>
      <c r="LX36" s="22" t="s">
        <v>659</v>
      </c>
      <c r="LY36" s="22">
        <v>2</v>
      </c>
      <c r="LZ36" s="22">
        <v>150</v>
      </c>
      <c r="MA36" s="22" t="s">
        <v>298</v>
      </c>
      <c r="MB36" s="22" t="s">
        <v>145</v>
      </c>
      <c r="MC36" s="22" t="s">
        <v>653</v>
      </c>
      <c r="MD36" s="22" t="s">
        <v>522</v>
      </c>
      <c r="ME36" s="22" t="s">
        <v>139</v>
      </c>
      <c r="MF36" s="22">
        <v>3</v>
      </c>
      <c r="MG36" s="22">
        <v>180</v>
      </c>
      <c r="MH36" s="22">
        <v>1</v>
      </c>
      <c r="MI36" s="22">
        <v>1</v>
      </c>
      <c r="MJ36" s="22">
        <v>1</v>
      </c>
      <c r="MK36" s="22">
        <v>3</v>
      </c>
      <c r="ML36" s="22">
        <v>1</v>
      </c>
      <c r="MM36" s="22">
        <v>2</v>
      </c>
      <c r="MN36" s="22">
        <v>190</v>
      </c>
      <c r="MO36" s="22" t="s">
        <v>298</v>
      </c>
      <c r="MP36" s="22" t="s">
        <v>298</v>
      </c>
      <c r="MQ36" s="22" t="s">
        <v>298</v>
      </c>
      <c r="MR36" s="22">
        <v>1</v>
      </c>
      <c r="MS36" s="22">
        <v>1</v>
      </c>
      <c r="MT36" s="22">
        <v>1</v>
      </c>
      <c r="MU36" s="22">
        <v>2</v>
      </c>
      <c r="MV36" s="22">
        <v>1</v>
      </c>
      <c r="MW36" s="22" t="s">
        <v>298</v>
      </c>
      <c r="MX36" s="22" t="s">
        <v>145</v>
      </c>
      <c r="MY36" s="22">
        <v>1</v>
      </c>
      <c r="MZ36" s="22">
        <v>2</v>
      </c>
      <c r="NA36" s="22">
        <v>200</v>
      </c>
      <c r="NB36" s="22" t="s">
        <v>139</v>
      </c>
      <c r="NC36" s="22" t="s">
        <v>730</v>
      </c>
      <c r="ND36" s="22">
        <v>2</v>
      </c>
      <c r="NE36" s="22">
        <v>1</v>
      </c>
      <c r="NF36" s="22">
        <v>2</v>
      </c>
      <c r="NG36" s="22">
        <v>3</v>
      </c>
      <c r="NH36" s="22">
        <v>2</v>
      </c>
      <c r="NI36" s="22">
        <v>200</v>
      </c>
      <c r="NJ36" s="22" t="s">
        <v>298</v>
      </c>
      <c r="NK36" s="22">
        <v>2</v>
      </c>
      <c r="NL36" s="22">
        <v>200</v>
      </c>
      <c r="NM36" s="22">
        <v>1</v>
      </c>
      <c r="NN36" s="22">
        <v>2</v>
      </c>
      <c r="NO36" s="22">
        <v>200</v>
      </c>
      <c r="NP36" s="22" t="s">
        <v>296</v>
      </c>
      <c r="NQ36" s="22">
        <v>2</v>
      </c>
      <c r="NR36" s="22">
        <v>1</v>
      </c>
      <c r="NS36" s="22" t="s">
        <v>296</v>
      </c>
      <c r="NT36" s="22" t="s">
        <v>339</v>
      </c>
      <c r="NU36" s="22">
        <v>1</v>
      </c>
      <c r="NV36" s="22">
        <v>200</v>
      </c>
      <c r="NW36" s="22">
        <v>1</v>
      </c>
      <c r="NX36" s="22">
        <v>2</v>
      </c>
      <c r="NY36" s="22">
        <v>200</v>
      </c>
      <c r="NZ36" s="22">
        <v>2</v>
      </c>
      <c r="OA36" s="22" t="s">
        <v>296</v>
      </c>
      <c r="OB36" s="22" t="s">
        <v>339</v>
      </c>
      <c r="OC36" s="22">
        <v>2</v>
      </c>
      <c r="OD36" s="22" t="s">
        <v>296</v>
      </c>
      <c r="OE36" s="22">
        <v>190</v>
      </c>
      <c r="OF36" s="22">
        <v>1</v>
      </c>
      <c r="OG36" s="22">
        <v>2</v>
      </c>
      <c r="OH36" s="22">
        <v>200</v>
      </c>
      <c r="OI36" s="22">
        <v>1</v>
      </c>
      <c r="OJ36" s="22">
        <v>1</v>
      </c>
      <c r="OK36" s="22">
        <v>1</v>
      </c>
      <c r="OL36" s="22">
        <v>3</v>
      </c>
      <c r="OM36" s="22">
        <v>1</v>
      </c>
      <c r="ON36" s="22">
        <v>1</v>
      </c>
      <c r="OO36" s="22">
        <v>190</v>
      </c>
      <c r="OP36" s="22">
        <v>2</v>
      </c>
      <c r="OQ36" s="22" t="s">
        <v>146</v>
      </c>
      <c r="OR36" s="14" t="s">
        <v>147</v>
      </c>
      <c r="OS36" s="14" t="str">
        <f t="shared" si="15"/>
        <v>RNB Bank</v>
      </c>
      <c r="OT36" s="19" t="s">
        <v>148</v>
      </c>
      <c r="OU36" s="14" t="str">
        <f t="shared" si="16"/>
        <v>198475725652</v>
      </c>
      <c r="OV36" s="19" t="s">
        <v>149</v>
      </c>
      <c r="OW36" s="14" t="str">
        <f t="shared" si="17"/>
        <v>216267546</v>
      </c>
      <c r="OX36" s="14" t="s">
        <v>150</v>
      </c>
      <c r="OY36" s="14" t="str">
        <f t="shared" si="18"/>
        <v>Savings</v>
      </c>
      <c r="OZ36" s="19" t="s">
        <v>273</v>
      </c>
      <c r="PA36" s="14" t="str">
        <f t="shared" si="19"/>
        <v>IndraG@lancesoft.com</v>
      </c>
      <c r="PB36" s="14" t="str">
        <f t="shared" si="20"/>
        <v>Lanceb1</v>
      </c>
      <c r="PC36" s="14" t="str">
        <f t="shared" si="21"/>
        <v>295153048</v>
      </c>
      <c r="PD36" s="17" t="s">
        <v>203</v>
      </c>
      <c r="PE36" s="17" t="s">
        <v>203</v>
      </c>
      <c r="PF36" s="14" t="s">
        <v>152</v>
      </c>
      <c r="PG36" s="14" t="s">
        <v>153</v>
      </c>
      <c r="PH36" s="14" t="s">
        <v>112</v>
      </c>
      <c r="PI36" s="14" t="s">
        <v>112</v>
      </c>
      <c r="PJ36" s="19" t="s">
        <v>341</v>
      </c>
      <c r="PK36" s="19" t="s">
        <v>342</v>
      </c>
      <c r="PL36" s="19" t="s">
        <v>282</v>
      </c>
      <c r="PM36" s="19" t="str">
        <f t="shared" si="22"/>
        <v>Hourly</v>
      </c>
      <c r="PN36" s="19" t="s">
        <v>341</v>
      </c>
      <c r="PO36" s="19" t="str">
        <f t="shared" si="23"/>
        <v>42</v>
      </c>
      <c r="PP36" s="14" t="str">
        <f t="shared" si="24"/>
        <v>Indra G</v>
      </c>
      <c r="PQ36" s="14" t="s">
        <v>287</v>
      </c>
      <c r="PR36" s="15" t="s">
        <v>395</v>
      </c>
      <c r="PS36" s="14" t="str">
        <f t="shared" si="25"/>
        <v>New State W4 document for: Indra G</v>
      </c>
    </row>
    <row r="37" spans="1:435" x14ac:dyDescent="0.25">
      <c r="A37" s="14" t="s">
        <v>751</v>
      </c>
      <c r="B37" s="14" t="s">
        <v>177</v>
      </c>
      <c r="C37" s="15" t="s">
        <v>174</v>
      </c>
      <c r="D37" s="15" t="s">
        <v>173</v>
      </c>
      <c r="E37" s="14" t="s">
        <v>212</v>
      </c>
      <c r="F37" s="14" t="s">
        <v>216</v>
      </c>
      <c r="G37" s="14" t="s">
        <v>217</v>
      </c>
      <c r="H37" s="14" t="s">
        <v>0</v>
      </c>
      <c r="I37" s="14" t="s">
        <v>1</v>
      </c>
      <c r="J37" s="14" t="s">
        <v>2</v>
      </c>
      <c r="K37" s="14">
        <v>75006</v>
      </c>
      <c r="L37" s="15" t="s">
        <v>218</v>
      </c>
      <c r="M37" s="14" t="s">
        <v>3</v>
      </c>
      <c r="N37" s="14" t="s">
        <v>70</v>
      </c>
      <c r="O37" s="14" t="s">
        <v>210</v>
      </c>
      <c r="P37" s="14" t="s">
        <v>211</v>
      </c>
      <c r="Q37" s="14" t="s">
        <v>197</v>
      </c>
      <c r="R37" s="14" t="s">
        <v>196</v>
      </c>
      <c r="S37" s="14" t="s">
        <v>4</v>
      </c>
      <c r="T37" s="14" t="s">
        <v>70</v>
      </c>
      <c r="U37" s="14" t="s">
        <v>5</v>
      </c>
      <c r="V37" s="14" t="s">
        <v>6</v>
      </c>
      <c r="W37" s="15" t="s">
        <v>7</v>
      </c>
      <c r="X37" s="14" t="s">
        <v>8</v>
      </c>
      <c r="Y37" s="7" t="s">
        <v>296</v>
      </c>
      <c r="Z37" s="7" t="s">
        <v>296</v>
      </c>
      <c r="AA37" s="7" t="s">
        <v>296</v>
      </c>
      <c r="AB37" s="7" t="s">
        <v>296</v>
      </c>
      <c r="AC37" s="14" t="s">
        <v>208</v>
      </c>
      <c r="AD37" s="14" t="s">
        <v>219</v>
      </c>
      <c r="AE37" s="14" t="s">
        <v>10</v>
      </c>
      <c r="AF37" s="6" t="s">
        <v>291</v>
      </c>
      <c r="AG37" s="14" t="s">
        <v>189</v>
      </c>
      <c r="AH37" s="14" t="s">
        <v>224</v>
      </c>
      <c r="AI37" s="17" t="s">
        <v>300</v>
      </c>
      <c r="AJ37" s="18" t="s">
        <v>365</v>
      </c>
      <c r="AK37" s="14" t="s">
        <v>300</v>
      </c>
      <c r="AL37" s="2" t="s">
        <v>230</v>
      </c>
      <c r="AM37" s="2" t="s">
        <v>366</v>
      </c>
      <c r="AN37" s="25" t="s">
        <v>303</v>
      </c>
      <c r="AO37" s="20" t="s">
        <v>188</v>
      </c>
      <c r="AP37" s="19" t="s">
        <v>74</v>
      </c>
      <c r="AQ37" s="19" t="s">
        <v>304</v>
      </c>
      <c r="AR37" s="19" t="s">
        <v>305</v>
      </c>
      <c r="AS37" s="14" t="s">
        <v>223</v>
      </c>
      <c r="AT37" s="14" t="s">
        <v>195</v>
      </c>
      <c r="AU37" s="14" t="str">
        <f t="shared" si="0"/>
        <v>Aamir K</v>
      </c>
      <c r="AV37" s="25" t="s">
        <v>367</v>
      </c>
      <c r="AW37" s="14" t="s">
        <v>31</v>
      </c>
      <c r="AX37" s="19" t="s">
        <v>75</v>
      </c>
      <c r="AY37" s="19" t="s">
        <v>76</v>
      </c>
      <c r="AZ37" s="14" t="s">
        <v>31</v>
      </c>
      <c r="BA37" s="19" t="s">
        <v>77</v>
      </c>
      <c r="BB37" s="19" t="s">
        <v>78</v>
      </c>
      <c r="BC37" s="19" t="s">
        <v>700</v>
      </c>
      <c r="BD37" s="14" t="s">
        <v>32</v>
      </c>
      <c r="BE37" s="14" t="s">
        <v>32</v>
      </c>
      <c r="BF37" s="14" t="s">
        <v>33</v>
      </c>
      <c r="BG37" s="14" t="s">
        <v>34</v>
      </c>
      <c r="BH37" s="14" t="s">
        <v>1</v>
      </c>
      <c r="BI37" s="14" t="s">
        <v>35</v>
      </c>
      <c r="BJ37" s="19">
        <v>75901</v>
      </c>
      <c r="BK37" s="14" t="str">
        <f t="shared" si="1"/>
        <v>Office Address</v>
      </c>
      <c r="BL37" s="14" t="s">
        <v>200</v>
      </c>
      <c r="BM37" s="17" t="s">
        <v>343</v>
      </c>
      <c r="BN37" s="14" t="s">
        <v>344</v>
      </c>
      <c r="BO37" s="14" t="s">
        <v>36</v>
      </c>
      <c r="BP37" s="14" t="s">
        <v>724</v>
      </c>
      <c r="BQ37" s="14" t="s">
        <v>720</v>
      </c>
      <c r="BR37" s="15" t="str">
        <f t="shared" si="2"/>
        <v>MohithG@lancesoft.com</v>
      </c>
      <c r="BS37" s="19" t="s">
        <v>770</v>
      </c>
      <c r="BT37" s="14" t="s">
        <v>204</v>
      </c>
      <c r="BU37" s="19" t="s">
        <v>306</v>
      </c>
      <c r="BV37" s="23" t="s">
        <v>347</v>
      </c>
      <c r="BW37" s="14">
        <v>65901</v>
      </c>
      <c r="BX37" s="14" t="s">
        <v>1</v>
      </c>
      <c r="BY37" s="14" t="s">
        <v>228</v>
      </c>
      <c r="BZ37" s="14" t="s">
        <v>229</v>
      </c>
      <c r="CA37" s="14" t="s">
        <v>230</v>
      </c>
      <c r="CB37" s="14" t="s">
        <v>46</v>
      </c>
      <c r="CC37" s="19" t="s">
        <v>78</v>
      </c>
      <c r="CD37" s="19" t="s">
        <v>205</v>
      </c>
      <c r="CE37" s="14" t="s">
        <v>51</v>
      </c>
      <c r="CF37" s="14" t="s">
        <v>52</v>
      </c>
      <c r="CG37" s="14" t="s">
        <v>54</v>
      </c>
      <c r="CH37" s="14" t="s">
        <v>66</v>
      </c>
      <c r="CI37" s="14" t="s">
        <v>67</v>
      </c>
      <c r="CJ37" s="14" t="str">
        <f t="shared" si="3"/>
        <v>Technology</v>
      </c>
      <c r="CK37" s="25" t="s">
        <v>368</v>
      </c>
      <c r="CL37" s="25" t="s">
        <v>369</v>
      </c>
      <c r="CM37" s="25" t="s">
        <v>274</v>
      </c>
      <c r="CN37" s="19" t="s">
        <v>68</v>
      </c>
      <c r="CO37" s="19" t="s">
        <v>69</v>
      </c>
      <c r="CP37" s="1" t="s">
        <v>31</v>
      </c>
      <c r="CQ37" s="1" t="s">
        <v>31</v>
      </c>
      <c r="CR37" s="1" t="s">
        <v>31</v>
      </c>
      <c r="CS37" s="2" t="s">
        <v>341</v>
      </c>
      <c r="CT37" s="2" t="s">
        <v>341</v>
      </c>
      <c r="CU37" s="19" t="str">
        <f t="shared" si="4"/>
        <v>3109342049</v>
      </c>
      <c r="CV37" s="19" t="s">
        <v>233</v>
      </c>
      <c r="CW37" s="19" t="s">
        <v>234</v>
      </c>
      <c r="CX37" s="19" t="s">
        <v>284</v>
      </c>
      <c r="CY37" s="14" t="s">
        <v>71</v>
      </c>
      <c r="CZ37" s="14" t="s">
        <v>298</v>
      </c>
      <c r="DA37" s="35" t="s">
        <v>771</v>
      </c>
      <c r="DB37" s="14" t="s">
        <v>759</v>
      </c>
      <c r="DC37" s="19" t="s">
        <v>180</v>
      </c>
      <c r="DD37" s="14" t="s">
        <v>345</v>
      </c>
      <c r="DE37" s="14" t="s">
        <v>101</v>
      </c>
      <c r="DF37" s="14" t="s">
        <v>1</v>
      </c>
      <c r="DG37" s="19" t="s">
        <v>102</v>
      </c>
      <c r="DH37" s="19" t="s">
        <v>287</v>
      </c>
      <c r="DI37" s="19" t="s">
        <v>349</v>
      </c>
      <c r="DJ37" s="14" t="s">
        <v>103</v>
      </c>
      <c r="DK37" s="19" t="s">
        <v>104</v>
      </c>
      <c r="DL37" s="25" t="s">
        <v>374</v>
      </c>
      <c r="DM37" s="25" t="str">
        <f t="shared" si="5"/>
        <v>05/15/2024</v>
      </c>
      <c r="DN37" s="5" t="s">
        <v>4</v>
      </c>
      <c r="DO37" s="20" t="s">
        <v>70</v>
      </c>
      <c r="DP37" s="20" t="s">
        <v>70</v>
      </c>
      <c r="DQ37" s="20" t="s">
        <v>210</v>
      </c>
      <c r="DR37" s="19" t="s">
        <v>78</v>
      </c>
      <c r="DS37" s="19" t="str">
        <f t="shared" si="6"/>
        <v>90</v>
      </c>
      <c r="DT37" s="19" t="s">
        <v>78</v>
      </c>
      <c r="DU37" s="19" t="s">
        <v>78</v>
      </c>
      <c r="DV37" s="19">
        <v>130</v>
      </c>
      <c r="DW37" s="19" t="s">
        <v>363</v>
      </c>
      <c r="DX37" s="14" t="s">
        <v>105</v>
      </c>
      <c r="DY37" s="2" t="s">
        <v>342</v>
      </c>
      <c r="DZ37" s="2" t="s">
        <v>282</v>
      </c>
      <c r="EA37" s="2" t="str">
        <f t="shared" si="7"/>
        <v>42</v>
      </c>
      <c r="EB37" s="14" t="str">
        <f t="shared" si="8"/>
        <v>Hourly</v>
      </c>
      <c r="EC37" s="19" t="str">
        <f t="shared" si="9"/>
        <v>5</v>
      </c>
      <c r="ED37" s="14" t="s">
        <v>182</v>
      </c>
      <c r="EE37" s="14" t="s">
        <v>181</v>
      </c>
      <c r="EF37" s="14" t="str">
        <f t="shared" si="10"/>
        <v>Alex f</v>
      </c>
      <c r="EG37" s="14" t="s">
        <v>278</v>
      </c>
      <c r="EH37" s="14" t="s">
        <v>106</v>
      </c>
      <c r="EI37" s="14" t="s">
        <v>107</v>
      </c>
      <c r="EJ37" s="14" t="s">
        <v>192</v>
      </c>
      <c r="EK37" s="14">
        <v>76345</v>
      </c>
      <c r="EL37" s="14" t="s">
        <v>192</v>
      </c>
      <c r="EM37" s="14">
        <v>100</v>
      </c>
      <c r="EN37" s="14" t="s">
        <v>244</v>
      </c>
      <c r="EO37" s="14" t="str">
        <f t="shared" si="11"/>
        <v>New Onboard: Mohith G</v>
      </c>
      <c r="EP37" s="14" t="s">
        <v>327</v>
      </c>
      <c r="EQ37" s="14" t="s">
        <v>111</v>
      </c>
      <c r="ER37" s="14" t="s">
        <v>246</v>
      </c>
      <c r="ES37" s="14" t="s">
        <v>114</v>
      </c>
      <c r="ET37" s="15" t="s">
        <v>701</v>
      </c>
      <c r="EU37" s="14" t="s">
        <v>705</v>
      </c>
      <c r="EV37" s="14" t="s">
        <v>706</v>
      </c>
      <c r="EW37" s="14" t="s">
        <v>712</v>
      </c>
      <c r="EX37" s="14" t="s">
        <v>713</v>
      </c>
      <c r="EY37" s="14" t="s">
        <v>712</v>
      </c>
      <c r="EZ37" s="14" t="s">
        <v>714</v>
      </c>
      <c r="FA37" s="14" t="s">
        <v>713</v>
      </c>
      <c r="FB37" s="14" t="s">
        <v>138</v>
      </c>
      <c r="FC37" s="14" t="str">
        <f t="shared" si="12"/>
        <v>Lanceb1</v>
      </c>
      <c r="FD37" s="14" t="str">
        <f t="shared" si="13"/>
        <v>295153050</v>
      </c>
      <c r="FE37" s="14" t="str">
        <f t="shared" si="14"/>
        <v>07/12/1988</v>
      </c>
      <c r="FF37" s="19" t="s">
        <v>139</v>
      </c>
      <c r="FG37" s="19" t="s">
        <v>140</v>
      </c>
      <c r="FH37" s="14" t="s">
        <v>141</v>
      </c>
      <c r="FI37" s="14" t="s">
        <v>142</v>
      </c>
      <c r="FJ37" s="19" t="s">
        <v>183</v>
      </c>
      <c r="FK37" s="14" t="s">
        <v>143</v>
      </c>
      <c r="FL37" s="14" t="s">
        <v>144</v>
      </c>
      <c r="FM37" s="14" t="s">
        <v>145</v>
      </c>
      <c r="FN37" s="19" t="s">
        <v>364</v>
      </c>
      <c r="FO37" s="19" t="s">
        <v>328</v>
      </c>
      <c r="FP37" s="19">
        <v>4000</v>
      </c>
      <c r="FQ37" s="19">
        <v>2000</v>
      </c>
      <c r="FR37" s="19">
        <v>10000</v>
      </c>
      <c r="FS37" s="19">
        <v>1000</v>
      </c>
      <c r="FT37" s="19">
        <v>5000</v>
      </c>
      <c r="FU37" s="19">
        <v>12950</v>
      </c>
      <c r="FV37" s="19" t="s">
        <v>257</v>
      </c>
      <c r="FW37" s="19" t="s">
        <v>258</v>
      </c>
      <c r="FX37" s="19" t="s">
        <v>229</v>
      </c>
      <c r="FY37" s="14" t="s">
        <v>259</v>
      </c>
      <c r="FZ37" s="19" t="s">
        <v>260</v>
      </c>
      <c r="GA37" s="14" t="s">
        <v>261</v>
      </c>
      <c r="GB37" s="19" t="s">
        <v>262</v>
      </c>
      <c r="GC37" s="14" t="s">
        <v>263</v>
      </c>
      <c r="GD37" s="14" t="s">
        <v>1</v>
      </c>
      <c r="GE37" s="21" t="s">
        <v>264</v>
      </c>
      <c r="GF37" s="6" t="s">
        <v>329</v>
      </c>
      <c r="GG37" s="6" t="s">
        <v>330</v>
      </c>
      <c r="GH37" s="7" t="s">
        <v>331</v>
      </c>
      <c r="GI37" s="6" t="s">
        <v>332</v>
      </c>
      <c r="GJ37" s="6" t="s">
        <v>1</v>
      </c>
      <c r="GK37" s="6" t="s">
        <v>333</v>
      </c>
      <c r="GL37" s="7" t="s">
        <v>334</v>
      </c>
      <c r="GM37" s="5" t="s">
        <v>335</v>
      </c>
      <c r="GN37" s="5" t="s">
        <v>336</v>
      </c>
      <c r="GO37" s="6" t="s">
        <v>337</v>
      </c>
      <c r="GP37" s="14" t="s">
        <v>266</v>
      </c>
      <c r="GQ37" s="14" t="s">
        <v>268</v>
      </c>
      <c r="GR37" s="19" t="s">
        <v>270</v>
      </c>
      <c r="GS37" s="20" t="s">
        <v>338</v>
      </c>
      <c r="GT37" s="22">
        <v>2023</v>
      </c>
      <c r="GU37" s="22">
        <v>1</v>
      </c>
      <c r="GV37" s="22" t="s">
        <v>377</v>
      </c>
      <c r="GW37" s="22">
        <v>5</v>
      </c>
      <c r="GX37" s="22">
        <v>3</v>
      </c>
      <c r="GY37" s="22">
        <v>200</v>
      </c>
      <c r="GZ37" s="22">
        <v>1</v>
      </c>
      <c r="HA37" s="22" t="s">
        <v>384</v>
      </c>
      <c r="HB37" s="22">
        <v>5</v>
      </c>
      <c r="HC37" s="22">
        <v>300</v>
      </c>
      <c r="HD37" s="22" t="s">
        <v>397</v>
      </c>
      <c r="HE37" s="22" t="s">
        <v>296</v>
      </c>
      <c r="HF37" s="22" t="s">
        <v>296</v>
      </c>
      <c r="HG37" s="22">
        <v>3</v>
      </c>
      <c r="HH37" s="22">
        <v>200</v>
      </c>
      <c r="HI37" s="22">
        <v>2</v>
      </c>
      <c r="HJ37" s="22" t="s">
        <v>296</v>
      </c>
      <c r="HK37" s="22" t="s">
        <v>339</v>
      </c>
      <c r="HL37" s="22">
        <v>6</v>
      </c>
      <c r="HM37" s="22">
        <v>3</v>
      </c>
      <c r="HN37" s="22">
        <v>2000</v>
      </c>
      <c r="HO37" s="22">
        <v>1000</v>
      </c>
      <c r="HP37" s="22">
        <v>1000</v>
      </c>
      <c r="HQ37" s="22" t="s">
        <v>409</v>
      </c>
      <c r="HR37" s="22">
        <v>1</v>
      </c>
      <c r="HS37" s="22">
        <v>1</v>
      </c>
      <c r="HT37" s="22">
        <v>3</v>
      </c>
      <c r="HU37" s="22">
        <v>150</v>
      </c>
      <c r="HV37" s="22">
        <v>2</v>
      </c>
      <c r="HW37" s="22" t="s">
        <v>416</v>
      </c>
      <c r="HX37" s="22">
        <v>2000</v>
      </c>
      <c r="HY37" s="22">
        <v>1000</v>
      </c>
      <c r="HZ37" s="22">
        <v>800</v>
      </c>
      <c r="IA37" s="22">
        <v>500</v>
      </c>
      <c r="IB37" s="22" t="s">
        <v>407</v>
      </c>
      <c r="IC37" s="22" t="s">
        <v>409</v>
      </c>
      <c r="ID37" s="22" t="s">
        <v>425</v>
      </c>
      <c r="IE37" s="22">
        <v>3</v>
      </c>
      <c r="IF37" s="22">
        <v>2</v>
      </c>
      <c r="IG37" s="22" t="s">
        <v>431</v>
      </c>
      <c r="IH37" s="22">
        <v>5</v>
      </c>
      <c r="II37" s="22">
        <v>2200</v>
      </c>
      <c r="IJ37" s="22" t="s">
        <v>438</v>
      </c>
      <c r="IK37" s="22" t="s">
        <v>464</v>
      </c>
      <c r="IL37" s="22">
        <v>2035</v>
      </c>
      <c r="IM37" s="22" t="s">
        <v>296</v>
      </c>
      <c r="IN37" s="22" t="s">
        <v>296</v>
      </c>
      <c r="IO37" s="22">
        <v>3</v>
      </c>
      <c r="IP37" s="22">
        <v>2000</v>
      </c>
      <c r="IQ37" s="22" t="s">
        <v>139</v>
      </c>
      <c r="IR37" s="22">
        <v>3</v>
      </c>
      <c r="IS37" s="22">
        <v>1600</v>
      </c>
      <c r="IT37" s="22" t="s">
        <v>145</v>
      </c>
      <c r="IU37" s="22" t="s">
        <v>145</v>
      </c>
      <c r="IV37" s="22">
        <v>3</v>
      </c>
      <c r="IW37" s="22">
        <v>400</v>
      </c>
      <c r="IX37" s="22" t="s">
        <v>472</v>
      </c>
      <c r="IY37" s="22">
        <v>1</v>
      </c>
      <c r="IZ37" s="22" t="s">
        <v>476</v>
      </c>
      <c r="JA37" s="22">
        <v>1</v>
      </c>
      <c r="JB37" s="22">
        <v>0</v>
      </c>
      <c r="JC37" s="22">
        <v>2</v>
      </c>
      <c r="JD37" s="22">
        <v>1</v>
      </c>
      <c r="JE37" s="22">
        <v>1</v>
      </c>
      <c r="JF37" s="22">
        <v>1</v>
      </c>
      <c r="JG37" s="22" t="s">
        <v>71</v>
      </c>
      <c r="JH37" s="22">
        <v>76825</v>
      </c>
      <c r="JI37" s="22">
        <v>300</v>
      </c>
      <c r="JJ37" s="19" t="s">
        <v>489</v>
      </c>
      <c r="JK37" s="22" t="s">
        <v>409</v>
      </c>
      <c r="JL37" s="34" t="s">
        <v>505</v>
      </c>
      <c r="JM37" s="19">
        <v>250</v>
      </c>
      <c r="JN37" s="19" t="s">
        <v>298</v>
      </c>
      <c r="JO37" s="19" t="s">
        <v>145</v>
      </c>
      <c r="JP37" s="14">
        <v>2</v>
      </c>
      <c r="JQ37" s="22" t="s">
        <v>510</v>
      </c>
      <c r="JR37" s="22">
        <v>2</v>
      </c>
      <c r="JS37" s="22">
        <v>1</v>
      </c>
      <c r="JT37" s="22">
        <v>150</v>
      </c>
      <c r="JU37" s="22">
        <v>180</v>
      </c>
      <c r="JV37" s="22" t="s">
        <v>409</v>
      </c>
      <c r="JW37" s="22" t="s">
        <v>296</v>
      </c>
      <c r="JX37" s="22" t="s">
        <v>340</v>
      </c>
      <c r="JY37" s="22">
        <v>2</v>
      </c>
      <c r="JZ37" s="22">
        <v>300</v>
      </c>
      <c r="KA37" s="22" t="s">
        <v>521</v>
      </c>
      <c r="KB37" s="22" t="s">
        <v>409</v>
      </c>
      <c r="KC37" s="22">
        <v>1</v>
      </c>
      <c r="KD37" s="22" t="s">
        <v>548</v>
      </c>
      <c r="KE37" s="22">
        <v>2</v>
      </c>
      <c r="KF37" s="22">
        <v>180</v>
      </c>
      <c r="KG37" s="22" t="s">
        <v>558</v>
      </c>
      <c r="KH37" s="22">
        <v>250</v>
      </c>
      <c r="KI37" s="22">
        <v>150</v>
      </c>
      <c r="KJ37" s="22">
        <v>2</v>
      </c>
      <c r="KK37" s="22" t="s">
        <v>522</v>
      </c>
      <c r="KL37" s="22" t="s">
        <v>564</v>
      </c>
      <c r="KM37" s="22">
        <v>200</v>
      </c>
      <c r="KN37" s="22" t="s">
        <v>563</v>
      </c>
      <c r="KO37" s="22" t="s">
        <v>409</v>
      </c>
      <c r="KP37" s="22" t="s">
        <v>139</v>
      </c>
      <c r="KQ37" s="22" t="s">
        <v>298</v>
      </c>
      <c r="KR37" s="22" t="s">
        <v>145</v>
      </c>
      <c r="KS37" s="22" t="s">
        <v>298</v>
      </c>
      <c r="KT37" s="22">
        <v>2</v>
      </c>
      <c r="KU37" s="22">
        <v>200</v>
      </c>
      <c r="KV37" s="22">
        <v>1</v>
      </c>
      <c r="KW37" s="22">
        <v>3</v>
      </c>
      <c r="KX37" s="22">
        <v>150</v>
      </c>
      <c r="KY37" s="22" t="s">
        <v>586</v>
      </c>
      <c r="KZ37" s="22" t="s">
        <v>588</v>
      </c>
      <c r="LA37" s="22" t="s">
        <v>591</v>
      </c>
      <c r="LB37" s="22" t="s">
        <v>577</v>
      </c>
      <c r="LC37" s="22">
        <v>220</v>
      </c>
      <c r="LD37" s="22">
        <v>2</v>
      </c>
      <c r="LE37" s="22">
        <v>2</v>
      </c>
      <c r="LF37" s="22">
        <v>150</v>
      </c>
      <c r="LG37" s="22">
        <v>6</v>
      </c>
      <c r="LH37" s="22" t="s">
        <v>522</v>
      </c>
      <c r="LI37" s="22" t="s">
        <v>298</v>
      </c>
      <c r="LJ37" s="22" t="s">
        <v>145</v>
      </c>
      <c r="LK37" s="22">
        <v>2</v>
      </c>
      <c r="LL37" s="22">
        <v>3</v>
      </c>
      <c r="LM37" s="22">
        <v>150</v>
      </c>
      <c r="LN37" s="22" t="s">
        <v>643</v>
      </c>
      <c r="LO37" s="22">
        <v>2</v>
      </c>
      <c r="LP37" s="22">
        <v>200</v>
      </c>
      <c r="LQ37" s="22">
        <v>2</v>
      </c>
      <c r="LR37" s="22" t="s">
        <v>382</v>
      </c>
      <c r="LS37" s="22">
        <v>2</v>
      </c>
      <c r="LT37" s="22">
        <v>150</v>
      </c>
      <c r="LU37" s="22" t="s">
        <v>654</v>
      </c>
      <c r="LV37" s="22">
        <v>130</v>
      </c>
      <c r="LW37" s="22" t="s">
        <v>658</v>
      </c>
      <c r="LX37" s="22" t="s">
        <v>659</v>
      </c>
      <c r="LY37" s="22">
        <v>2</v>
      </c>
      <c r="LZ37" s="22">
        <v>150</v>
      </c>
      <c r="MA37" s="22" t="s">
        <v>298</v>
      </c>
      <c r="MB37" s="22" t="s">
        <v>145</v>
      </c>
      <c r="MC37" s="22" t="s">
        <v>653</v>
      </c>
      <c r="MD37" s="22" t="s">
        <v>522</v>
      </c>
      <c r="ME37" s="22" t="s">
        <v>139</v>
      </c>
      <c r="MF37" s="22">
        <v>3</v>
      </c>
      <c r="MG37" s="22">
        <v>180</v>
      </c>
      <c r="MH37" s="22">
        <v>1</v>
      </c>
      <c r="MI37" s="22">
        <v>1</v>
      </c>
      <c r="MJ37" s="22">
        <v>1</v>
      </c>
      <c r="MK37" s="22">
        <v>3</v>
      </c>
      <c r="ML37" s="22">
        <v>1</v>
      </c>
      <c r="MM37" s="22">
        <v>2</v>
      </c>
      <c r="MN37" s="22">
        <v>190</v>
      </c>
      <c r="MO37" s="22" t="s">
        <v>298</v>
      </c>
      <c r="MP37" s="22" t="s">
        <v>298</v>
      </c>
      <c r="MQ37" s="22" t="s">
        <v>298</v>
      </c>
      <c r="MR37" s="22">
        <v>1</v>
      </c>
      <c r="MS37" s="22">
        <v>1</v>
      </c>
      <c r="MT37" s="22">
        <v>1</v>
      </c>
      <c r="MU37" s="22">
        <v>2</v>
      </c>
      <c r="MV37" s="22">
        <v>1</v>
      </c>
      <c r="MW37" s="22" t="s">
        <v>298</v>
      </c>
      <c r="MX37" s="22" t="s">
        <v>145</v>
      </c>
      <c r="MY37" s="22">
        <v>1</v>
      </c>
      <c r="MZ37" s="22">
        <v>2</v>
      </c>
      <c r="NA37" s="22">
        <v>200</v>
      </c>
      <c r="NB37" s="22" t="s">
        <v>139</v>
      </c>
      <c r="NC37" s="22" t="s">
        <v>730</v>
      </c>
      <c r="ND37" s="22">
        <v>2</v>
      </c>
      <c r="NE37" s="22">
        <v>1</v>
      </c>
      <c r="NF37" s="22">
        <v>2</v>
      </c>
      <c r="NG37" s="22">
        <v>3</v>
      </c>
      <c r="NH37" s="22">
        <v>2</v>
      </c>
      <c r="NI37" s="22">
        <v>200</v>
      </c>
      <c r="NJ37" s="22" t="s">
        <v>298</v>
      </c>
      <c r="NK37" s="22">
        <v>2</v>
      </c>
      <c r="NL37" s="22">
        <v>200</v>
      </c>
      <c r="NM37" s="22">
        <v>1</v>
      </c>
      <c r="NN37" s="22">
        <v>2</v>
      </c>
      <c r="NO37" s="22">
        <v>200</v>
      </c>
      <c r="NP37" s="22" t="s">
        <v>296</v>
      </c>
      <c r="NQ37" s="22">
        <v>2</v>
      </c>
      <c r="NR37" s="22">
        <v>1</v>
      </c>
      <c r="NS37" s="22" t="s">
        <v>296</v>
      </c>
      <c r="NT37" s="22" t="s">
        <v>339</v>
      </c>
      <c r="NU37" s="22">
        <v>1</v>
      </c>
      <c r="NV37" s="22">
        <v>200</v>
      </c>
      <c r="NW37" s="22">
        <v>1</v>
      </c>
      <c r="NX37" s="22">
        <v>2</v>
      </c>
      <c r="NY37" s="22">
        <v>200</v>
      </c>
      <c r="NZ37" s="22">
        <v>2</v>
      </c>
      <c r="OA37" s="22" t="s">
        <v>296</v>
      </c>
      <c r="OB37" s="22" t="s">
        <v>339</v>
      </c>
      <c r="OC37" s="22">
        <v>2</v>
      </c>
      <c r="OD37" s="22" t="s">
        <v>296</v>
      </c>
      <c r="OE37" s="22">
        <v>190</v>
      </c>
      <c r="OF37" s="22">
        <v>1</v>
      </c>
      <c r="OG37" s="22">
        <v>2</v>
      </c>
      <c r="OH37" s="22">
        <v>200</v>
      </c>
      <c r="OI37" s="22">
        <v>1</v>
      </c>
      <c r="OJ37" s="22">
        <v>1</v>
      </c>
      <c r="OK37" s="22">
        <v>1</v>
      </c>
      <c r="OL37" s="22">
        <v>3</v>
      </c>
      <c r="OM37" s="22">
        <v>1</v>
      </c>
      <c r="ON37" s="22">
        <v>1</v>
      </c>
      <c r="OO37" s="22">
        <v>190</v>
      </c>
      <c r="OP37" s="22">
        <v>2</v>
      </c>
      <c r="OQ37" s="22" t="s">
        <v>146</v>
      </c>
      <c r="OR37" s="14" t="s">
        <v>147</v>
      </c>
      <c r="OS37" s="14" t="str">
        <f t="shared" si="15"/>
        <v>RNB Bank</v>
      </c>
      <c r="OT37" s="19" t="s">
        <v>148</v>
      </c>
      <c r="OU37" s="14" t="str">
        <f t="shared" si="16"/>
        <v>198475725652</v>
      </c>
      <c r="OV37" s="19" t="s">
        <v>149</v>
      </c>
      <c r="OW37" s="14" t="str">
        <f t="shared" si="17"/>
        <v>216267546</v>
      </c>
      <c r="OX37" s="14" t="s">
        <v>150</v>
      </c>
      <c r="OY37" s="14" t="str">
        <f t="shared" si="18"/>
        <v>Savings</v>
      </c>
      <c r="OZ37" s="19" t="s">
        <v>273</v>
      </c>
      <c r="PA37" s="14" t="str">
        <f t="shared" si="19"/>
        <v>MohithG@lancesoft.com</v>
      </c>
      <c r="PB37" s="14" t="str">
        <f t="shared" si="20"/>
        <v>Lanceb1</v>
      </c>
      <c r="PC37" s="14" t="str">
        <f t="shared" si="21"/>
        <v>295153050</v>
      </c>
      <c r="PD37" s="17" t="s">
        <v>203</v>
      </c>
      <c r="PE37" s="17" t="s">
        <v>203</v>
      </c>
      <c r="PF37" s="14" t="s">
        <v>152</v>
      </c>
      <c r="PG37" s="14" t="s">
        <v>153</v>
      </c>
      <c r="PH37" s="14" t="s">
        <v>112</v>
      </c>
      <c r="PI37" s="14" t="s">
        <v>112</v>
      </c>
      <c r="PJ37" s="19" t="s">
        <v>341</v>
      </c>
      <c r="PK37" s="19" t="s">
        <v>342</v>
      </c>
      <c r="PL37" s="19" t="s">
        <v>282</v>
      </c>
      <c r="PM37" s="19" t="str">
        <f t="shared" si="22"/>
        <v>Hourly</v>
      </c>
      <c r="PN37" s="19" t="s">
        <v>341</v>
      </c>
      <c r="PO37" s="19" t="str">
        <f t="shared" si="23"/>
        <v>42</v>
      </c>
      <c r="PP37" s="14" t="str">
        <f t="shared" si="24"/>
        <v>Mohith G</v>
      </c>
      <c r="PQ37" s="14" t="s">
        <v>287</v>
      </c>
      <c r="PR37" s="15" t="s">
        <v>395</v>
      </c>
      <c r="PS37" s="14" t="str">
        <f t="shared" si="25"/>
        <v>New State W4 document for: Mohith G</v>
      </c>
    </row>
    <row r="38" spans="1:435" x14ac:dyDescent="0.25">
      <c r="A38" s="14" t="s">
        <v>772</v>
      </c>
      <c r="B38" s="14" t="s">
        <v>177</v>
      </c>
      <c r="C38" s="15" t="s">
        <v>174</v>
      </c>
      <c r="D38" s="15" t="s">
        <v>173</v>
      </c>
      <c r="E38" s="14" t="s">
        <v>212</v>
      </c>
      <c r="F38" s="14" t="s">
        <v>216</v>
      </c>
      <c r="G38" s="14" t="s">
        <v>217</v>
      </c>
      <c r="H38" s="14" t="s">
        <v>0</v>
      </c>
      <c r="I38" s="14" t="s">
        <v>1</v>
      </c>
      <c r="J38" s="14" t="s">
        <v>2</v>
      </c>
      <c r="K38" s="14">
        <v>75006</v>
      </c>
      <c r="L38" s="15" t="s">
        <v>218</v>
      </c>
      <c r="M38" s="14" t="s">
        <v>3</v>
      </c>
      <c r="N38" s="14" t="s">
        <v>70</v>
      </c>
      <c r="O38" s="14" t="s">
        <v>210</v>
      </c>
      <c r="P38" s="14" t="s">
        <v>211</v>
      </c>
      <c r="Q38" s="14" t="s">
        <v>197</v>
      </c>
      <c r="R38" s="14" t="s">
        <v>196</v>
      </c>
      <c r="S38" s="14" t="s">
        <v>4</v>
      </c>
      <c r="T38" s="14" t="s">
        <v>70</v>
      </c>
      <c r="U38" s="14" t="s">
        <v>5</v>
      </c>
      <c r="V38" s="14" t="s">
        <v>6</v>
      </c>
      <c r="W38" s="15" t="s">
        <v>7</v>
      </c>
      <c r="X38" s="14" t="s">
        <v>8</v>
      </c>
      <c r="Y38" s="7" t="s">
        <v>296</v>
      </c>
      <c r="Z38" s="7" t="s">
        <v>296</v>
      </c>
      <c r="AA38" s="7" t="s">
        <v>296</v>
      </c>
      <c r="AB38" s="7" t="s">
        <v>296</v>
      </c>
      <c r="AC38" s="14" t="s">
        <v>208</v>
      </c>
      <c r="AD38" s="14" t="s">
        <v>219</v>
      </c>
      <c r="AE38" s="14" t="s">
        <v>10</v>
      </c>
      <c r="AF38" s="6" t="s">
        <v>291</v>
      </c>
      <c r="AG38" s="14" t="s">
        <v>189</v>
      </c>
      <c r="AH38" s="14" t="s">
        <v>224</v>
      </c>
      <c r="AI38" s="17" t="s">
        <v>300</v>
      </c>
      <c r="AJ38" s="18" t="s">
        <v>365</v>
      </c>
      <c r="AK38" s="14" t="s">
        <v>300</v>
      </c>
      <c r="AL38" s="2" t="s">
        <v>230</v>
      </c>
      <c r="AM38" s="2" t="s">
        <v>366</v>
      </c>
      <c r="AN38" s="25" t="s">
        <v>303</v>
      </c>
      <c r="AO38" s="20" t="s">
        <v>188</v>
      </c>
      <c r="AP38" s="19" t="s">
        <v>74</v>
      </c>
      <c r="AQ38" s="19" t="s">
        <v>304</v>
      </c>
      <c r="AR38" s="19" t="s">
        <v>305</v>
      </c>
      <c r="AS38" s="14" t="s">
        <v>223</v>
      </c>
      <c r="AT38" s="14" t="s">
        <v>195</v>
      </c>
      <c r="AU38" s="14" t="str">
        <f t="shared" si="0"/>
        <v>Aamir K</v>
      </c>
      <c r="AV38" s="25" t="s">
        <v>367</v>
      </c>
      <c r="AW38" s="14" t="s">
        <v>31</v>
      </c>
      <c r="AX38" s="19" t="s">
        <v>75</v>
      </c>
      <c r="AY38" s="19" t="s">
        <v>76</v>
      </c>
      <c r="AZ38" s="14" t="s">
        <v>31</v>
      </c>
      <c r="BA38" s="19" t="s">
        <v>77</v>
      </c>
      <c r="BB38" s="19" t="s">
        <v>78</v>
      </c>
      <c r="BC38" s="19" t="s">
        <v>700</v>
      </c>
      <c r="BD38" s="14" t="s">
        <v>32</v>
      </c>
      <c r="BE38" s="14" t="s">
        <v>32</v>
      </c>
      <c r="BF38" s="14" t="s">
        <v>33</v>
      </c>
      <c r="BG38" s="14" t="s">
        <v>34</v>
      </c>
      <c r="BH38" s="14" t="s">
        <v>1</v>
      </c>
      <c r="BI38" s="14" t="s">
        <v>35</v>
      </c>
      <c r="BJ38" s="19">
        <v>75901</v>
      </c>
      <c r="BK38" s="14" t="str">
        <f t="shared" si="1"/>
        <v>Office Address</v>
      </c>
      <c r="BL38" s="14" t="s">
        <v>200</v>
      </c>
      <c r="BM38" s="17" t="s">
        <v>343</v>
      </c>
      <c r="BN38" s="14" t="s">
        <v>344</v>
      </c>
      <c r="BO38" s="14" t="s">
        <v>36</v>
      </c>
      <c r="BP38" s="14" t="s">
        <v>776</v>
      </c>
      <c r="BQ38" s="14" t="s">
        <v>720</v>
      </c>
      <c r="BR38" s="15" t="str">
        <f t="shared" si="2"/>
        <v>LalithG@lancesoft.com</v>
      </c>
      <c r="BS38" s="19" t="s">
        <v>775</v>
      </c>
      <c r="BT38" s="14" t="s">
        <v>204</v>
      </c>
      <c r="BU38" s="19" t="s">
        <v>306</v>
      </c>
      <c r="BV38" s="23" t="s">
        <v>347</v>
      </c>
      <c r="BW38" s="14">
        <v>65901</v>
      </c>
      <c r="BX38" s="14" t="s">
        <v>1</v>
      </c>
      <c r="BY38" s="14" t="s">
        <v>228</v>
      </c>
      <c r="BZ38" s="14" t="s">
        <v>229</v>
      </c>
      <c r="CA38" s="14" t="s">
        <v>230</v>
      </c>
      <c r="CB38" s="14" t="s">
        <v>46</v>
      </c>
      <c r="CC38" s="19" t="s">
        <v>78</v>
      </c>
      <c r="CD38" s="19" t="s">
        <v>205</v>
      </c>
      <c r="CE38" s="14" t="s">
        <v>51</v>
      </c>
      <c r="CF38" s="14" t="s">
        <v>52</v>
      </c>
      <c r="CG38" s="14" t="s">
        <v>54</v>
      </c>
      <c r="CH38" s="14" t="s">
        <v>66</v>
      </c>
      <c r="CI38" s="14" t="s">
        <v>67</v>
      </c>
      <c r="CJ38" s="14" t="str">
        <f t="shared" si="3"/>
        <v>Technology</v>
      </c>
      <c r="CK38" s="25" t="s">
        <v>368</v>
      </c>
      <c r="CL38" s="25" t="s">
        <v>369</v>
      </c>
      <c r="CM38" s="25" t="s">
        <v>274</v>
      </c>
      <c r="CN38" s="19" t="s">
        <v>68</v>
      </c>
      <c r="CO38" s="19" t="s">
        <v>69</v>
      </c>
      <c r="CP38" s="1" t="s">
        <v>31</v>
      </c>
      <c r="CQ38" s="1" t="s">
        <v>31</v>
      </c>
      <c r="CR38" s="1" t="s">
        <v>31</v>
      </c>
      <c r="CS38" s="2" t="s">
        <v>341</v>
      </c>
      <c r="CT38" s="2" t="s">
        <v>341</v>
      </c>
      <c r="CU38" s="19" t="str">
        <f t="shared" si="4"/>
        <v>3109342050</v>
      </c>
      <c r="CV38" s="19" t="s">
        <v>233</v>
      </c>
      <c r="CW38" s="19" t="s">
        <v>234</v>
      </c>
      <c r="CX38" s="19" t="s">
        <v>284</v>
      </c>
      <c r="CY38" s="14" t="s">
        <v>71</v>
      </c>
      <c r="CZ38" s="14" t="s">
        <v>298</v>
      </c>
      <c r="DA38" s="35" t="s">
        <v>773</v>
      </c>
      <c r="DB38" s="14" t="s">
        <v>774</v>
      </c>
      <c r="DC38" s="19" t="s">
        <v>180</v>
      </c>
      <c r="DD38" s="14" t="s">
        <v>345</v>
      </c>
      <c r="DE38" s="14" t="s">
        <v>101</v>
      </c>
      <c r="DF38" s="14" t="s">
        <v>1</v>
      </c>
      <c r="DG38" s="19" t="s">
        <v>102</v>
      </c>
      <c r="DH38" s="19" t="s">
        <v>287</v>
      </c>
      <c r="DI38" s="19" t="s">
        <v>349</v>
      </c>
      <c r="DJ38" s="14" t="s">
        <v>103</v>
      </c>
      <c r="DK38" s="19" t="s">
        <v>104</v>
      </c>
      <c r="DL38" s="25" t="s">
        <v>374</v>
      </c>
      <c r="DM38" s="25" t="str">
        <f t="shared" si="5"/>
        <v>05/15/2024</v>
      </c>
      <c r="DN38" s="5" t="s">
        <v>4</v>
      </c>
      <c r="DO38" s="20" t="s">
        <v>70</v>
      </c>
      <c r="DP38" s="20" t="s">
        <v>70</v>
      </c>
      <c r="DQ38" s="20" t="s">
        <v>210</v>
      </c>
      <c r="DR38" s="19" t="s">
        <v>78</v>
      </c>
      <c r="DS38" s="19" t="str">
        <f t="shared" si="6"/>
        <v>90</v>
      </c>
      <c r="DT38" s="19" t="s">
        <v>78</v>
      </c>
      <c r="DU38" s="19" t="s">
        <v>78</v>
      </c>
      <c r="DV38" s="19">
        <v>130</v>
      </c>
      <c r="DW38" s="19" t="s">
        <v>363</v>
      </c>
      <c r="DX38" s="14" t="s">
        <v>105</v>
      </c>
      <c r="DY38" s="2" t="s">
        <v>342</v>
      </c>
      <c r="DZ38" s="2" t="s">
        <v>282</v>
      </c>
      <c r="EA38" s="2" t="str">
        <f t="shared" si="7"/>
        <v>42</v>
      </c>
      <c r="EB38" s="14" t="str">
        <f t="shared" si="8"/>
        <v>Hourly</v>
      </c>
      <c r="EC38" s="19" t="str">
        <f t="shared" si="9"/>
        <v>5</v>
      </c>
      <c r="ED38" s="14" t="s">
        <v>182</v>
      </c>
      <c r="EE38" s="14" t="s">
        <v>181</v>
      </c>
      <c r="EF38" s="14" t="str">
        <f t="shared" si="10"/>
        <v>Alex f</v>
      </c>
      <c r="EG38" s="14" t="s">
        <v>278</v>
      </c>
      <c r="EH38" s="14" t="s">
        <v>106</v>
      </c>
      <c r="EI38" s="14" t="s">
        <v>107</v>
      </c>
      <c r="EJ38" s="14" t="s">
        <v>192</v>
      </c>
      <c r="EK38" s="14">
        <v>76345</v>
      </c>
      <c r="EL38" s="14" t="s">
        <v>192</v>
      </c>
      <c r="EM38" s="14">
        <v>100</v>
      </c>
      <c r="EN38" s="14" t="s">
        <v>244</v>
      </c>
      <c r="EO38" s="14" t="str">
        <f t="shared" si="11"/>
        <v>New Onboard: Lalith G</v>
      </c>
      <c r="EP38" s="14" t="s">
        <v>327</v>
      </c>
      <c r="EQ38" s="14" t="s">
        <v>111</v>
      </c>
      <c r="ER38" s="14" t="s">
        <v>246</v>
      </c>
      <c r="ES38" s="14" t="s">
        <v>114</v>
      </c>
      <c r="ET38" s="15" t="s">
        <v>701</v>
      </c>
      <c r="EU38" s="14" t="s">
        <v>705</v>
      </c>
      <c r="EV38" s="14" t="s">
        <v>706</v>
      </c>
      <c r="EW38" s="14" t="s">
        <v>712</v>
      </c>
      <c r="EX38" s="14" t="s">
        <v>713</v>
      </c>
      <c r="EY38" s="14" t="s">
        <v>712</v>
      </c>
      <c r="EZ38" s="14" t="s">
        <v>714</v>
      </c>
      <c r="FA38" s="14" t="s">
        <v>713</v>
      </c>
      <c r="FB38" s="14" t="s">
        <v>138</v>
      </c>
      <c r="FC38" s="14" t="str">
        <f t="shared" si="12"/>
        <v>Lanceb1</v>
      </c>
      <c r="FD38" s="14" t="str">
        <f t="shared" si="13"/>
        <v>295153051</v>
      </c>
      <c r="FE38" s="14" t="str">
        <f t="shared" si="14"/>
        <v>07/12/1988</v>
      </c>
      <c r="FF38" s="19" t="s">
        <v>139</v>
      </c>
      <c r="FG38" s="19" t="s">
        <v>140</v>
      </c>
      <c r="FH38" s="14" t="s">
        <v>141</v>
      </c>
      <c r="FI38" s="14" t="s">
        <v>142</v>
      </c>
      <c r="FJ38" s="19" t="s">
        <v>183</v>
      </c>
      <c r="FK38" s="14" t="s">
        <v>143</v>
      </c>
      <c r="FL38" s="14" t="s">
        <v>144</v>
      </c>
      <c r="FM38" s="14" t="s">
        <v>145</v>
      </c>
      <c r="FN38" s="19" t="s">
        <v>364</v>
      </c>
      <c r="FO38" s="19" t="s">
        <v>328</v>
      </c>
      <c r="FP38" s="19">
        <v>4000</v>
      </c>
      <c r="FQ38" s="19">
        <v>2000</v>
      </c>
      <c r="FR38" s="19">
        <v>10000</v>
      </c>
      <c r="FS38" s="19">
        <v>1000</v>
      </c>
      <c r="FT38" s="19">
        <v>5000</v>
      </c>
      <c r="FU38" s="19">
        <v>12950</v>
      </c>
      <c r="FV38" s="19" t="s">
        <v>257</v>
      </c>
      <c r="FW38" s="19" t="s">
        <v>258</v>
      </c>
      <c r="FX38" s="19" t="s">
        <v>229</v>
      </c>
      <c r="FY38" s="14" t="s">
        <v>259</v>
      </c>
      <c r="FZ38" s="19" t="s">
        <v>260</v>
      </c>
      <c r="GA38" s="14" t="s">
        <v>261</v>
      </c>
      <c r="GB38" s="19" t="s">
        <v>262</v>
      </c>
      <c r="GC38" s="14" t="s">
        <v>263</v>
      </c>
      <c r="GD38" s="14" t="s">
        <v>1</v>
      </c>
      <c r="GE38" s="21" t="s">
        <v>264</v>
      </c>
      <c r="GF38" s="6" t="s">
        <v>329</v>
      </c>
      <c r="GG38" s="6" t="s">
        <v>330</v>
      </c>
      <c r="GH38" s="7" t="s">
        <v>331</v>
      </c>
      <c r="GI38" s="6" t="s">
        <v>332</v>
      </c>
      <c r="GJ38" s="6" t="s">
        <v>1</v>
      </c>
      <c r="GK38" s="6" t="s">
        <v>333</v>
      </c>
      <c r="GL38" s="7" t="s">
        <v>334</v>
      </c>
      <c r="GM38" s="5" t="s">
        <v>335</v>
      </c>
      <c r="GN38" s="5" t="s">
        <v>336</v>
      </c>
      <c r="GO38" s="6" t="s">
        <v>337</v>
      </c>
      <c r="GP38" s="14" t="s">
        <v>266</v>
      </c>
      <c r="GQ38" s="14" t="s">
        <v>268</v>
      </c>
      <c r="GR38" s="19" t="s">
        <v>270</v>
      </c>
      <c r="GS38" s="20" t="s">
        <v>338</v>
      </c>
      <c r="GT38" s="22">
        <v>2023</v>
      </c>
      <c r="GU38" s="22">
        <v>1</v>
      </c>
      <c r="GV38" s="22" t="s">
        <v>377</v>
      </c>
      <c r="GW38" s="22">
        <v>5</v>
      </c>
      <c r="GX38" s="22">
        <v>3</v>
      </c>
      <c r="GY38" s="22">
        <v>200</v>
      </c>
      <c r="GZ38" s="22">
        <v>1</v>
      </c>
      <c r="HA38" s="22" t="s">
        <v>384</v>
      </c>
      <c r="HB38" s="22">
        <v>5</v>
      </c>
      <c r="HC38" s="22">
        <v>300</v>
      </c>
      <c r="HD38" s="22" t="s">
        <v>397</v>
      </c>
      <c r="HE38" s="22" t="s">
        <v>296</v>
      </c>
      <c r="HF38" s="22" t="s">
        <v>296</v>
      </c>
      <c r="HG38" s="22">
        <v>3</v>
      </c>
      <c r="HH38" s="22">
        <v>200</v>
      </c>
      <c r="HI38" s="22">
        <v>2</v>
      </c>
      <c r="HJ38" s="22" t="s">
        <v>296</v>
      </c>
      <c r="HK38" s="22" t="s">
        <v>339</v>
      </c>
      <c r="HL38" s="22">
        <v>6</v>
      </c>
      <c r="HM38" s="22">
        <v>3</v>
      </c>
      <c r="HN38" s="22">
        <v>2000</v>
      </c>
      <c r="HO38" s="22">
        <v>1000</v>
      </c>
      <c r="HP38" s="22">
        <v>1000</v>
      </c>
      <c r="HQ38" s="22" t="s">
        <v>409</v>
      </c>
      <c r="HR38" s="22">
        <v>1</v>
      </c>
      <c r="HS38" s="22">
        <v>1</v>
      </c>
      <c r="HT38" s="22">
        <v>3</v>
      </c>
      <c r="HU38" s="22">
        <v>150</v>
      </c>
      <c r="HV38" s="22">
        <v>2</v>
      </c>
      <c r="HW38" s="22" t="s">
        <v>416</v>
      </c>
      <c r="HX38" s="22">
        <v>2000</v>
      </c>
      <c r="HY38" s="22">
        <v>1000</v>
      </c>
      <c r="HZ38" s="22">
        <v>800</v>
      </c>
      <c r="IA38" s="22">
        <v>500</v>
      </c>
      <c r="IB38" s="22" t="s">
        <v>407</v>
      </c>
      <c r="IC38" s="22" t="s">
        <v>409</v>
      </c>
      <c r="ID38" s="22" t="s">
        <v>425</v>
      </c>
      <c r="IE38" s="22">
        <v>3</v>
      </c>
      <c r="IF38" s="22">
        <v>2</v>
      </c>
      <c r="IG38" s="22" t="s">
        <v>431</v>
      </c>
      <c r="IH38" s="22">
        <v>5</v>
      </c>
      <c r="II38" s="22">
        <v>2200</v>
      </c>
      <c r="IJ38" s="22" t="s">
        <v>438</v>
      </c>
      <c r="IK38" s="22" t="s">
        <v>464</v>
      </c>
      <c r="IL38" s="22">
        <v>2035</v>
      </c>
      <c r="IM38" s="22" t="s">
        <v>296</v>
      </c>
      <c r="IN38" s="22" t="s">
        <v>296</v>
      </c>
      <c r="IO38" s="22">
        <v>3</v>
      </c>
      <c r="IP38" s="22">
        <v>2000</v>
      </c>
      <c r="IQ38" s="22" t="s">
        <v>139</v>
      </c>
      <c r="IR38" s="22">
        <v>3</v>
      </c>
      <c r="IS38" s="22">
        <v>1600</v>
      </c>
      <c r="IT38" s="22" t="s">
        <v>145</v>
      </c>
      <c r="IU38" s="22" t="s">
        <v>145</v>
      </c>
      <c r="IV38" s="22">
        <v>3</v>
      </c>
      <c r="IW38" s="22">
        <v>400</v>
      </c>
      <c r="IX38" s="22" t="s">
        <v>472</v>
      </c>
      <c r="IY38" s="22">
        <v>1</v>
      </c>
      <c r="IZ38" s="22" t="s">
        <v>476</v>
      </c>
      <c r="JA38" s="22">
        <v>1</v>
      </c>
      <c r="JB38" s="22">
        <v>0</v>
      </c>
      <c r="JC38" s="22">
        <v>2</v>
      </c>
      <c r="JD38" s="22">
        <v>1</v>
      </c>
      <c r="JE38" s="22">
        <v>1</v>
      </c>
      <c r="JF38" s="22">
        <v>1</v>
      </c>
      <c r="JG38" s="22" t="s">
        <v>71</v>
      </c>
      <c r="JH38" s="22">
        <v>76825</v>
      </c>
      <c r="JI38" s="22">
        <v>300</v>
      </c>
      <c r="JJ38" s="19" t="s">
        <v>489</v>
      </c>
      <c r="JK38" s="22" t="s">
        <v>409</v>
      </c>
      <c r="JL38" s="34" t="s">
        <v>505</v>
      </c>
      <c r="JM38" s="19">
        <v>250</v>
      </c>
      <c r="JN38" s="19" t="s">
        <v>298</v>
      </c>
      <c r="JO38" s="19" t="s">
        <v>145</v>
      </c>
      <c r="JP38" s="14">
        <v>2</v>
      </c>
      <c r="JQ38" s="22" t="s">
        <v>510</v>
      </c>
      <c r="JR38" s="22">
        <v>2</v>
      </c>
      <c r="JS38" s="22">
        <v>1</v>
      </c>
      <c r="JT38" s="22">
        <v>150</v>
      </c>
      <c r="JU38" s="22">
        <v>180</v>
      </c>
      <c r="JV38" s="22" t="s">
        <v>409</v>
      </c>
      <c r="JW38" s="22" t="s">
        <v>296</v>
      </c>
      <c r="JX38" s="22" t="s">
        <v>340</v>
      </c>
      <c r="JY38" s="22">
        <v>2</v>
      </c>
      <c r="JZ38" s="22">
        <v>300</v>
      </c>
      <c r="KA38" s="22" t="s">
        <v>521</v>
      </c>
      <c r="KB38" s="22" t="s">
        <v>409</v>
      </c>
      <c r="KC38" s="22">
        <v>1</v>
      </c>
      <c r="KD38" s="22" t="s">
        <v>548</v>
      </c>
      <c r="KE38" s="22">
        <v>2</v>
      </c>
      <c r="KF38" s="22">
        <v>180</v>
      </c>
      <c r="KG38" s="22" t="s">
        <v>558</v>
      </c>
      <c r="KH38" s="22">
        <v>250</v>
      </c>
      <c r="KI38" s="22">
        <v>150</v>
      </c>
      <c r="KJ38" s="22">
        <v>2</v>
      </c>
      <c r="KK38" s="22" t="s">
        <v>522</v>
      </c>
      <c r="KL38" s="22" t="s">
        <v>564</v>
      </c>
      <c r="KM38" s="22">
        <v>200</v>
      </c>
      <c r="KN38" s="22" t="s">
        <v>563</v>
      </c>
      <c r="KO38" s="22" t="s">
        <v>409</v>
      </c>
      <c r="KP38" s="22" t="s">
        <v>139</v>
      </c>
      <c r="KQ38" s="22" t="s">
        <v>298</v>
      </c>
      <c r="KR38" s="22" t="s">
        <v>145</v>
      </c>
      <c r="KS38" s="22" t="s">
        <v>298</v>
      </c>
      <c r="KT38" s="22">
        <v>2</v>
      </c>
      <c r="KU38" s="22">
        <v>200</v>
      </c>
      <c r="KV38" s="22">
        <v>1</v>
      </c>
      <c r="KW38" s="22">
        <v>3</v>
      </c>
      <c r="KX38" s="22">
        <v>150</v>
      </c>
      <c r="KY38" s="22" t="s">
        <v>586</v>
      </c>
      <c r="KZ38" s="22" t="s">
        <v>588</v>
      </c>
      <c r="LA38" s="22" t="s">
        <v>591</v>
      </c>
      <c r="LB38" s="22" t="s">
        <v>577</v>
      </c>
      <c r="LC38" s="22">
        <v>220</v>
      </c>
      <c r="LD38" s="22">
        <v>2</v>
      </c>
      <c r="LE38" s="22">
        <v>2</v>
      </c>
      <c r="LF38" s="22">
        <v>150</v>
      </c>
      <c r="LG38" s="22">
        <v>6</v>
      </c>
      <c r="LH38" s="22" t="s">
        <v>522</v>
      </c>
      <c r="LI38" s="22" t="s">
        <v>298</v>
      </c>
      <c r="LJ38" s="22" t="s">
        <v>145</v>
      </c>
      <c r="LK38" s="22">
        <v>2</v>
      </c>
      <c r="LL38" s="22">
        <v>3</v>
      </c>
      <c r="LM38" s="22">
        <v>150</v>
      </c>
      <c r="LN38" s="22" t="s">
        <v>643</v>
      </c>
      <c r="LO38" s="22">
        <v>2</v>
      </c>
      <c r="LP38" s="22">
        <v>200</v>
      </c>
      <c r="LQ38" s="22">
        <v>2</v>
      </c>
      <c r="LR38" s="22" t="s">
        <v>382</v>
      </c>
      <c r="LS38" s="22">
        <v>2</v>
      </c>
      <c r="LT38" s="22">
        <v>150</v>
      </c>
      <c r="LU38" s="22" t="s">
        <v>654</v>
      </c>
      <c r="LV38" s="22">
        <v>130</v>
      </c>
      <c r="LW38" s="22" t="s">
        <v>658</v>
      </c>
      <c r="LX38" s="22" t="s">
        <v>659</v>
      </c>
      <c r="LY38" s="22">
        <v>2</v>
      </c>
      <c r="LZ38" s="22">
        <v>150</v>
      </c>
      <c r="MA38" s="22" t="s">
        <v>298</v>
      </c>
      <c r="MB38" s="22" t="s">
        <v>145</v>
      </c>
      <c r="MC38" s="22" t="s">
        <v>653</v>
      </c>
      <c r="MD38" s="22" t="s">
        <v>522</v>
      </c>
      <c r="ME38" s="22" t="s">
        <v>139</v>
      </c>
      <c r="MF38" s="22">
        <v>3</v>
      </c>
      <c r="MG38" s="22">
        <v>180</v>
      </c>
      <c r="MH38" s="22">
        <v>1</v>
      </c>
      <c r="MI38" s="22">
        <v>1</v>
      </c>
      <c r="MJ38" s="22">
        <v>1</v>
      </c>
      <c r="MK38" s="22">
        <v>3</v>
      </c>
      <c r="ML38" s="22">
        <v>1</v>
      </c>
      <c r="MM38" s="22">
        <v>2</v>
      </c>
      <c r="MN38" s="22">
        <v>190</v>
      </c>
      <c r="MO38" s="22" t="s">
        <v>298</v>
      </c>
      <c r="MP38" s="22" t="s">
        <v>298</v>
      </c>
      <c r="MQ38" s="22" t="s">
        <v>298</v>
      </c>
      <c r="MR38" s="22">
        <v>1</v>
      </c>
      <c r="MS38" s="22">
        <v>1</v>
      </c>
      <c r="MT38" s="22">
        <v>1</v>
      </c>
      <c r="MU38" s="22">
        <v>2</v>
      </c>
      <c r="MV38" s="22">
        <v>1</v>
      </c>
      <c r="MW38" s="22" t="s">
        <v>298</v>
      </c>
      <c r="MX38" s="22" t="s">
        <v>145</v>
      </c>
      <c r="MY38" s="22">
        <v>1</v>
      </c>
      <c r="MZ38" s="22">
        <v>2</v>
      </c>
      <c r="NA38" s="22">
        <v>200</v>
      </c>
      <c r="NB38" s="22" t="s">
        <v>139</v>
      </c>
      <c r="NC38" s="22" t="s">
        <v>730</v>
      </c>
      <c r="ND38" s="22">
        <v>2</v>
      </c>
      <c r="NE38" s="22">
        <v>1</v>
      </c>
      <c r="NF38" s="22">
        <v>2</v>
      </c>
      <c r="NG38" s="22">
        <v>3</v>
      </c>
      <c r="NH38" s="22">
        <v>2</v>
      </c>
      <c r="NI38" s="22">
        <v>200</v>
      </c>
      <c r="NJ38" s="22" t="s">
        <v>298</v>
      </c>
      <c r="NK38" s="22">
        <v>2</v>
      </c>
      <c r="NL38" s="22">
        <v>200</v>
      </c>
      <c r="NM38" s="22">
        <v>1</v>
      </c>
      <c r="NN38" s="22">
        <v>2</v>
      </c>
      <c r="NO38" s="22">
        <v>200</v>
      </c>
      <c r="NP38" s="22" t="s">
        <v>296</v>
      </c>
      <c r="NQ38" s="22">
        <v>2</v>
      </c>
      <c r="NR38" s="22">
        <v>1</v>
      </c>
      <c r="NS38" s="22" t="s">
        <v>296</v>
      </c>
      <c r="NT38" s="22" t="s">
        <v>339</v>
      </c>
      <c r="NU38" s="22">
        <v>1</v>
      </c>
      <c r="NV38" s="22">
        <v>200</v>
      </c>
      <c r="NW38" s="22">
        <v>1</v>
      </c>
      <c r="NX38" s="22">
        <v>2</v>
      </c>
      <c r="NY38" s="22">
        <v>200</v>
      </c>
      <c r="NZ38" s="22">
        <v>2</v>
      </c>
      <c r="OA38" s="22" t="s">
        <v>296</v>
      </c>
      <c r="OB38" s="22" t="s">
        <v>339</v>
      </c>
      <c r="OC38" s="22">
        <v>2</v>
      </c>
      <c r="OD38" s="22" t="s">
        <v>296</v>
      </c>
      <c r="OE38" s="22">
        <v>190</v>
      </c>
      <c r="OF38" s="22">
        <v>1</v>
      </c>
      <c r="OG38" s="22">
        <v>2</v>
      </c>
      <c r="OH38" s="22">
        <v>200</v>
      </c>
      <c r="OI38" s="22">
        <v>1</v>
      </c>
      <c r="OJ38" s="22">
        <v>1</v>
      </c>
      <c r="OK38" s="22">
        <v>1</v>
      </c>
      <c r="OL38" s="22">
        <v>3</v>
      </c>
      <c r="OM38" s="22">
        <v>1</v>
      </c>
      <c r="ON38" s="22">
        <v>1</v>
      </c>
      <c r="OO38" s="22">
        <v>190</v>
      </c>
      <c r="OP38" s="22">
        <v>2</v>
      </c>
      <c r="OQ38" s="22" t="s">
        <v>146</v>
      </c>
      <c r="OR38" s="14" t="s">
        <v>147</v>
      </c>
      <c r="OS38" s="14" t="str">
        <f t="shared" si="15"/>
        <v>RNB Bank</v>
      </c>
      <c r="OT38" s="19" t="s">
        <v>148</v>
      </c>
      <c r="OU38" s="14" t="str">
        <f t="shared" si="16"/>
        <v>198475725652</v>
      </c>
      <c r="OV38" s="19" t="s">
        <v>149</v>
      </c>
      <c r="OW38" s="14" t="str">
        <f t="shared" si="17"/>
        <v>216267546</v>
      </c>
      <c r="OX38" s="14" t="s">
        <v>150</v>
      </c>
      <c r="OY38" s="14" t="str">
        <f t="shared" si="18"/>
        <v>Savings</v>
      </c>
      <c r="OZ38" s="19" t="s">
        <v>273</v>
      </c>
      <c r="PA38" s="14" t="str">
        <f t="shared" si="19"/>
        <v>LalithG@lancesoft.com</v>
      </c>
      <c r="PB38" s="14" t="str">
        <f t="shared" si="20"/>
        <v>Lanceb1</v>
      </c>
      <c r="PC38" s="14" t="str">
        <f t="shared" si="21"/>
        <v>295153051</v>
      </c>
      <c r="PD38" s="17" t="s">
        <v>203</v>
      </c>
      <c r="PE38" s="17" t="s">
        <v>203</v>
      </c>
      <c r="PF38" s="14" t="s">
        <v>152</v>
      </c>
      <c r="PG38" s="14" t="s">
        <v>153</v>
      </c>
      <c r="PH38" s="14" t="s">
        <v>112</v>
      </c>
      <c r="PI38" s="14" t="s">
        <v>112</v>
      </c>
      <c r="PJ38" s="19" t="s">
        <v>341</v>
      </c>
      <c r="PK38" s="19" t="s">
        <v>342</v>
      </c>
      <c r="PL38" s="19" t="s">
        <v>282</v>
      </c>
      <c r="PM38" s="19" t="str">
        <f t="shared" si="22"/>
        <v>Hourly</v>
      </c>
      <c r="PN38" s="19" t="s">
        <v>341</v>
      </c>
      <c r="PO38" s="19" t="str">
        <f t="shared" si="23"/>
        <v>42</v>
      </c>
      <c r="PP38" s="14" t="str">
        <f t="shared" si="24"/>
        <v>Lalith G</v>
      </c>
      <c r="PQ38" s="14" t="s">
        <v>287</v>
      </c>
      <c r="PR38" s="15" t="s">
        <v>395</v>
      </c>
      <c r="PS38" s="14" t="str">
        <f t="shared" si="25"/>
        <v>New State W4 document for: Lalith G</v>
      </c>
    </row>
    <row r="39" spans="1:435" x14ac:dyDescent="0.25">
      <c r="A39" s="14" t="s">
        <v>780</v>
      </c>
      <c r="B39" s="14" t="s">
        <v>177</v>
      </c>
      <c r="C39" s="15" t="s">
        <v>174</v>
      </c>
      <c r="D39" s="15" t="s">
        <v>173</v>
      </c>
      <c r="E39" s="14" t="s">
        <v>212</v>
      </c>
      <c r="F39" s="14" t="s">
        <v>216</v>
      </c>
      <c r="G39" s="14" t="s">
        <v>217</v>
      </c>
      <c r="H39" s="14" t="s">
        <v>0</v>
      </c>
      <c r="I39" s="14" t="s">
        <v>1</v>
      </c>
      <c r="J39" s="14" t="s">
        <v>2</v>
      </c>
      <c r="K39" s="14">
        <v>75006</v>
      </c>
      <c r="L39" s="15" t="s">
        <v>218</v>
      </c>
      <c r="M39" s="14" t="s">
        <v>3</v>
      </c>
      <c r="N39" s="14" t="s">
        <v>70</v>
      </c>
      <c r="O39" s="14" t="s">
        <v>210</v>
      </c>
      <c r="P39" s="14" t="s">
        <v>211</v>
      </c>
      <c r="Q39" s="14" t="s">
        <v>197</v>
      </c>
      <c r="R39" s="14" t="s">
        <v>196</v>
      </c>
      <c r="S39" s="14" t="s">
        <v>4</v>
      </c>
      <c r="T39" s="14" t="s">
        <v>70</v>
      </c>
      <c r="U39" s="14" t="s">
        <v>5</v>
      </c>
      <c r="V39" s="14" t="s">
        <v>6</v>
      </c>
      <c r="W39" s="15" t="s">
        <v>7</v>
      </c>
      <c r="X39" s="14" t="s">
        <v>8</v>
      </c>
      <c r="Y39" s="7" t="s">
        <v>296</v>
      </c>
      <c r="Z39" s="7" t="s">
        <v>296</v>
      </c>
      <c r="AA39" s="7" t="s">
        <v>296</v>
      </c>
      <c r="AB39" s="7" t="s">
        <v>296</v>
      </c>
      <c r="AC39" s="14" t="s">
        <v>208</v>
      </c>
      <c r="AD39" s="14" t="s">
        <v>219</v>
      </c>
      <c r="AE39" s="14" t="s">
        <v>10</v>
      </c>
      <c r="AF39" s="6" t="s">
        <v>291</v>
      </c>
      <c r="AG39" s="14" t="s">
        <v>189</v>
      </c>
      <c r="AH39" s="14" t="s">
        <v>224</v>
      </c>
      <c r="AI39" s="17" t="s">
        <v>300</v>
      </c>
      <c r="AJ39" s="18" t="s">
        <v>365</v>
      </c>
      <c r="AK39" s="14" t="s">
        <v>300</v>
      </c>
      <c r="AL39" s="2" t="s">
        <v>230</v>
      </c>
      <c r="AM39" s="2" t="s">
        <v>366</v>
      </c>
      <c r="AN39" s="25" t="s">
        <v>303</v>
      </c>
      <c r="AO39" s="20" t="s">
        <v>188</v>
      </c>
      <c r="AP39" s="19" t="s">
        <v>74</v>
      </c>
      <c r="AQ39" s="19" t="s">
        <v>304</v>
      </c>
      <c r="AR39" s="19" t="s">
        <v>305</v>
      </c>
      <c r="AS39" s="14" t="s">
        <v>223</v>
      </c>
      <c r="AT39" s="14" t="s">
        <v>195</v>
      </c>
      <c r="AU39" s="14" t="str">
        <f t="shared" si="0"/>
        <v>Aamir K</v>
      </c>
      <c r="AV39" s="25" t="s">
        <v>367</v>
      </c>
      <c r="AW39" s="14" t="s">
        <v>31</v>
      </c>
      <c r="AX39" s="19" t="s">
        <v>75</v>
      </c>
      <c r="AY39" s="19" t="s">
        <v>76</v>
      </c>
      <c r="AZ39" s="14" t="s">
        <v>31</v>
      </c>
      <c r="BA39" s="19" t="s">
        <v>77</v>
      </c>
      <c r="BB39" s="19" t="s">
        <v>78</v>
      </c>
      <c r="BC39" s="19" t="s">
        <v>700</v>
      </c>
      <c r="BD39" s="14" t="s">
        <v>32</v>
      </c>
      <c r="BE39" s="14" t="s">
        <v>32</v>
      </c>
      <c r="BF39" s="14" t="s">
        <v>33</v>
      </c>
      <c r="BG39" s="14" t="s">
        <v>34</v>
      </c>
      <c r="BH39" s="14" t="s">
        <v>1</v>
      </c>
      <c r="BI39" s="14" t="s">
        <v>35</v>
      </c>
      <c r="BJ39" s="19">
        <v>75901</v>
      </c>
      <c r="BK39" s="14" t="str">
        <f t="shared" si="1"/>
        <v>Office Address</v>
      </c>
      <c r="BL39" s="14" t="s">
        <v>200</v>
      </c>
      <c r="BM39" s="17" t="s">
        <v>343</v>
      </c>
      <c r="BN39" s="14" t="s">
        <v>344</v>
      </c>
      <c r="BO39" s="14" t="s">
        <v>36</v>
      </c>
      <c r="BP39" s="14" t="s">
        <v>789</v>
      </c>
      <c r="BQ39" s="14" t="s">
        <v>790</v>
      </c>
      <c r="BR39" s="15" t="str">
        <f t="shared" si="2"/>
        <v>SagarSeth@lancesoft.com</v>
      </c>
      <c r="BS39" s="19" t="s">
        <v>787</v>
      </c>
      <c r="BT39" s="14" t="s">
        <v>204</v>
      </c>
      <c r="BU39" s="19" t="s">
        <v>306</v>
      </c>
      <c r="BV39" s="23" t="s">
        <v>347</v>
      </c>
      <c r="BW39" s="14">
        <v>65901</v>
      </c>
      <c r="BX39" s="14" t="s">
        <v>1</v>
      </c>
      <c r="BY39" s="14" t="s">
        <v>228</v>
      </c>
      <c r="BZ39" s="14" t="s">
        <v>229</v>
      </c>
      <c r="CA39" s="14" t="s">
        <v>230</v>
      </c>
      <c r="CB39" s="14" t="s">
        <v>46</v>
      </c>
      <c r="CC39" s="19" t="s">
        <v>78</v>
      </c>
      <c r="CD39" s="19" t="s">
        <v>205</v>
      </c>
      <c r="CE39" s="14" t="s">
        <v>51</v>
      </c>
      <c r="CF39" s="14" t="s">
        <v>52</v>
      </c>
      <c r="CG39" s="14" t="s">
        <v>54</v>
      </c>
      <c r="CH39" s="14" t="s">
        <v>66</v>
      </c>
      <c r="CI39" s="14" t="s">
        <v>67</v>
      </c>
      <c r="CJ39" s="14" t="str">
        <f t="shared" si="3"/>
        <v>Technology</v>
      </c>
      <c r="CK39" s="25" t="s">
        <v>368</v>
      </c>
      <c r="CL39" s="25" t="s">
        <v>369</v>
      </c>
      <c r="CM39" s="25" t="s">
        <v>274</v>
      </c>
      <c r="CN39" s="19" t="s">
        <v>68</v>
      </c>
      <c r="CO39" s="19" t="s">
        <v>69</v>
      </c>
      <c r="CP39" s="1" t="s">
        <v>31</v>
      </c>
      <c r="CQ39" s="1" t="s">
        <v>31</v>
      </c>
      <c r="CR39" s="1" t="s">
        <v>31</v>
      </c>
      <c r="CS39" s="2" t="s">
        <v>341</v>
      </c>
      <c r="CT39" s="2" t="s">
        <v>341</v>
      </c>
      <c r="CU39" s="19" t="str">
        <f t="shared" si="4"/>
        <v>3109342051</v>
      </c>
      <c r="CV39" s="19" t="s">
        <v>233</v>
      </c>
      <c r="CW39" s="19" t="s">
        <v>234</v>
      </c>
      <c r="CX39" s="19" t="s">
        <v>284</v>
      </c>
      <c r="CY39" s="14" t="s">
        <v>71</v>
      </c>
      <c r="CZ39" s="14" t="s">
        <v>298</v>
      </c>
      <c r="DA39" s="35" t="s">
        <v>783</v>
      </c>
      <c r="DB39" s="16" t="s">
        <v>785</v>
      </c>
      <c r="DC39" s="19" t="s">
        <v>180</v>
      </c>
      <c r="DD39" s="14" t="s">
        <v>345</v>
      </c>
      <c r="DE39" s="14" t="s">
        <v>101</v>
      </c>
      <c r="DF39" s="14" t="s">
        <v>1</v>
      </c>
      <c r="DG39" s="19" t="s">
        <v>102</v>
      </c>
      <c r="DH39" s="19" t="s">
        <v>287</v>
      </c>
      <c r="DI39" s="19" t="s">
        <v>349</v>
      </c>
      <c r="DJ39" s="14" t="s">
        <v>103</v>
      </c>
      <c r="DK39" s="19" t="s">
        <v>104</v>
      </c>
      <c r="DL39" s="25" t="s">
        <v>374</v>
      </c>
      <c r="DM39" s="25" t="str">
        <f t="shared" si="5"/>
        <v>05/15/2024</v>
      </c>
      <c r="DN39" s="5" t="s">
        <v>4</v>
      </c>
      <c r="DO39" s="20" t="s">
        <v>70</v>
      </c>
      <c r="DP39" s="20" t="s">
        <v>70</v>
      </c>
      <c r="DQ39" s="20" t="s">
        <v>210</v>
      </c>
      <c r="DR39" s="19" t="s">
        <v>78</v>
      </c>
      <c r="DS39" s="19" t="str">
        <f t="shared" si="6"/>
        <v>90</v>
      </c>
      <c r="DT39" s="19" t="s">
        <v>78</v>
      </c>
      <c r="DU39" s="19" t="s">
        <v>78</v>
      </c>
      <c r="DV39" s="19">
        <v>130</v>
      </c>
      <c r="DW39" s="19" t="s">
        <v>363</v>
      </c>
      <c r="DX39" s="14" t="s">
        <v>105</v>
      </c>
      <c r="DY39" s="2" t="s">
        <v>342</v>
      </c>
      <c r="DZ39" s="2" t="s">
        <v>282</v>
      </c>
      <c r="EA39" s="2" t="str">
        <f t="shared" si="7"/>
        <v>42</v>
      </c>
      <c r="EB39" s="14" t="str">
        <f t="shared" si="8"/>
        <v>Hourly</v>
      </c>
      <c r="EC39" s="19" t="str">
        <f t="shared" si="9"/>
        <v>5</v>
      </c>
      <c r="ED39" s="14" t="s">
        <v>182</v>
      </c>
      <c r="EE39" s="14" t="s">
        <v>181</v>
      </c>
      <c r="EF39" s="14" t="str">
        <f t="shared" si="10"/>
        <v>Alex f</v>
      </c>
      <c r="EG39" s="14" t="s">
        <v>278</v>
      </c>
      <c r="EH39" s="14" t="s">
        <v>106</v>
      </c>
      <c r="EI39" s="14" t="s">
        <v>107</v>
      </c>
      <c r="EJ39" s="14" t="s">
        <v>192</v>
      </c>
      <c r="EK39" s="14">
        <v>76345</v>
      </c>
      <c r="EL39" s="14" t="s">
        <v>192</v>
      </c>
      <c r="EM39" s="14">
        <v>100</v>
      </c>
      <c r="EN39" s="14" t="s">
        <v>244</v>
      </c>
      <c r="EO39" s="14" t="str">
        <f t="shared" si="11"/>
        <v>New Onboard: Sagar Seth</v>
      </c>
      <c r="EP39" s="14" t="s">
        <v>327</v>
      </c>
      <c r="EQ39" s="14" t="s">
        <v>111</v>
      </c>
      <c r="ER39" s="14" t="s">
        <v>246</v>
      </c>
      <c r="ES39" s="14" t="s">
        <v>114</v>
      </c>
      <c r="ET39" s="15" t="s">
        <v>701</v>
      </c>
      <c r="EU39" s="14" t="s">
        <v>705</v>
      </c>
      <c r="EV39" s="14" t="s">
        <v>706</v>
      </c>
      <c r="EW39" s="14" t="s">
        <v>712</v>
      </c>
      <c r="EX39" s="14" t="s">
        <v>713</v>
      </c>
      <c r="EY39" s="14" t="s">
        <v>712</v>
      </c>
      <c r="EZ39" s="14" t="s">
        <v>714</v>
      </c>
      <c r="FA39" s="14" t="s">
        <v>713</v>
      </c>
      <c r="FB39" s="14" t="s">
        <v>138</v>
      </c>
      <c r="FC39" s="14" t="str">
        <f t="shared" si="12"/>
        <v>Lanceb1</v>
      </c>
      <c r="FD39" s="14" t="str">
        <f t="shared" si="13"/>
        <v>295153052</v>
      </c>
      <c r="FE39" s="14" t="str">
        <f t="shared" si="14"/>
        <v>07/12/1988</v>
      </c>
      <c r="FF39" s="19" t="s">
        <v>139</v>
      </c>
      <c r="FG39" s="19" t="s">
        <v>140</v>
      </c>
      <c r="FH39" s="14" t="s">
        <v>141</v>
      </c>
      <c r="FI39" s="14" t="s">
        <v>142</v>
      </c>
      <c r="FJ39" s="19" t="s">
        <v>183</v>
      </c>
      <c r="FK39" s="14" t="s">
        <v>143</v>
      </c>
      <c r="FL39" s="14" t="s">
        <v>144</v>
      </c>
      <c r="FM39" s="14" t="s">
        <v>145</v>
      </c>
      <c r="FN39" s="19" t="s">
        <v>364</v>
      </c>
      <c r="FO39" s="19" t="s">
        <v>328</v>
      </c>
      <c r="FP39" s="19">
        <v>4000</v>
      </c>
      <c r="FQ39" s="19">
        <v>2000</v>
      </c>
      <c r="FR39" s="19">
        <v>10000</v>
      </c>
      <c r="FS39" s="19">
        <v>1000</v>
      </c>
      <c r="FT39" s="19">
        <v>5000</v>
      </c>
      <c r="FU39" s="19">
        <v>12950</v>
      </c>
      <c r="FV39" s="19" t="s">
        <v>257</v>
      </c>
      <c r="FW39" s="19" t="s">
        <v>258</v>
      </c>
      <c r="FX39" s="19" t="s">
        <v>229</v>
      </c>
      <c r="FY39" s="14" t="s">
        <v>259</v>
      </c>
      <c r="FZ39" s="19" t="s">
        <v>260</v>
      </c>
      <c r="GA39" s="14" t="s">
        <v>261</v>
      </c>
      <c r="GB39" s="19" t="s">
        <v>262</v>
      </c>
      <c r="GC39" s="14" t="s">
        <v>263</v>
      </c>
      <c r="GD39" s="14" t="s">
        <v>1</v>
      </c>
      <c r="GE39" s="21" t="s">
        <v>264</v>
      </c>
      <c r="GF39" s="6" t="s">
        <v>329</v>
      </c>
      <c r="GG39" s="6" t="s">
        <v>330</v>
      </c>
      <c r="GH39" s="7" t="s">
        <v>331</v>
      </c>
      <c r="GI39" s="6" t="s">
        <v>332</v>
      </c>
      <c r="GJ39" s="6" t="s">
        <v>1</v>
      </c>
      <c r="GK39" s="6" t="s">
        <v>333</v>
      </c>
      <c r="GL39" s="7" t="s">
        <v>334</v>
      </c>
      <c r="GM39" s="5" t="s">
        <v>335</v>
      </c>
      <c r="GN39" s="5" t="s">
        <v>336</v>
      </c>
      <c r="GO39" s="6" t="s">
        <v>337</v>
      </c>
      <c r="GP39" s="14" t="s">
        <v>266</v>
      </c>
      <c r="GQ39" s="14" t="s">
        <v>268</v>
      </c>
      <c r="GR39" s="19" t="s">
        <v>270</v>
      </c>
      <c r="GS39" s="20" t="s">
        <v>338</v>
      </c>
      <c r="GT39" s="22">
        <v>2023</v>
      </c>
      <c r="GU39" s="22">
        <v>1</v>
      </c>
      <c r="GV39" s="22" t="s">
        <v>377</v>
      </c>
      <c r="GW39" s="22">
        <v>5</v>
      </c>
      <c r="GX39" s="22">
        <v>3</v>
      </c>
      <c r="GY39" s="22">
        <v>200</v>
      </c>
      <c r="GZ39" s="22">
        <v>1</v>
      </c>
      <c r="HA39" s="22" t="s">
        <v>384</v>
      </c>
      <c r="HB39" s="22">
        <v>5</v>
      </c>
      <c r="HC39" s="22">
        <v>300</v>
      </c>
      <c r="HD39" s="22" t="s">
        <v>397</v>
      </c>
      <c r="HE39" s="22" t="s">
        <v>296</v>
      </c>
      <c r="HF39" s="22" t="s">
        <v>296</v>
      </c>
      <c r="HG39" s="22">
        <v>3</v>
      </c>
      <c r="HH39" s="22">
        <v>200</v>
      </c>
      <c r="HI39" s="22">
        <v>2</v>
      </c>
      <c r="HJ39" s="22" t="s">
        <v>296</v>
      </c>
      <c r="HK39" s="22" t="s">
        <v>339</v>
      </c>
      <c r="HL39" s="22">
        <v>6</v>
      </c>
      <c r="HM39" s="22">
        <v>3</v>
      </c>
      <c r="HN39" s="22">
        <v>2000</v>
      </c>
      <c r="HO39" s="22">
        <v>1000</v>
      </c>
      <c r="HP39" s="22">
        <v>1000</v>
      </c>
      <c r="HQ39" s="22" t="s">
        <v>409</v>
      </c>
      <c r="HR39" s="22">
        <v>1</v>
      </c>
      <c r="HS39" s="22">
        <v>1</v>
      </c>
      <c r="HT39" s="22">
        <v>3</v>
      </c>
      <c r="HU39" s="22">
        <v>150</v>
      </c>
      <c r="HV39" s="22">
        <v>2</v>
      </c>
      <c r="HW39" s="22" t="s">
        <v>416</v>
      </c>
      <c r="HX39" s="22">
        <v>2000</v>
      </c>
      <c r="HY39" s="22">
        <v>1000</v>
      </c>
      <c r="HZ39" s="22">
        <v>800</v>
      </c>
      <c r="IA39" s="22">
        <v>500</v>
      </c>
      <c r="IB39" s="22" t="s">
        <v>407</v>
      </c>
      <c r="IC39" s="22" t="s">
        <v>409</v>
      </c>
      <c r="ID39" s="22" t="s">
        <v>425</v>
      </c>
      <c r="IE39" s="22">
        <v>3</v>
      </c>
      <c r="IF39" s="22">
        <v>2</v>
      </c>
      <c r="IG39" s="22" t="s">
        <v>431</v>
      </c>
      <c r="IH39" s="22">
        <v>5</v>
      </c>
      <c r="II39" s="22">
        <v>2200</v>
      </c>
      <c r="IJ39" s="22" t="s">
        <v>438</v>
      </c>
      <c r="IK39" s="22" t="s">
        <v>464</v>
      </c>
      <c r="IL39" s="22">
        <v>2035</v>
      </c>
      <c r="IM39" s="22" t="s">
        <v>296</v>
      </c>
      <c r="IN39" s="22" t="s">
        <v>296</v>
      </c>
      <c r="IO39" s="22">
        <v>3</v>
      </c>
      <c r="IP39" s="22">
        <v>2000</v>
      </c>
      <c r="IQ39" s="22" t="s">
        <v>139</v>
      </c>
      <c r="IR39" s="22">
        <v>3</v>
      </c>
      <c r="IS39" s="22">
        <v>1600</v>
      </c>
      <c r="IT39" s="22" t="s">
        <v>145</v>
      </c>
      <c r="IU39" s="22" t="s">
        <v>145</v>
      </c>
      <c r="IV39" s="22">
        <v>3</v>
      </c>
      <c r="IW39" s="22">
        <v>400</v>
      </c>
      <c r="IX39" s="22" t="s">
        <v>472</v>
      </c>
      <c r="IY39" s="22">
        <v>1</v>
      </c>
      <c r="IZ39" s="22" t="s">
        <v>476</v>
      </c>
      <c r="JA39" s="22">
        <v>1</v>
      </c>
      <c r="JB39" s="22">
        <v>0</v>
      </c>
      <c r="JC39" s="22">
        <v>2</v>
      </c>
      <c r="JD39" s="22">
        <v>1</v>
      </c>
      <c r="JE39" s="22">
        <v>1</v>
      </c>
      <c r="JF39" s="22">
        <v>1</v>
      </c>
      <c r="JG39" s="22" t="s">
        <v>71</v>
      </c>
      <c r="JH39" s="22">
        <v>76825</v>
      </c>
      <c r="JI39" s="22">
        <v>300</v>
      </c>
      <c r="JJ39" s="19" t="s">
        <v>489</v>
      </c>
      <c r="JK39" s="22" t="s">
        <v>409</v>
      </c>
      <c r="JL39" s="34" t="s">
        <v>505</v>
      </c>
      <c r="JM39" s="19">
        <v>250</v>
      </c>
      <c r="JN39" s="19" t="s">
        <v>298</v>
      </c>
      <c r="JO39" s="19" t="s">
        <v>145</v>
      </c>
      <c r="JP39" s="14">
        <v>2</v>
      </c>
      <c r="JQ39" s="22" t="s">
        <v>510</v>
      </c>
      <c r="JR39" s="22">
        <v>2</v>
      </c>
      <c r="JS39" s="22">
        <v>1</v>
      </c>
      <c r="JT39" s="22">
        <v>150</v>
      </c>
      <c r="JU39" s="22">
        <v>180</v>
      </c>
      <c r="JV39" s="22" t="s">
        <v>409</v>
      </c>
      <c r="JW39" s="22" t="s">
        <v>296</v>
      </c>
      <c r="JX39" s="22" t="s">
        <v>340</v>
      </c>
      <c r="JY39" s="22">
        <v>2</v>
      </c>
      <c r="JZ39" s="22">
        <v>300</v>
      </c>
      <c r="KA39" s="22" t="s">
        <v>521</v>
      </c>
      <c r="KB39" s="22" t="s">
        <v>409</v>
      </c>
      <c r="KC39" s="22">
        <v>1</v>
      </c>
      <c r="KD39" s="22" t="s">
        <v>548</v>
      </c>
      <c r="KE39" s="22">
        <v>2</v>
      </c>
      <c r="KF39" s="22">
        <v>180</v>
      </c>
      <c r="KG39" s="22" t="s">
        <v>558</v>
      </c>
      <c r="KH39" s="22">
        <v>250</v>
      </c>
      <c r="KI39" s="22">
        <v>150</v>
      </c>
      <c r="KJ39" s="22">
        <v>2</v>
      </c>
      <c r="KK39" s="22" t="s">
        <v>522</v>
      </c>
      <c r="KL39" s="22" t="s">
        <v>564</v>
      </c>
      <c r="KM39" s="22">
        <v>200</v>
      </c>
      <c r="KN39" s="22" t="s">
        <v>563</v>
      </c>
      <c r="KO39" s="22" t="s">
        <v>409</v>
      </c>
      <c r="KP39" s="22" t="s">
        <v>139</v>
      </c>
      <c r="KQ39" s="22" t="s">
        <v>298</v>
      </c>
      <c r="KR39" s="22" t="s">
        <v>145</v>
      </c>
      <c r="KS39" s="22" t="s">
        <v>298</v>
      </c>
      <c r="KT39" s="22">
        <v>2</v>
      </c>
      <c r="KU39" s="22">
        <v>200</v>
      </c>
      <c r="KV39" s="22">
        <v>1</v>
      </c>
      <c r="KW39" s="22">
        <v>3</v>
      </c>
      <c r="KX39" s="22">
        <v>150</v>
      </c>
      <c r="KY39" s="22" t="s">
        <v>586</v>
      </c>
      <c r="KZ39" s="22" t="s">
        <v>588</v>
      </c>
      <c r="LA39" s="22" t="s">
        <v>591</v>
      </c>
      <c r="LB39" s="22" t="s">
        <v>577</v>
      </c>
      <c r="LC39" s="22">
        <v>220</v>
      </c>
      <c r="LD39" s="22">
        <v>2</v>
      </c>
      <c r="LE39" s="22">
        <v>2</v>
      </c>
      <c r="LF39" s="22">
        <v>150</v>
      </c>
      <c r="LG39" s="22">
        <v>6</v>
      </c>
      <c r="LH39" s="22" t="s">
        <v>522</v>
      </c>
      <c r="LI39" s="22" t="s">
        <v>298</v>
      </c>
      <c r="LJ39" s="22" t="s">
        <v>145</v>
      </c>
      <c r="LK39" s="22">
        <v>2</v>
      </c>
      <c r="LL39" s="22">
        <v>3</v>
      </c>
      <c r="LM39" s="22">
        <v>150</v>
      </c>
      <c r="LN39" s="22" t="s">
        <v>643</v>
      </c>
      <c r="LO39" s="22">
        <v>2</v>
      </c>
      <c r="LP39" s="22">
        <v>200</v>
      </c>
      <c r="LQ39" s="22">
        <v>2</v>
      </c>
      <c r="LR39" s="22" t="s">
        <v>382</v>
      </c>
      <c r="LS39" s="22">
        <v>2</v>
      </c>
      <c r="LT39" s="22">
        <v>150</v>
      </c>
      <c r="LU39" s="22" t="s">
        <v>654</v>
      </c>
      <c r="LV39" s="22">
        <v>130</v>
      </c>
      <c r="LW39" s="22" t="s">
        <v>658</v>
      </c>
      <c r="LX39" s="22" t="s">
        <v>659</v>
      </c>
      <c r="LY39" s="22">
        <v>2</v>
      </c>
      <c r="LZ39" s="22">
        <v>150</v>
      </c>
      <c r="MA39" s="22" t="s">
        <v>298</v>
      </c>
      <c r="MB39" s="22" t="s">
        <v>145</v>
      </c>
      <c r="MC39" s="22" t="s">
        <v>653</v>
      </c>
      <c r="MD39" s="22" t="s">
        <v>522</v>
      </c>
      <c r="ME39" s="22" t="s">
        <v>139</v>
      </c>
      <c r="MF39" s="22">
        <v>3</v>
      </c>
      <c r="MG39" s="22">
        <v>180</v>
      </c>
      <c r="MH39" s="22">
        <v>1</v>
      </c>
      <c r="MI39" s="22">
        <v>1</v>
      </c>
      <c r="MJ39" s="22">
        <v>1</v>
      </c>
      <c r="MK39" s="22">
        <v>3</v>
      </c>
      <c r="ML39" s="22">
        <v>1</v>
      </c>
      <c r="MM39" s="22">
        <v>2</v>
      </c>
      <c r="MN39" s="22">
        <v>190</v>
      </c>
      <c r="MO39" s="22" t="s">
        <v>298</v>
      </c>
      <c r="MP39" s="22" t="s">
        <v>298</v>
      </c>
      <c r="MQ39" s="22" t="s">
        <v>298</v>
      </c>
      <c r="MR39" s="22">
        <v>1</v>
      </c>
      <c r="MS39" s="22">
        <v>1</v>
      </c>
      <c r="MT39" s="22">
        <v>1</v>
      </c>
      <c r="MU39" s="22">
        <v>2</v>
      </c>
      <c r="MV39" s="22">
        <v>1</v>
      </c>
      <c r="MW39" s="22" t="s">
        <v>298</v>
      </c>
      <c r="MX39" s="22" t="s">
        <v>145</v>
      </c>
      <c r="MY39" s="22">
        <v>1</v>
      </c>
      <c r="MZ39" s="22">
        <v>2</v>
      </c>
      <c r="NA39" s="22">
        <v>200</v>
      </c>
      <c r="NB39" s="22" t="s">
        <v>139</v>
      </c>
      <c r="NC39" s="22" t="s">
        <v>730</v>
      </c>
      <c r="ND39" s="22">
        <v>2</v>
      </c>
      <c r="NE39" s="22">
        <v>1</v>
      </c>
      <c r="NF39" s="22">
        <v>2</v>
      </c>
      <c r="NG39" s="22">
        <v>3</v>
      </c>
      <c r="NH39" s="22">
        <v>2</v>
      </c>
      <c r="NI39" s="22">
        <v>200</v>
      </c>
      <c r="NJ39" s="22" t="s">
        <v>298</v>
      </c>
      <c r="NK39" s="22">
        <v>2</v>
      </c>
      <c r="NL39" s="22">
        <v>200</v>
      </c>
      <c r="NM39" s="22">
        <v>1</v>
      </c>
      <c r="NN39" s="22">
        <v>2</v>
      </c>
      <c r="NO39" s="22">
        <v>200</v>
      </c>
      <c r="NP39" s="22" t="s">
        <v>296</v>
      </c>
      <c r="NQ39" s="22">
        <v>2</v>
      </c>
      <c r="NR39" s="22">
        <v>1</v>
      </c>
      <c r="NS39" s="22" t="s">
        <v>296</v>
      </c>
      <c r="NT39" s="22" t="s">
        <v>339</v>
      </c>
      <c r="NU39" s="22">
        <v>1</v>
      </c>
      <c r="NV39" s="22">
        <v>200</v>
      </c>
      <c r="NW39" s="22">
        <v>1</v>
      </c>
      <c r="NX39" s="22">
        <v>2</v>
      </c>
      <c r="NY39" s="22">
        <v>200</v>
      </c>
      <c r="NZ39" s="22">
        <v>2</v>
      </c>
      <c r="OA39" s="22" t="s">
        <v>296</v>
      </c>
      <c r="OB39" s="22" t="s">
        <v>339</v>
      </c>
      <c r="OC39" s="22">
        <v>2</v>
      </c>
      <c r="OD39" s="22" t="s">
        <v>296</v>
      </c>
      <c r="OE39" s="22">
        <v>190</v>
      </c>
      <c r="OF39" s="22">
        <v>1</v>
      </c>
      <c r="OG39" s="22">
        <v>2</v>
      </c>
      <c r="OH39" s="22">
        <v>200</v>
      </c>
      <c r="OI39" s="22">
        <v>1</v>
      </c>
      <c r="OJ39" s="22">
        <v>1</v>
      </c>
      <c r="OK39" s="22">
        <v>1</v>
      </c>
      <c r="OL39" s="22">
        <v>3</v>
      </c>
      <c r="OM39" s="22">
        <v>1</v>
      </c>
      <c r="ON39" s="22">
        <v>1</v>
      </c>
      <c r="OO39" s="22">
        <v>190</v>
      </c>
      <c r="OP39" s="22">
        <v>2</v>
      </c>
      <c r="OQ39" s="22" t="s">
        <v>146</v>
      </c>
      <c r="OR39" s="14" t="s">
        <v>147</v>
      </c>
      <c r="OS39" s="14" t="str">
        <f t="shared" si="15"/>
        <v>RNB Bank</v>
      </c>
      <c r="OT39" s="19" t="s">
        <v>148</v>
      </c>
      <c r="OU39" s="14" t="str">
        <f t="shared" si="16"/>
        <v>198475725652</v>
      </c>
      <c r="OV39" s="19" t="s">
        <v>149</v>
      </c>
      <c r="OW39" s="14" t="str">
        <f t="shared" si="17"/>
        <v>216267546</v>
      </c>
      <c r="OX39" s="14" t="s">
        <v>150</v>
      </c>
      <c r="OY39" s="14" t="str">
        <f t="shared" si="18"/>
        <v>Savings</v>
      </c>
      <c r="OZ39" s="19" t="s">
        <v>273</v>
      </c>
      <c r="PA39" s="14" t="str">
        <f t="shared" si="19"/>
        <v>SagarSeth@lancesoft.com</v>
      </c>
      <c r="PB39" s="14" t="str">
        <f t="shared" si="20"/>
        <v>Lanceb1</v>
      </c>
      <c r="PC39" s="14" t="str">
        <f t="shared" si="21"/>
        <v>295153052</v>
      </c>
      <c r="PD39" s="17" t="s">
        <v>203</v>
      </c>
      <c r="PE39" s="17" t="s">
        <v>203</v>
      </c>
      <c r="PF39" s="14" t="s">
        <v>152</v>
      </c>
      <c r="PG39" s="14" t="s">
        <v>153</v>
      </c>
      <c r="PH39" s="14" t="s">
        <v>112</v>
      </c>
      <c r="PI39" s="14" t="s">
        <v>112</v>
      </c>
      <c r="PJ39" s="19" t="s">
        <v>341</v>
      </c>
      <c r="PK39" s="19" t="s">
        <v>342</v>
      </c>
      <c r="PL39" s="19" t="s">
        <v>282</v>
      </c>
      <c r="PM39" s="19" t="str">
        <f t="shared" si="22"/>
        <v>Hourly</v>
      </c>
      <c r="PN39" s="19" t="s">
        <v>341</v>
      </c>
      <c r="PO39" s="19" t="str">
        <f t="shared" si="23"/>
        <v>42</v>
      </c>
      <c r="PP39" s="14" t="str">
        <f t="shared" si="24"/>
        <v>Sagar Seth</v>
      </c>
      <c r="PQ39" s="14" t="s">
        <v>287</v>
      </c>
      <c r="PR39" s="15" t="s">
        <v>395</v>
      </c>
      <c r="PS39" s="14" t="str">
        <f t="shared" si="25"/>
        <v>New State W4 document for: Sagar Seth</v>
      </c>
    </row>
    <row r="40" spans="1:435" x14ac:dyDescent="0.25">
      <c r="A40" s="14" t="s">
        <v>781</v>
      </c>
      <c r="B40" s="14" t="s">
        <v>177</v>
      </c>
      <c r="C40" s="15" t="s">
        <v>174</v>
      </c>
      <c r="D40" s="15" t="s">
        <v>173</v>
      </c>
      <c r="E40" s="14" t="s">
        <v>212</v>
      </c>
      <c r="F40" s="14" t="s">
        <v>216</v>
      </c>
      <c r="G40" s="14" t="s">
        <v>217</v>
      </c>
      <c r="H40" s="14" t="s">
        <v>0</v>
      </c>
      <c r="I40" s="14" t="s">
        <v>1</v>
      </c>
      <c r="J40" s="14" t="s">
        <v>2</v>
      </c>
      <c r="K40" s="14">
        <v>75006</v>
      </c>
      <c r="L40" s="15" t="s">
        <v>218</v>
      </c>
      <c r="M40" s="14" t="s">
        <v>3</v>
      </c>
      <c r="N40" s="14" t="s">
        <v>70</v>
      </c>
      <c r="O40" s="14" t="s">
        <v>210</v>
      </c>
      <c r="P40" s="14" t="s">
        <v>211</v>
      </c>
      <c r="Q40" s="14" t="s">
        <v>197</v>
      </c>
      <c r="R40" s="14" t="s">
        <v>196</v>
      </c>
      <c r="S40" s="14" t="s">
        <v>4</v>
      </c>
      <c r="T40" s="14" t="s">
        <v>70</v>
      </c>
      <c r="U40" s="14" t="s">
        <v>5</v>
      </c>
      <c r="V40" s="14" t="s">
        <v>6</v>
      </c>
      <c r="W40" s="15" t="s">
        <v>7</v>
      </c>
      <c r="X40" s="14" t="s">
        <v>8</v>
      </c>
      <c r="Y40" s="7" t="s">
        <v>296</v>
      </c>
      <c r="Z40" s="7" t="s">
        <v>296</v>
      </c>
      <c r="AA40" s="7" t="s">
        <v>296</v>
      </c>
      <c r="AB40" s="7" t="s">
        <v>296</v>
      </c>
      <c r="AC40" s="14" t="s">
        <v>208</v>
      </c>
      <c r="AD40" s="14" t="s">
        <v>219</v>
      </c>
      <c r="AE40" s="14" t="s">
        <v>10</v>
      </c>
      <c r="AF40" s="6" t="s">
        <v>291</v>
      </c>
      <c r="AG40" s="14" t="s">
        <v>189</v>
      </c>
      <c r="AH40" s="14" t="s">
        <v>224</v>
      </c>
      <c r="AI40" s="17" t="s">
        <v>300</v>
      </c>
      <c r="AJ40" s="18" t="s">
        <v>365</v>
      </c>
      <c r="AK40" s="14" t="s">
        <v>300</v>
      </c>
      <c r="AL40" s="2" t="s">
        <v>230</v>
      </c>
      <c r="AM40" s="2" t="s">
        <v>366</v>
      </c>
      <c r="AN40" s="25" t="s">
        <v>303</v>
      </c>
      <c r="AO40" s="20" t="s">
        <v>188</v>
      </c>
      <c r="AP40" s="19" t="s">
        <v>74</v>
      </c>
      <c r="AQ40" s="19" t="s">
        <v>304</v>
      </c>
      <c r="AR40" s="19" t="s">
        <v>305</v>
      </c>
      <c r="AS40" s="14" t="s">
        <v>223</v>
      </c>
      <c r="AT40" s="14" t="s">
        <v>195</v>
      </c>
      <c r="AU40" s="14" t="str">
        <f t="shared" si="0"/>
        <v>Aamir K</v>
      </c>
      <c r="AV40" s="25" t="s">
        <v>367</v>
      </c>
      <c r="AW40" s="14" t="s">
        <v>31</v>
      </c>
      <c r="AX40" s="19" t="s">
        <v>75</v>
      </c>
      <c r="AY40" s="19" t="s">
        <v>76</v>
      </c>
      <c r="AZ40" s="14" t="s">
        <v>31</v>
      </c>
      <c r="BA40" s="19" t="s">
        <v>77</v>
      </c>
      <c r="BB40" s="19" t="s">
        <v>78</v>
      </c>
      <c r="BC40" s="19" t="s">
        <v>700</v>
      </c>
      <c r="BD40" s="14" t="s">
        <v>32</v>
      </c>
      <c r="BE40" s="14" t="s">
        <v>32</v>
      </c>
      <c r="BF40" s="14" t="s">
        <v>33</v>
      </c>
      <c r="BG40" s="14" t="s">
        <v>34</v>
      </c>
      <c r="BH40" s="14" t="s">
        <v>1</v>
      </c>
      <c r="BI40" s="14" t="s">
        <v>35</v>
      </c>
      <c r="BJ40" s="19">
        <v>75901</v>
      </c>
      <c r="BK40" s="14" t="str">
        <f t="shared" si="1"/>
        <v>Office Address</v>
      </c>
      <c r="BL40" s="14" t="s">
        <v>200</v>
      </c>
      <c r="BM40" s="17" t="s">
        <v>343</v>
      </c>
      <c r="BN40" s="14" t="s">
        <v>344</v>
      </c>
      <c r="BO40" s="14" t="s">
        <v>36</v>
      </c>
      <c r="BP40" s="14" t="s">
        <v>791</v>
      </c>
      <c r="BQ40" s="14" t="s">
        <v>792</v>
      </c>
      <c r="BR40" s="15" t="str">
        <f t="shared" si="2"/>
        <v>ManayS@lancesoft.com</v>
      </c>
      <c r="BS40" s="19" t="s">
        <v>788</v>
      </c>
      <c r="BT40" s="14" t="s">
        <v>204</v>
      </c>
      <c r="BU40" s="19" t="s">
        <v>306</v>
      </c>
      <c r="BV40" s="23" t="s">
        <v>347</v>
      </c>
      <c r="BW40" s="14">
        <v>65901</v>
      </c>
      <c r="BX40" s="14" t="s">
        <v>1</v>
      </c>
      <c r="BY40" s="14" t="s">
        <v>228</v>
      </c>
      <c r="BZ40" s="14" t="s">
        <v>229</v>
      </c>
      <c r="CA40" s="14" t="s">
        <v>230</v>
      </c>
      <c r="CB40" s="14" t="s">
        <v>46</v>
      </c>
      <c r="CC40" s="19" t="s">
        <v>78</v>
      </c>
      <c r="CD40" s="19" t="s">
        <v>205</v>
      </c>
      <c r="CE40" s="14" t="s">
        <v>51</v>
      </c>
      <c r="CF40" s="14" t="s">
        <v>52</v>
      </c>
      <c r="CG40" s="14" t="s">
        <v>54</v>
      </c>
      <c r="CH40" s="14" t="s">
        <v>66</v>
      </c>
      <c r="CI40" s="14" t="s">
        <v>67</v>
      </c>
      <c r="CJ40" s="14" t="str">
        <f t="shared" si="3"/>
        <v>Technology</v>
      </c>
      <c r="CK40" s="25" t="s">
        <v>368</v>
      </c>
      <c r="CL40" s="25" t="s">
        <v>369</v>
      </c>
      <c r="CM40" s="25" t="s">
        <v>274</v>
      </c>
      <c r="CN40" s="19" t="s">
        <v>68</v>
      </c>
      <c r="CO40" s="19" t="s">
        <v>69</v>
      </c>
      <c r="CP40" s="1" t="s">
        <v>31</v>
      </c>
      <c r="CQ40" s="1" t="s">
        <v>31</v>
      </c>
      <c r="CR40" s="1" t="s">
        <v>31</v>
      </c>
      <c r="CS40" s="2" t="s">
        <v>341</v>
      </c>
      <c r="CT40" s="2" t="s">
        <v>341</v>
      </c>
      <c r="CU40" s="19" t="str">
        <f t="shared" si="4"/>
        <v>3109342052</v>
      </c>
      <c r="CV40" s="19" t="s">
        <v>233</v>
      </c>
      <c r="CW40" s="19" t="s">
        <v>234</v>
      </c>
      <c r="CX40" s="19" t="s">
        <v>284</v>
      </c>
      <c r="CY40" s="14" t="s">
        <v>71</v>
      </c>
      <c r="CZ40" s="14" t="s">
        <v>298</v>
      </c>
      <c r="DA40" s="35" t="s">
        <v>784</v>
      </c>
      <c r="DB40" s="14" t="s">
        <v>786</v>
      </c>
      <c r="DC40" s="19" t="s">
        <v>180</v>
      </c>
      <c r="DD40" s="14" t="s">
        <v>345</v>
      </c>
      <c r="DE40" s="14" t="s">
        <v>101</v>
      </c>
      <c r="DF40" s="14" t="s">
        <v>1</v>
      </c>
      <c r="DG40" s="19" t="s">
        <v>102</v>
      </c>
      <c r="DH40" s="19" t="s">
        <v>287</v>
      </c>
      <c r="DI40" s="19" t="s">
        <v>349</v>
      </c>
      <c r="DJ40" s="14" t="s">
        <v>103</v>
      </c>
      <c r="DK40" s="19" t="s">
        <v>104</v>
      </c>
      <c r="DL40" s="25" t="s">
        <v>374</v>
      </c>
      <c r="DM40" s="25" t="str">
        <f t="shared" si="5"/>
        <v>05/15/2024</v>
      </c>
      <c r="DN40" s="5" t="s">
        <v>4</v>
      </c>
      <c r="DO40" s="20" t="s">
        <v>70</v>
      </c>
      <c r="DP40" s="20" t="s">
        <v>70</v>
      </c>
      <c r="DQ40" s="20" t="s">
        <v>210</v>
      </c>
      <c r="DR40" s="19" t="s">
        <v>78</v>
      </c>
      <c r="DS40" s="19" t="str">
        <f t="shared" si="6"/>
        <v>90</v>
      </c>
      <c r="DT40" s="19" t="s">
        <v>78</v>
      </c>
      <c r="DU40" s="19" t="s">
        <v>78</v>
      </c>
      <c r="DV40" s="19">
        <v>130</v>
      </c>
      <c r="DW40" s="19" t="s">
        <v>363</v>
      </c>
      <c r="DX40" s="14" t="s">
        <v>105</v>
      </c>
      <c r="DY40" s="2" t="s">
        <v>342</v>
      </c>
      <c r="DZ40" s="2" t="s">
        <v>282</v>
      </c>
      <c r="EA40" s="2" t="str">
        <f t="shared" si="7"/>
        <v>42</v>
      </c>
      <c r="EB40" s="14" t="str">
        <f t="shared" si="8"/>
        <v>Hourly</v>
      </c>
      <c r="EC40" s="19" t="str">
        <f t="shared" si="9"/>
        <v>5</v>
      </c>
      <c r="ED40" s="14" t="s">
        <v>182</v>
      </c>
      <c r="EE40" s="14" t="s">
        <v>181</v>
      </c>
      <c r="EF40" s="14" t="str">
        <f t="shared" si="10"/>
        <v>Alex f</v>
      </c>
      <c r="EG40" s="14" t="s">
        <v>278</v>
      </c>
      <c r="EH40" s="14" t="s">
        <v>106</v>
      </c>
      <c r="EI40" s="14" t="s">
        <v>107</v>
      </c>
      <c r="EJ40" s="14" t="s">
        <v>192</v>
      </c>
      <c r="EK40" s="14">
        <v>76345</v>
      </c>
      <c r="EL40" s="14" t="s">
        <v>192</v>
      </c>
      <c r="EM40" s="14">
        <v>100</v>
      </c>
      <c r="EN40" s="14" t="s">
        <v>244</v>
      </c>
      <c r="EO40" s="14" t="str">
        <f t="shared" si="11"/>
        <v>New Onboard: Manay S</v>
      </c>
      <c r="EP40" s="14" t="s">
        <v>327</v>
      </c>
      <c r="EQ40" s="14" t="s">
        <v>111</v>
      </c>
      <c r="ER40" s="14" t="s">
        <v>246</v>
      </c>
      <c r="ES40" s="14" t="s">
        <v>114</v>
      </c>
      <c r="ET40" s="15" t="s">
        <v>701</v>
      </c>
      <c r="EU40" s="14" t="s">
        <v>705</v>
      </c>
      <c r="EV40" s="14" t="s">
        <v>706</v>
      </c>
      <c r="EW40" s="14" t="s">
        <v>712</v>
      </c>
      <c r="EX40" s="14" t="s">
        <v>713</v>
      </c>
      <c r="EY40" s="14" t="s">
        <v>712</v>
      </c>
      <c r="EZ40" s="14" t="s">
        <v>714</v>
      </c>
      <c r="FA40" s="14" t="s">
        <v>713</v>
      </c>
      <c r="FB40" s="14" t="s">
        <v>138</v>
      </c>
      <c r="FC40" s="14" t="str">
        <f t="shared" si="12"/>
        <v>Lanceb1</v>
      </c>
      <c r="FD40" s="14" t="str">
        <f t="shared" si="13"/>
        <v>295153053</v>
      </c>
      <c r="FE40" s="14" t="str">
        <f t="shared" si="14"/>
        <v>07/12/1988</v>
      </c>
      <c r="FF40" s="19" t="s">
        <v>139</v>
      </c>
      <c r="FG40" s="19" t="s">
        <v>140</v>
      </c>
      <c r="FH40" s="14" t="s">
        <v>141</v>
      </c>
      <c r="FI40" s="14" t="s">
        <v>142</v>
      </c>
      <c r="FJ40" s="19" t="s">
        <v>183</v>
      </c>
      <c r="FK40" s="14" t="s">
        <v>143</v>
      </c>
      <c r="FL40" s="14" t="s">
        <v>144</v>
      </c>
      <c r="FM40" s="14" t="s">
        <v>145</v>
      </c>
      <c r="FN40" s="19" t="s">
        <v>364</v>
      </c>
      <c r="FO40" s="19" t="s">
        <v>328</v>
      </c>
      <c r="FP40" s="19">
        <v>4000</v>
      </c>
      <c r="FQ40" s="19">
        <v>2000</v>
      </c>
      <c r="FR40" s="19">
        <v>10000</v>
      </c>
      <c r="FS40" s="19">
        <v>1000</v>
      </c>
      <c r="FT40" s="19">
        <v>5000</v>
      </c>
      <c r="FU40" s="19">
        <v>12950</v>
      </c>
      <c r="FV40" s="19" t="s">
        <v>257</v>
      </c>
      <c r="FW40" s="19" t="s">
        <v>258</v>
      </c>
      <c r="FX40" s="19" t="s">
        <v>229</v>
      </c>
      <c r="FY40" s="14" t="s">
        <v>259</v>
      </c>
      <c r="FZ40" s="19" t="s">
        <v>260</v>
      </c>
      <c r="GA40" s="14" t="s">
        <v>261</v>
      </c>
      <c r="GB40" s="19" t="s">
        <v>262</v>
      </c>
      <c r="GC40" s="14" t="s">
        <v>263</v>
      </c>
      <c r="GD40" s="14" t="s">
        <v>1</v>
      </c>
      <c r="GE40" s="21" t="s">
        <v>264</v>
      </c>
      <c r="GF40" s="6" t="s">
        <v>329</v>
      </c>
      <c r="GG40" s="6" t="s">
        <v>330</v>
      </c>
      <c r="GH40" s="7" t="s">
        <v>331</v>
      </c>
      <c r="GI40" s="6" t="s">
        <v>332</v>
      </c>
      <c r="GJ40" s="6" t="s">
        <v>1</v>
      </c>
      <c r="GK40" s="6" t="s">
        <v>333</v>
      </c>
      <c r="GL40" s="7" t="s">
        <v>334</v>
      </c>
      <c r="GM40" s="5" t="s">
        <v>335</v>
      </c>
      <c r="GN40" s="5" t="s">
        <v>336</v>
      </c>
      <c r="GO40" s="6" t="s">
        <v>337</v>
      </c>
      <c r="GP40" s="14" t="s">
        <v>266</v>
      </c>
      <c r="GQ40" s="14" t="s">
        <v>268</v>
      </c>
      <c r="GR40" s="19" t="s">
        <v>270</v>
      </c>
      <c r="GS40" s="20" t="s">
        <v>338</v>
      </c>
      <c r="GT40" s="22">
        <v>2023</v>
      </c>
      <c r="GU40" s="22">
        <v>1</v>
      </c>
      <c r="GV40" s="22" t="s">
        <v>377</v>
      </c>
      <c r="GW40" s="22">
        <v>5</v>
      </c>
      <c r="GX40" s="22">
        <v>3</v>
      </c>
      <c r="GY40" s="22">
        <v>200</v>
      </c>
      <c r="GZ40" s="22">
        <v>1</v>
      </c>
      <c r="HA40" s="22" t="s">
        <v>384</v>
      </c>
      <c r="HB40" s="22">
        <v>5</v>
      </c>
      <c r="HC40" s="22">
        <v>300</v>
      </c>
      <c r="HD40" s="22" t="s">
        <v>397</v>
      </c>
      <c r="HE40" s="22" t="s">
        <v>296</v>
      </c>
      <c r="HF40" s="22" t="s">
        <v>296</v>
      </c>
      <c r="HG40" s="22">
        <v>3</v>
      </c>
      <c r="HH40" s="22">
        <v>200</v>
      </c>
      <c r="HI40" s="22">
        <v>2</v>
      </c>
      <c r="HJ40" s="22" t="s">
        <v>296</v>
      </c>
      <c r="HK40" s="22" t="s">
        <v>339</v>
      </c>
      <c r="HL40" s="22">
        <v>6</v>
      </c>
      <c r="HM40" s="22">
        <v>3</v>
      </c>
      <c r="HN40" s="22">
        <v>2000</v>
      </c>
      <c r="HO40" s="22">
        <v>1000</v>
      </c>
      <c r="HP40" s="22">
        <v>1000</v>
      </c>
      <c r="HQ40" s="22" t="s">
        <v>409</v>
      </c>
      <c r="HR40" s="22">
        <v>1</v>
      </c>
      <c r="HS40" s="22">
        <v>1</v>
      </c>
      <c r="HT40" s="22">
        <v>3</v>
      </c>
      <c r="HU40" s="22">
        <v>150</v>
      </c>
      <c r="HV40" s="22">
        <v>2</v>
      </c>
      <c r="HW40" s="22" t="s">
        <v>416</v>
      </c>
      <c r="HX40" s="22">
        <v>2000</v>
      </c>
      <c r="HY40" s="22">
        <v>1000</v>
      </c>
      <c r="HZ40" s="22">
        <v>800</v>
      </c>
      <c r="IA40" s="22">
        <v>500</v>
      </c>
      <c r="IB40" s="22" t="s">
        <v>407</v>
      </c>
      <c r="IC40" s="22" t="s">
        <v>409</v>
      </c>
      <c r="ID40" s="22" t="s">
        <v>425</v>
      </c>
      <c r="IE40" s="22">
        <v>3</v>
      </c>
      <c r="IF40" s="22">
        <v>2</v>
      </c>
      <c r="IG40" s="22" t="s">
        <v>431</v>
      </c>
      <c r="IH40" s="22">
        <v>5</v>
      </c>
      <c r="II40" s="22">
        <v>2200</v>
      </c>
      <c r="IJ40" s="22" t="s">
        <v>438</v>
      </c>
      <c r="IK40" s="22" t="s">
        <v>464</v>
      </c>
      <c r="IL40" s="22">
        <v>2035</v>
      </c>
      <c r="IM40" s="22" t="s">
        <v>296</v>
      </c>
      <c r="IN40" s="22" t="s">
        <v>296</v>
      </c>
      <c r="IO40" s="22">
        <v>3</v>
      </c>
      <c r="IP40" s="22">
        <v>2000</v>
      </c>
      <c r="IQ40" s="22" t="s">
        <v>139</v>
      </c>
      <c r="IR40" s="22">
        <v>3</v>
      </c>
      <c r="IS40" s="22">
        <v>1600</v>
      </c>
      <c r="IT40" s="22" t="s">
        <v>145</v>
      </c>
      <c r="IU40" s="22" t="s">
        <v>145</v>
      </c>
      <c r="IV40" s="22">
        <v>3</v>
      </c>
      <c r="IW40" s="22">
        <v>400</v>
      </c>
      <c r="IX40" s="22" t="s">
        <v>472</v>
      </c>
      <c r="IY40" s="22">
        <v>1</v>
      </c>
      <c r="IZ40" s="22" t="s">
        <v>476</v>
      </c>
      <c r="JA40" s="22">
        <v>1</v>
      </c>
      <c r="JB40" s="22">
        <v>0</v>
      </c>
      <c r="JC40" s="22">
        <v>2</v>
      </c>
      <c r="JD40" s="22">
        <v>1</v>
      </c>
      <c r="JE40" s="22">
        <v>1</v>
      </c>
      <c r="JF40" s="22">
        <v>1</v>
      </c>
      <c r="JG40" s="22" t="s">
        <v>71</v>
      </c>
      <c r="JH40" s="22">
        <v>76825</v>
      </c>
      <c r="JI40" s="22">
        <v>300</v>
      </c>
      <c r="JJ40" s="19" t="s">
        <v>489</v>
      </c>
      <c r="JK40" s="22" t="s">
        <v>409</v>
      </c>
      <c r="JL40" s="34" t="s">
        <v>505</v>
      </c>
      <c r="JM40" s="19">
        <v>250</v>
      </c>
      <c r="JN40" s="19" t="s">
        <v>298</v>
      </c>
      <c r="JO40" s="19" t="s">
        <v>145</v>
      </c>
      <c r="JP40" s="14">
        <v>2</v>
      </c>
      <c r="JQ40" s="22" t="s">
        <v>510</v>
      </c>
      <c r="JR40" s="22">
        <v>2</v>
      </c>
      <c r="JS40" s="22">
        <v>1</v>
      </c>
      <c r="JT40" s="22">
        <v>150</v>
      </c>
      <c r="JU40" s="22">
        <v>180</v>
      </c>
      <c r="JV40" s="22" t="s">
        <v>409</v>
      </c>
      <c r="JW40" s="22" t="s">
        <v>296</v>
      </c>
      <c r="JX40" s="22" t="s">
        <v>340</v>
      </c>
      <c r="JY40" s="22">
        <v>2</v>
      </c>
      <c r="JZ40" s="22">
        <v>300</v>
      </c>
      <c r="KA40" s="22" t="s">
        <v>521</v>
      </c>
      <c r="KB40" s="22" t="s">
        <v>409</v>
      </c>
      <c r="KC40" s="22">
        <v>1</v>
      </c>
      <c r="KD40" s="22" t="s">
        <v>548</v>
      </c>
      <c r="KE40" s="22">
        <v>2</v>
      </c>
      <c r="KF40" s="22">
        <v>180</v>
      </c>
      <c r="KG40" s="22" t="s">
        <v>558</v>
      </c>
      <c r="KH40" s="22">
        <v>250</v>
      </c>
      <c r="KI40" s="22">
        <v>150</v>
      </c>
      <c r="KJ40" s="22">
        <v>2</v>
      </c>
      <c r="KK40" s="22" t="s">
        <v>522</v>
      </c>
      <c r="KL40" s="22" t="s">
        <v>564</v>
      </c>
      <c r="KM40" s="22">
        <v>200</v>
      </c>
      <c r="KN40" s="22" t="s">
        <v>563</v>
      </c>
      <c r="KO40" s="22" t="s">
        <v>409</v>
      </c>
      <c r="KP40" s="22" t="s">
        <v>139</v>
      </c>
      <c r="KQ40" s="22" t="s">
        <v>298</v>
      </c>
      <c r="KR40" s="22" t="s">
        <v>145</v>
      </c>
      <c r="KS40" s="22" t="s">
        <v>298</v>
      </c>
      <c r="KT40" s="22">
        <v>2</v>
      </c>
      <c r="KU40" s="22">
        <v>200</v>
      </c>
      <c r="KV40" s="22">
        <v>1</v>
      </c>
      <c r="KW40" s="22">
        <v>3</v>
      </c>
      <c r="KX40" s="22">
        <v>150</v>
      </c>
      <c r="KY40" s="22" t="s">
        <v>586</v>
      </c>
      <c r="KZ40" s="22" t="s">
        <v>588</v>
      </c>
      <c r="LA40" s="22" t="s">
        <v>591</v>
      </c>
      <c r="LB40" s="22" t="s">
        <v>577</v>
      </c>
      <c r="LC40" s="22">
        <v>220</v>
      </c>
      <c r="LD40" s="22">
        <v>2</v>
      </c>
      <c r="LE40" s="22">
        <v>2</v>
      </c>
      <c r="LF40" s="22">
        <v>150</v>
      </c>
      <c r="LG40" s="22">
        <v>6</v>
      </c>
      <c r="LH40" s="22" t="s">
        <v>522</v>
      </c>
      <c r="LI40" s="22" t="s">
        <v>298</v>
      </c>
      <c r="LJ40" s="22" t="s">
        <v>145</v>
      </c>
      <c r="LK40" s="22">
        <v>2</v>
      </c>
      <c r="LL40" s="22">
        <v>3</v>
      </c>
      <c r="LM40" s="22">
        <v>150</v>
      </c>
      <c r="LN40" s="22" t="s">
        <v>643</v>
      </c>
      <c r="LO40" s="22">
        <v>2</v>
      </c>
      <c r="LP40" s="22">
        <v>200</v>
      </c>
      <c r="LQ40" s="22">
        <v>2</v>
      </c>
      <c r="LR40" s="22" t="s">
        <v>382</v>
      </c>
      <c r="LS40" s="22">
        <v>2</v>
      </c>
      <c r="LT40" s="22">
        <v>150</v>
      </c>
      <c r="LU40" s="22" t="s">
        <v>654</v>
      </c>
      <c r="LV40" s="22">
        <v>130</v>
      </c>
      <c r="LW40" s="22" t="s">
        <v>658</v>
      </c>
      <c r="LX40" s="22" t="s">
        <v>659</v>
      </c>
      <c r="LY40" s="22">
        <v>2</v>
      </c>
      <c r="LZ40" s="22">
        <v>150</v>
      </c>
      <c r="MA40" s="22" t="s">
        <v>298</v>
      </c>
      <c r="MB40" s="22" t="s">
        <v>145</v>
      </c>
      <c r="MC40" s="22" t="s">
        <v>653</v>
      </c>
      <c r="MD40" s="22" t="s">
        <v>522</v>
      </c>
      <c r="ME40" s="22" t="s">
        <v>139</v>
      </c>
      <c r="MF40" s="22">
        <v>3</v>
      </c>
      <c r="MG40" s="22">
        <v>180</v>
      </c>
      <c r="MH40" s="22">
        <v>1</v>
      </c>
      <c r="MI40" s="22">
        <v>1</v>
      </c>
      <c r="MJ40" s="22">
        <v>1</v>
      </c>
      <c r="MK40" s="22">
        <v>3</v>
      </c>
      <c r="ML40" s="22">
        <v>1</v>
      </c>
      <c r="MM40" s="22">
        <v>2</v>
      </c>
      <c r="MN40" s="22">
        <v>190</v>
      </c>
      <c r="MO40" s="22" t="s">
        <v>298</v>
      </c>
      <c r="MP40" s="22" t="s">
        <v>298</v>
      </c>
      <c r="MQ40" s="22" t="s">
        <v>298</v>
      </c>
      <c r="MR40" s="22">
        <v>1</v>
      </c>
      <c r="MS40" s="22">
        <v>1</v>
      </c>
      <c r="MT40" s="22">
        <v>1</v>
      </c>
      <c r="MU40" s="22">
        <v>2</v>
      </c>
      <c r="MV40" s="22">
        <v>1</v>
      </c>
      <c r="MW40" s="22" t="s">
        <v>298</v>
      </c>
      <c r="MX40" s="22" t="s">
        <v>145</v>
      </c>
      <c r="MY40" s="22">
        <v>1</v>
      </c>
      <c r="MZ40" s="22">
        <v>2</v>
      </c>
      <c r="NA40" s="22">
        <v>200</v>
      </c>
      <c r="NB40" s="22" t="s">
        <v>139</v>
      </c>
      <c r="NC40" s="22" t="s">
        <v>730</v>
      </c>
      <c r="ND40" s="22">
        <v>2</v>
      </c>
      <c r="NE40" s="22">
        <v>1</v>
      </c>
      <c r="NF40" s="22">
        <v>2</v>
      </c>
      <c r="NG40" s="22">
        <v>3</v>
      </c>
      <c r="NH40" s="22">
        <v>2</v>
      </c>
      <c r="NI40" s="22">
        <v>200</v>
      </c>
      <c r="NJ40" s="22" t="s">
        <v>298</v>
      </c>
      <c r="NK40" s="22">
        <v>2</v>
      </c>
      <c r="NL40" s="22">
        <v>200</v>
      </c>
      <c r="NM40" s="22">
        <v>1</v>
      </c>
      <c r="NN40" s="22">
        <v>2</v>
      </c>
      <c r="NO40" s="22">
        <v>200</v>
      </c>
      <c r="NP40" s="22" t="s">
        <v>296</v>
      </c>
      <c r="NQ40" s="22">
        <v>2</v>
      </c>
      <c r="NR40" s="22">
        <v>1</v>
      </c>
      <c r="NS40" s="22" t="s">
        <v>296</v>
      </c>
      <c r="NT40" s="22" t="s">
        <v>339</v>
      </c>
      <c r="NU40" s="22">
        <v>1</v>
      </c>
      <c r="NV40" s="22">
        <v>200</v>
      </c>
      <c r="NW40" s="22">
        <v>1</v>
      </c>
      <c r="NX40" s="22">
        <v>2</v>
      </c>
      <c r="NY40" s="22">
        <v>200</v>
      </c>
      <c r="NZ40" s="22">
        <v>2</v>
      </c>
      <c r="OA40" s="22" t="s">
        <v>296</v>
      </c>
      <c r="OB40" s="22" t="s">
        <v>339</v>
      </c>
      <c r="OC40" s="22">
        <v>2</v>
      </c>
      <c r="OD40" s="22" t="s">
        <v>296</v>
      </c>
      <c r="OE40" s="22">
        <v>190</v>
      </c>
      <c r="OF40" s="22">
        <v>1</v>
      </c>
      <c r="OG40" s="22">
        <v>2</v>
      </c>
      <c r="OH40" s="22">
        <v>200</v>
      </c>
      <c r="OI40" s="22">
        <v>1</v>
      </c>
      <c r="OJ40" s="22">
        <v>1</v>
      </c>
      <c r="OK40" s="22">
        <v>1</v>
      </c>
      <c r="OL40" s="22">
        <v>3</v>
      </c>
      <c r="OM40" s="22">
        <v>1</v>
      </c>
      <c r="ON40" s="22">
        <v>1</v>
      </c>
      <c r="OO40" s="22">
        <v>190</v>
      </c>
      <c r="OP40" s="22">
        <v>2</v>
      </c>
      <c r="OQ40" s="22" t="s">
        <v>146</v>
      </c>
      <c r="OR40" s="14" t="s">
        <v>147</v>
      </c>
      <c r="OS40" s="14" t="str">
        <f t="shared" si="15"/>
        <v>RNB Bank</v>
      </c>
      <c r="OT40" s="19" t="s">
        <v>148</v>
      </c>
      <c r="OU40" s="14" t="str">
        <f t="shared" si="16"/>
        <v>198475725652</v>
      </c>
      <c r="OV40" s="19" t="s">
        <v>149</v>
      </c>
      <c r="OW40" s="14" t="str">
        <f t="shared" si="17"/>
        <v>216267546</v>
      </c>
      <c r="OX40" s="14" t="s">
        <v>150</v>
      </c>
      <c r="OY40" s="14" t="str">
        <f t="shared" si="18"/>
        <v>Savings</v>
      </c>
      <c r="OZ40" s="19" t="s">
        <v>273</v>
      </c>
      <c r="PA40" s="14" t="str">
        <f t="shared" si="19"/>
        <v>ManayS@lancesoft.com</v>
      </c>
      <c r="PB40" s="14" t="str">
        <f t="shared" si="20"/>
        <v>Lanceb1</v>
      </c>
      <c r="PC40" s="14" t="str">
        <f t="shared" si="21"/>
        <v>295153053</v>
      </c>
      <c r="PD40" s="17" t="s">
        <v>203</v>
      </c>
      <c r="PE40" s="17" t="s">
        <v>203</v>
      </c>
      <c r="PF40" s="14" t="s">
        <v>152</v>
      </c>
      <c r="PG40" s="14" t="s">
        <v>153</v>
      </c>
      <c r="PH40" s="14" t="s">
        <v>112</v>
      </c>
      <c r="PI40" s="14" t="s">
        <v>112</v>
      </c>
      <c r="PJ40" s="19" t="s">
        <v>341</v>
      </c>
      <c r="PK40" s="19" t="s">
        <v>342</v>
      </c>
      <c r="PL40" s="19" t="s">
        <v>282</v>
      </c>
      <c r="PM40" s="19" t="str">
        <f t="shared" si="22"/>
        <v>Hourly</v>
      </c>
      <c r="PN40" s="19" t="s">
        <v>341</v>
      </c>
      <c r="PO40" s="19" t="str">
        <f t="shared" si="23"/>
        <v>42</v>
      </c>
      <c r="PP40" s="14" t="str">
        <f t="shared" si="24"/>
        <v>Manay S</v>
      </c>
      <c r="PQ40" s="14" t="s">
        <v>287</v>
      </c>
      <c r="PR40" s="15" t="s">
        <v>395</v>
      </c>
      <c r="PS40" s="14" t="str">
        <f t="shared" si="25"/>
        <v>New State W4 document for: Manay S</v>
      </c>
    </row>
    <row r="41" spans="1:435" x14ac:dyDescent="0.25">
      <c r="A41" s="14" t="s">
        <v>782</v>
      </c>
      <c r="B41" s="14" t="s">
        <v>177</v>
      </c>
      <c r="C41" s="15" t="s">
        <v>174</v>
      </c>
      <c r="D41" s="15" t="s">
        <v>173</v>
      </c>
      <c r="E41" s="14" t="s">
        <v>212</v>
      </c>
      <c r="F41" s="14" t="s">
        <v>216</v>
      </c>
      <c r="G41" s="14" t="s">
        <v>217</v>
      </c>
      <c r="H41" s="14" t="s">
        <v>0</v>
      </c>
      <c r="I41" s="14" t="s">
        <v>1</v>
      </c>
      <c r="J41" s="14" t="s">
        <v>2</v>
      </c>
      <c r="K41" s="14">
        <v>75006</v>
      </c>
      <c r="L41" s="15" t="s">
        <v>218</v>
      </c>
      <c r="M41" s="14" t="s">
        <v>3</v>
      </c>
      <c r="N41" s="14" t="s">
        <v>70</v>
      </c>
      <c r="O41" s="14" t="s">
        <v>210</v>
      </c>
      <c r="P41" s="14" t="s">
        <v>211</v>
      </c>
      <c r="Q41" s="14" t="s">
        <v>197</v>
      </c>
      <c r="R41" s="14" t="s">
        <v>196</v>
      </c>
      <c r="S41" s="14" t="s">
        <v>4</v>
      </c>
      <c r="T41" s="14" t="s">
        <v>70</v>
      </c>
      <c r="U41" s="14" t="s">
        <v>5</v>
      </c>
      <c r="V41" s="14" t="s">
        <v>6</v>
      </c>
      <c r="W41" s="15" t="s">
        <v>7</v>
      </c>
      <c r="X41" s="14" t="s">
        <v>8</v>
      </c>
      <c r="Y41" s="7" t="s">
        <v>296</v>
      </c>
      <c r="Z41" s="7" t="s">
        <v>296</v>
      </c>
      <c r="AA41" s="7" t="s">
        <v>296</v>
      </c>
      <c r="AB41" s="7" t="s">
        <v>296</v>
      </c>
      <c r="AC41" s="14" t="s">
        <v>208</v>
      </c>
      <c r="AD41" s="14" t="s">
        <v>219</v>
      </c>
      <c r="AE41" s="14" t="s">
        <v>10</v>
      </c>
      <c r="AF41" s="6" t="s">
        <v>291</v>
      </c>
      <c r="AG41" s="14" t="s">
        <v>189</v>
      </c>
      <c r="AH41" s="14" t="s">
        <v>224</v>
      </c>
      <c r="AI41" s="17" t="s">
        <v>300</v>
      </c>
      <c r="AJ41" s="18" t="s">
        <v>365</v>
      </c>
      <c r="AK41" s="14" t="s">
        <v>300</v>
      </c>
      <c r="AL41" s="2" t="s">
        <v>230</v>
      </c>
      <c r="AM41" s="2" t="s">
        <v>366</v>
      </c>
      <c r="AN41" s="25" t="s">
        <v>303</v>
      </c>
      <c r="AO41" s="20" t="s">
        <v>188</v>
      </c>
      <c r="AP41" s="19" t="s">
        <v>74</v>
      </c>
      <c r="AQ41" s="19" t="s">
        <v>304</v>
      </c>
      <c r="AR41" s="19" t="s">
        <v>305</v>
      </c>
      <c r="AS41" s="14" t="s">
        <v>223</v>
      </c>
      <c r="AT41" s="14" t="s">
        <v>195</v>
      </c>
      <c r="AU41" s="14" t="str">
        <f t="shared" si="0"/>
        <v>Aamir K</v>
      </c>
      <c r="AV41" s="25" t="s">
        <v>367</v>
      </c>
      <c r="AW41" s="14" t="s">
        <v>31</v>
      </c>
      <c r="AX41" s="19" t="s">
        <v>75</v>
      </c>
      <c r="AY41" s="19" t="s">
        <v>76</v>
      </c>
      <c r="AZ41" s="14" t="s">
        <v>31</v>
      </c>
      <c r="BA41" s="19" t="s">
        <v>77</v>
      </c>
      <c r="BB41" s="19" t="s">
        <v>78</v>
      </c>
      <c r="BC41" s="19" t="s">
        <v>700</v>
      </c>
      <c r="BD41" s="14" t="s">
        <v>32</v>
      </c>
      <c r="BE41" s="14" t="s">
        <v>32</v>
      </c>
      <c r="BF41" s="14" t="s">
        <v>33</v>
      </c>
      <c r="BG41" s="14" t="s">
        <v>34</v>
      </c>
      <c r="BH41" s="14" t="s">
        <v>1</v>
      </c>
      <c r="BI41" s="14" t="s">
        <v>35</v>
      </c>
      <c r="BJ41" s="19">
        <v>75901</v>
      </c>
      <c r="BK41" s="14" t="str">
        <f t="shared" si="1"/>
        <v>Office Address</v>
      </c>
      <c r="BL41" s="14" t="s">
        <v>200</v>
      </c>
      <c r="BM41" s="17" t="s">
        <v>343</v>
      </c>
      <c r="BN41" s="14" t="s">
        <v>344</v>
      </c>
      <c r="BO41" s="14" t="s">
        <v>36</v>
      </c>
      <c r="BP41" s="14" t="s">
        <v>805</v>
      </c>
      <c r="BQ41" s="14" t="s">
        <v>382</v>
      </c>
      <c r="BR41" s="15" t="str">
        <f t="shared" si="2"/>
        <v>MandanaM@lancesoft.com</v>
      </c>
      <c r="BS41" s="19" t="s">
        <v>804</v>
      </c>
      <c r="BT41" s="14" t="s">
        <v>204</v>
      </c>
      <c r="BU41" s="19" t="s">
        <v>306</v>
      </c>
      <c r="BV41" s="23" t="s">
        <v>347</v>
      </c>
      <c r="BW41" s="14">
        <v>65901</v>
      </c>
      <c r="BX41" s="14" t="s">
        <v>1</v>
      </c>
      <c r="BY41" s="14" t="s">
        <v>228</v>
      </c>
      <c r="BZ41" s="14" t="s">
        <v>229</v>
      </c>
      <c r="CA41" s="14" t="s">
        <v>230</v>
      </c>
      <c r="CB41" s="14" t="s">
        <v>46</v>
      </c>
      <c r="CC41" s="19" t="s">
        <v>78</v>
      </c>
      <c r="CD41" s="19" t="s">
        <v>205</v>
      </c>
      <c r="CE41" s="14" t="s">
        <v>51</v>
      </c>
      <c r="CF41" s="14" t="s">
        <v>52</v>
      </c>
      <c r="CG41" s="14" t="s">
        <v>54</v>
      </c>
      <c r="CH41" s="14" t="s">
        <v>66</v>
      </c>
      <c r="CI41" s="14" t="s">
        <v>67</v>
      </c>
      <c r="CJ41" s="14" t="str">
        <f t="shared" si="3"/>
        <v>Technology</v>
      </c>
      <c r="CK41" s="25" t="s">
        <v>368</v>
      </c>
      <c r="CL41" s="25" t="s">
        <v>369</v>
      </c>
      <c r="CM41" s="25" t="s">
        <v>274</v>
      </c>
      <c r="CN41" s="19" t="s">
        <v>68</v>
      </c>
      <c r="CO41" s="19" t="s">
        <v>69</v>
      </c>
      <c r="CP41" s="1" t="s">
        <v>31</v>
      </c>
      <c r="CQ41" s="1" t="s">
        <v>31</v>
      </c>
      <c r="CR41" s="1" t="s">
        <v>31</v>
      </c>
      <c r="CS41" s="2" t="s">
        <v>341</v>
      </c>
      <c r="CT41" s="2" t="s">
        <v>341</v>
      </c>
      <c r="CU41" s="19" t="str">
        <f t="shared" si="4"/>
        <v>3109342054</v>
      </c>
      <c r="CV41" s="19" t="s">
        <v>233</v>
      </c>
      <c r="CW41" s="19" t="s">
        <v>234</v>
      </c>
      <c r="CX41" s="19" t="s">
        <v>284</v>
      </c>
      <c r="CY41" s="14" t="s">
        <v>71</v>
      </c>
      <c r="CZ41" s="14" t="s">
        <v>298</v>
      </c>
      <c r="DA41" s="35" t="s">
        <v>803</v>
      </c>
      <c r="DB41" s="14" t="s">
        <v>802</v>
      </c>
      <c r="DC41" s="19" t="s">
        <v>180</v>
      </c>
      <c r="DD41" s="14" t="s">
        <v>345</v>
      </c>
      <c r="DE41" s="14" t="s">
        <v>101</v>
      </c>
      <c r="DF41" s="14" t="s">
        <v>1</v>
      </c>
      <c r="DG41" s="19" t="s">
        <v>102</v>
      </c>
      <c r="DH41" s="19" t="s">
        <v>287</v>
      </c>
      <c r="DI41" s="19" t="s">
        <v>349</v>
      </c>
      <c r="DJ41" s="14" t="s">
        <v>103</v>
      </c>
      <c r="DK41" s="19" t="s">
        <v>104</v>
      </c>
      <c r="DL41" s="25" t="s">
        <v>374</v>
      </c>
      <c r="DM41" s="25" t="str">
        <f t="shared" si="5"/>
        <v>05/15/2024</v>
      </c>
      <c r="DN41" s="5" t="s">
        <v>4</v>
      </c>
      <c r="DO41" s="20" t="s">
        <v>70</v>
      </c>
      <c r="DP41" s="20" t="s">
        <v>70</v>
      </c>
      <c r="DQ41" s="20" t="s">
        <v>210</v>
      </c>
      <c r="DR41" s="19" t="s">
        <v>78</v>
      </c>
      <c r="DS41" s="19" t="str">
        <f t="shared" si="6"/>
        <v>90</v>
      </c>
      <c r="DT41" s="19" t="s">
        <v>78</v>
      </c>
      <c r="DU41" s="19" t="s">
        <v>78</v>
      </c>
      <c r="DV41" s="19">
        <v>130</v>
      </c>
      <c r="DW41" s="19" t="s">
        <v>363</v>
      </c>
      <c r="DX41" s="14" t="s">
        <v>105</v>
      </c>
      <c r="DY41" s="2" t="s">
        <v>342</v>
      </c>
      <c r="DZ41" s="2" t="s">
        <v>282</v>
      </c>
      <c r="EA41" s="2" t="str">
        <f t="shared" si="7"/>
        <v>42</v>
      </c>
      <c r="EB41" s="14" t="str">
        <f t="shared" si="8"/>
        <v>Hourly</v>
      </c>
      <c r="EC41" s="19" t="str">
        <f t="shared" si="9"/>
        <v>5</v>
      </c>
      <c r="ED41" s="14" t="s">
        <v>182</v>
      </c>
      <c r="EE41" s="14" t="s">
        <v>181</v>
      </c>
      <c r="EF41" s="14" t="str">
        <f t="shared" si="10"/>
        <v>Alex f</v>
      </c>
      <c r="EG41" s="14" t="s">
        <v>278</v>
      </c>
      <c r="EH41" s="14" t="s">
        <v>106</v>
      </c>
      <c r="EI41" s="14" t="s">
        <v>107</v>
      </c>
      <c r="EJ41" s="14" t="s">
        <v>192</v>
      </c>
      <c r="EK41" s="14">
        <v>76345</v>
      </c>
      <c r="EL41" s="14" t="s">
        <v>192</v>
      </c>
      <c r="EM41" s="14">
        <v>100</v>
      </c>
      <c r="EN41" s="14" t="s">
        <v>244</v>
      </c>
      <c r="EO41" s="14" t="str">
        <f t="shared" si="11"/>
        <v>New Onboard: Mandana M</v>
      </c>
      <c r="EP41" s="14" t="s">
        <v>327</v>
      </c>
      <c r="EQ41" s="14" t="s">
        <v>111</v>
      </c>
      <c r="ER41" s="14" t="s">
        <v>246</v>
      </c>
      <c r="ES41" s="14" t="s">
        <v>114</v>
      </c>
      <c r="ET41" s="15" t="s">
        <v>701</v>
      </c>
      <c r="EU41" s="14" t="s">
        <v>705</v>
      </c>
      <c r="EV41" s="14" t="s">
        <v>706</v>
      </c>
      <c r="EW41" s="14" t="s">
        <v>712</v>
      </c>
      <c r="EX41" s="14" t="s">
        <v>713</v>
      </c>
      <c r="EY41" s="14" t="s">
        <v>712</v>
      </c>
      <c r="EZ41" s="14" t="s">
        <v>714</v>
      </c>
      <c r="FA41" s="14" t="s">
        <v>713</v>
      </c>
      <c r="FB41" s="14" t="s">
        <v>138</v>
      </c>
      <c r="FC41" s="14" t="str">
        <f t="shared" si="12"/>
        <v>Lanceb1</v>
      </c>
      <c r="FD41" s="14" t="str">
        <f t="shared" si="13"/>
        <v>295153055</v>
      </c>
      <c r="FE41" s="14" t="str">
        <f t="shared" si="14"/>
        <v>07/12/1988</v>
      </c>
      <c r="FF41" s="19" t="s">
        <v>139</v>
      </c>
      <c r="FG41" s="19" t="s">
        <v>140</v>
      </c>
      <c r="FH41" s="14" t="s">
        <v>141</v>
      </c>
      <c r="FI41" s="14" t="s">
        <v>142</v>
      </c>
      <c r="FJ41" s="19" t="s">
        <v>183</v>
      </c>
      <c r="FK41" s="14" t="s">
        <v>143</v>
      </c>
      <c r="FL41" s="14" t="s">
        <v>144</v>
      </c>
      <c r="FM41" s="14" t="s">
        <v>145</v>
      </c>
      <c r="FN41" s="19" t="s">
        <v>364</v>
      </c>
      <c r="FO41" s="19" t="s">
        <v>328</v>
      </c>
      <c r="FP41" s="19">
        <v>4000</v>
      </c>
      <c r="FQ41" s="19">
        <v>2000</v>
      </c>
      <c r="FR41" s="19">
        <v>10000</v>
      </c>
      <c r="FS41" s="19">
        <v>1000</v>
      </c>
      <c r="FT41" s="19">
        <v>5000</v>
      </c>
      <c r="FU41" s="19">
        <v>12950</v>
      </c>
      <c r="FV41" s="19" t="s">
        <v>257</v>
      </c>
      <c r="FW41" s="19" t="s">
        <v>258</v>
      </c>
      <c r="FX41" s="19" t="s">
        <v>229</v>
      </c>
      <c r="FY41" s="14" t="s">
        <v>259</v>
      </c>
      <c r="FZ41" s="19" t="s">
        <v>260</v>
      </c>
      <c r="GA41" s="14" t="s">
        <v>261</v>
      </c>
      <c r="GB41" s="19" t="s">
        <v>262</v>
      </c>
      <c r="GC41" s="14" t="s">
        <v>263</v>
      </c>
      <c r="GD41" s="14" t="s">
        <v>1</v>
      </c>
      <c r="GE41" s="21" t="s">
        <v>264</v>
      </c>
      <c r="GF41" s="6" t="s">
        <v>329</v>
      </c>
      <c r="GG41" s="6" t="s">
        <v>330</v>
      </c>
      <c r="GH41" s="7" t="s">
        <v>331</v>
      </c>
      <c r="GI41" s="6" t="s">
        <v>332</v>
      </c>
      <c r="GJ41" s="6" t="s">
        <v>1</v>
      </c>
      <c r="GK41" s="6" t="s">
        <v>333</v>
      </c>
      <c r="GL41" s="7" t="s">
        <v>334</v>
      </c>
      <c r="GM41" s="5" t="s">
        <v>335</v>
      </c>
      <c r="GN41" s="5" t="s">
        <v>336</v>
      </c>
      <c r="GO41" s="6" t="s">
        <v>337</v>
      </c>
      <c r="GP41" s="14" t="s">
        <v>266</v>
      </c>
      <c r="GQ41" s="14" t="s">
        <v>268</v>
      </c>
      <c r="GR41" s="19" t="s">
        <v>270</v>
      </c>
      <c r="GS41" s="20" t="s">
        <v>338</v>
      </c>
      <c r="GT41" s="22">
        <v>2023</v>
      </c>
      <c r="GU41" s="22">
        <v>1</v>
      </c>
      <c r="GV41" s="22" t="s">
        <v>377</v>
      </c>
      <c r="GW41" s="22">
        <v>5</v>
      </c>
      <c r="GX41" s="22">
        <v>3</v>
      </c>
      <c r="GY41" s="22">
        <v>200</v>
      </c>
      <c r="GZ41" s="22">
        <v>1</v>
      </c>
      <c r="HA41" s="22" t="s">
        <v>384</v>
      </c>
      <c r="HB41" s="22">
        <v>5</v>
      </c>
      <c r="HC41" s="22">
        <v>300</v>
      </c>
      <c r="HD41" s="22" t="s">
        <v>397</v>
      </c>
      <c r="HE41" s="22" t="s">
        <v>296</v>
      </c>
      <c r="HF41" s="22" t="s">
        <v>296</v>
      </c>
      <c r="HG41" s="22">
        <v>3</v>
      </c>
      <c r="HH41" s="22">
        <v>200</v>
      </c>
      <c r="HI41" s="22">
        <v>2</v>
      </c>
      <c r="HJ41" s="22" t="s">
        <v>296</v>
      </c>
      <c r="HK41" s="22" t="s">
        <v>339</v>
      </c>
      <c r="HL41" s="22">
        <v>6</v>
      </c>
      <c r="HM41" s="22">
        <v>3</v>
      </c>
      <c r="HN41" s="22">
        <v>2000</v>
      </c>
      <c r="HO41" s="22">
        <v>1000</v>
      </c>
      <c r="HP41" s="22">
        <v>1000</v>
      </c>
      <c r="HQ41" s="22" t="s">
        <v>409</v>
      </c>
      <c r="HR41" s="22">
        <v>1</v>
      </c>
      <c r="HS41" s="22">
        <v>1</v>
      </c>
      <c r="HT41" s="22">
        <v>3</v>
      </c>
      <c r="HU41" s="22">
        <v>150</v>
      </c>
      <c r="HV41" s="22">
        <v>2</v>
      </c>
      <c r="HW41" s="22" t="s">
        <v>416</v>
      </c>
      <c r="HX41" s="22">
        <v>2000</v>
      </c>
      <c r="HY41" s="22">
        <v>1000</v>
      </c>
      <c r="HZ41" s="22">
        <v>800</v>
      </c>
      <c r="IA41" s="22">
        <v>500</v>
      </c>
      <c r="IB41" s="22" t="s">
        <v>407</v>
      </c>
      <c r="IC41" s="22" t="s">
        <v>409</v>
      </c>
      <c r="ID41" s="22" t="s">
        <v>425</v>
      </c>
      <c r="IE41" s="22">
        <v>3</v>
      </c>
      <c r="IF41" s="22">
        <v>2</v>
      </c>
      <c r="IG41" s="22" t="s">
        <v>431</v>
      </c>
      <c r="IH41" s="22">
        <v>5</v>
      </c>
      <c r="II41" s="22">
        <v>2200</v>
      </c>
      <c r="IJ41" s="22" t="s">
        <v>438</v>
      </c>
      <c r="IK41" s="22" t="s">
        <v>464</v>
      </c>
      <c r="IL41" s="22">
        <v>2035</v>
      </c>
      <c r="IM41" s="22" t="s">
        <v>296</v>
      </c>
      <c r="IN41" s="22" t="s">
        <v>296</v>
      </c>
      <c r="IO41" s="22">
        <v>3</v>
      </c>
      <c r="IP41" s="22">
        <v>2000</v>
      </c>
      <c r="IQ41" s="22" t="s">
        <v>139</v>
      </c>
      <c r="IR41" s="22">
        <v>3</v>
      </c>
      <c r="IS41" s="22">
        <v>1600</v>
      </c>
      <c r="IT41" s="22" t="s">
        <v>145</v>
      </c>
      <c r="IU41" s="22" t="s">
        <v>145</v>
      </c>
      <c r="IV41" s="22">
        <v>3</v>
      </c>
      <c r="IW41" s="22">
        <v>400</v>
      </c>
      <c r="IX41" s="22" t="s">
        <v>472</v>
      </c>
      <c r="IY41" s="22">
        <v>1</v>
      </c>
      <c r="IZ41" s="22" t="s">
        <v>476</v>
      </c>
      <c r="JA41" s="22">
        <v>1</v>
      </c>
      <c r="JB41" s="22">
        <v>0</v>
      </c>
      <c r="JC41" s="22">
        <v>2</v>
      </c>
      <c r="JD41" s="22">
        <v>1</v>
      </c>
      <c r="JE41" s="22">
        <v>1</v>
      </c>
      <c r="JF41" s="22">
        <v>1</v>
      </c>
      <c r="JG41" s="22" t="s">
        <v>71</v>
      </c>
      <c r="JH41" s="22">
        <v>76825</v>
      </c>
      <c r="JI41" s="22">
        <v>300</v>
      </c>
      <c r="JJ41" s="19" t="s">
        <v>489</v>
      </c>
      <c r="JK41" s="22" t="s">
        <v>409</v>
      </c>
      <c r="JL41" s="34" t="s">
        <v>505</v>
      </c>
      <c r="JM41" s="19">
        <v>250</v>
      </c>
      <c r="JN41" s="19" t="s">
        <v>298</v>
      </c>
      <c r="JO41" s="19" t="s">
        <v>145</v>
      </c>
      <c r="JP41" s="14">
        <v>2</v>
      </c>
      <c r="JQ41" s="22" t="s">
        <v>510</v>
      </c>
      <c r="JR41" s="22">
        <v>2</v>
      </c>
      <c r="JS41" s="22">
        <v>1</v>
      </c>
      <c r="JT41" s="22">
        <v>150</v>
      </c>
      <c r="JU41" s="22">
        <v>180</v>
      </c>
      <c r="JV41" s="22" t="s">
        <v>409</v>
      </c>
      <c r="JW41" s="22" t="s">
        <v>296</v>
      </c>
      <c r="JX41" s="22" t="s">
        <v>340</v>
      </c>
      <c r="JY41" s="22">
        <v>2</v>
      </c>
      <c r="JZ41" s="22">
        <v>300</v>
      </c>
      <c r="KA41" s="22" t="s">
        <v>521</v>
      </c>
      <c r="KB41" s="22" t="s">
        <v>409</v>
      </c>
      <c r="KC41" s="22">
        <v>1</v>
      </c>
      <c r="KD41" s="22" t="s">
        <v>548</v>
      </c>
      <c r="KE41" s="22">
        <v>2</v>
      </c>
      <c r="KF41" s="22">
        <v>180</v>
      </c>
      <c r="KG41" s="22" t="s">
        <v>558</v>
      </c>
      <c r="KH41" s="22">
        <v>250</v>
      </c>
      <c r="KI41" s="22">
        <v>150</v>
      </c>
      <c r="KJ41" s="22">
        <v>2</v>
      </c>
      <c r="KK41" s="22" t="s">
        <v>522</v>
      </c>
      <c r="KL41" s="22" t="s">
        <v>564</v>
      </c>
      <c r="KM41" s="22">
        <v>200</v>
      </c>
      <c r="KN41" s="22" t="s">
        <v>563</v>
      </c>
      <c r="KO41" s="22" t="s">
        <v>409</v>
      </c>
      <c r="KP41" s="22" t="s">
        <v>139</v>
      </c>
      <c r="KQ41" s="22" t="s">
        <v>298</v>
      </c>
      <c r="KR41" s="22" t="s">
        <v>145</v>
      </c>
      <c r="KS41" s="22" t="s">
        <v>298</v>
      </c>
      <c r="KT41" s="22">
        <v>2</v>
      </c>
      <c r="KU41" s="22">
        <v>200</v>
      </c>
      <c r="KV41" s="22">
        <v>1</v>
      </c>
      <c r="KW41" s="22">
        <v>3</v>
      </c>
      <c r="KX41" s="22">
        <v>150</v>
      </c>
      <c r="KY41" s="22" t="s">
        <v>586</v>
      </c>
      <c r="KZ41" s="22" t="s">
        <v>588</v>
      </c>
      <c r="LA41" s="22" t="s">
        <v>591</v>
      </c>
      <c r="LB41" s="22" t="s">
        <v>577</v>
      </c>
      <c r="LC41" s="22">
        <v>220</v>
      </c>
      <c r="LD41" s="22">
        <v>2</v>
      </c>
      <c r="LE41" s="22">
        <v>2</v>
      </c>
      <c r="LF41" s="22">
        <v>150</v>
      </c>
      <c r="LG41" s="22">
        <v>6</v>
      </c>
      <c r="LH41" s="22" t="s">
        <v>522</v>
      </c>
      <c r="LI41" s="22" t="s">
        <v>298</v>
      </c>
      <c r="LJ41" s="22" t="s">
        <v>145</v>
      </c>
      <c r="LK41" s="22">
        <v>2</v>
      </c>
      <c r="LL41" s="22">
        <v>3</v>
      </c>
      <c r="LM41" s="22">
        <v>150</v>
      </c>
      <c r="LN41" s="22" t="s">
        <v>643</v>
      </c>
      <c r="LO41" s="22">
        <v>2</v>
      </c>
      <c r="LP41" s="22">
        <v>200</v>
      </c>
      <c r="LQ41" s="22">
        <v>2</v>
      </c>
      <c r="LR41" s="22" t="s">
        <v>382</v>
      </c>
      <c r="LS41" s="22">
        <v>2</v>
      </c>
      <c r="LT41" s="22">
        <v>150</v>
      </c>
      <c r="LU41" s="22" t="s">
        <v>654</v>
      </c>
      <c r="LV41" s="22">
        <v>130</v>
      </c>
      <c r="LW41" s="22" t="s">
        <v>658</v>
      </c>
      <c r="LX41" s="22" t="s">
        <v>659</v>
      </c>
      <c r="LY41" s="22">
        <v>2</v>
      </c>
      <c r="LZ41" s="22">
        <v>150</v>
      </c>
      <c r="MA41" s="22" t="s">
        <v>298</v>
      </c>
      <c r="MB41" s="22" t="s">
        <v>145</v>
      </c>
      <c r="MC41" s="22" t="s">
        <v>653</v>
      </c>
      <c r="MD41" s="22" t="s">
        <v>522</v>
      </c>
      <c r="ME41" s="22" t="s">
        <v>139</v>
      </c>
      <c r="MF41" s="22">
        <v>3</v>
      </c>
      <c r="MG41" s="22">
        <v>180</v>
      </c>
      <c r="MH41" s="22">
        <v>1</v>
      </c>
      <c r="MI41" s="22">
        <v>1</v>
      </c>
      <c r="MJ41" s="22">
        <v>1</v>
      </c>
      <c r="MK41" s="22">
        <v>3</v>
      </c>
      <c r="ML41" s="22">
        <v>1</v>
      </c>
      <c r="MM41" s="22">
        <v>2</v>
      </c>
      <c r="MN41" s="22">
        <v>190</v>
      </c>
      <c r="MO41" s="22" t="s">
        <v>298</v>
      </c>
      <c r="MP41" s="22" t="s">
        <v>298</v>
      </c>
      <c r="MQ41" s="22" t="s">
        <v>298</v>
      </c>
      <c r="MR41" s="22">
        <v>1</v>
      </c>
      <c r="MS41" s="22">
        <v>1</v>
      </c>
      <c r="MT41" s="22">
        <v>1</v>
      </c>
      <c r="MU41" s="22">
        <v>2</v>
      </c>
      <c r="MV41" s="22">
        <v>1</v>
      </c>
      <c r="MW41" s="22" t="s">
        <v>298</v>
      </c>
      <c r="MX41" s="22" t="s">
        <v>145</v>
      </c>
      <c r="MY41" s="22">
        <v>1</v>
      </c>
      <c r="MZ41" s="22">
        <v>2</v>
      </c>
      <c r="NA41" s="22">
        <v>200</v>
      </c>
      <c r="NB41" s="22" t="s">
        <v>139</v>
      </c>
      <c r="NC41" s="22" t="s">
        <v>730</v>
      </c>
      <c r="ND41" s="22">
        <v>2</v>
      </c>
      <c r="NE41" s="22">
        <v>1</v>
      </c>
      <c r="NF41" s="22">
        <v>2</v>
      </c>
      <c r="NG41" s="22">
        <v>3</v>
      </c>
      <c r="NH41" s="22">
        <v>2</v>
      </c>
      <c r="NI41" s="22">
        <v>200</v>
      </c>
      <c r="NJ41" s="22" t="s">
        <v>298</v>
      </c>
      <c r="NK41" s="22">
        <v>2</v>
      </c>
      <c r="NL41" s="22">
        <v>200</v>
      </c>
      <c r="NM41" s="22">
        <v>1</v>
      </c>
      <c r="NN41" s="22">
        <v>2</v>
      </c>
      <c r="NO41" s="22">
        <v>200</v>
      </c>
      <c r="NP41" s="22" t="s">
        <v>296</v>
      </c>
      <c r="NQ41" s="22">
        <v>2</v>
      </c>
      <c r="NR41" s="22">
        <v>1</v>
      </c>
      <c r="NS41" s="22" t="s">
        <v>296</v>
      </c>
      <c r="NT41" s="22" t="s">
        <v>339</v>
      </c>
      <c r="NU41" s="22">
        <v>1</v>
      </c>
      <c r="NV41" s="22">
        <v>200</v>
      </c>
      <c r="NW41" s="22">
        <v>1</v>
      </c>
      <c r="NX41" s="22">
        <v>2</v>
      </c>
      <c r="NY41" s="22">
        <v>200</v>
      </c>
      <c r="NZ41" s="22">
        <v>2</v>
      </c>
      <c r="OA41" s="22" t="s">
        <v>296</v>
      </c>
      <c r="OB41" s="22" t="s">
        <v>339</v>
      </c>
      <c r="OC41" s="22">
        <v>2</v>
      </c>
      <c r="OD41" s="22" t="s">
        <v>296</v>
      </c>
      <c r="OE41" s="22">
        <v>190</v>
      </c>
      <c r="OF41" s="22">
        <v>1</v>
      </c>
      <c r="OG41" s="22">
        <v>2</v>
      </c>
      <c r="OH41" s="22">
        <v>200</v>
      </c>
      <c r="OI41" s="22">
        <v>1</v>
      </c>
      <c r="OJ41" s="22">
        <v>1</v>
      </c>
      <c r="OK41" s="22">
        <v>1</v>
      </c>
      <c r="OL41" s="22">
        <v>3</v>
      </c>
      <c r="OM41" s="22">
        <v>1</v>
      </c>
      <c r="ON41" s="22">
        <v>1</v>
      </c>
      <c r="OO41" s="22">
        <v>190</v>
      </c>
      <c r="OP41" s="22">
        <v>2</v>
      </c>
      <c r="OQ41" s="22" t="s">
        <v>146</v>
      </c>
      <c r="OR41" s="14" t="s">
        <v>147</v>
      </c>
      <c r="OS41" s="14" t="str">
        <f t="shared" si="15"/>
        <v>RNB Bank</v>
      </c>
      <c r="OT41" s="19" t="s">
        <v>148</v>
      </c>
      <c r="OU41" s="14" t="str">
        <f t="shared" si="16"/>
        <v>198475725652</v>
      </c>
      <c r="OV41" s="19" t="s">
        <v>149</v>
      </c>
      <c r="OW41" s="14" t="str">
        <f t="shared" si="17"/>
        <v>216267546</v>
      </c>
      <c r="OX41" s="14" t="s">
        <v>150</v>
      </c>
      <c r="OY41" s="14" t="str">
        <f t="shared" si="18"/>
        <v>Savings</v>
      </c>
      <c r="OZ41" s="19" t="s">
        <v>273</v>
      </c>
      <c r="PA41" s="14" t="str">
        <f t="shared" si="19"/>
        <v>MandanaM@lancesoft.com</v>
      </c>
      <c r="PB41" s="14" t="str">
        <f t="shared" si="20"/>
        <v>Lanceb1</v>
      </c>
      <c r="PC41" s="14" t="str">
        <f t="shared" si="21"/>
        <v>295153055</v>
      </c>
      <c r="PD41" s="17" t="s">
        <v>203</v>
      </c>
      <c r="PE41" s="17" t="s">
        <v>203</v>
      </c>
      <c r="PF41" s="14" t="s">
        <v>152</v>
      </c>
      <c r="PG41" s="14" t="s">
        <v>153</v>
      </c>
      <c r="PH41" s="14" t="s">
        <v>112</v>
      </c>
      <c r="PI41" s="14" t="s">
        <v>112</v>
      </c>
      <c r="PJ41" s="19" t="s">
        <v>341</v>
      </c>
      <c r="PK41" s="19" t="s">
        <v>342</v>
      </c>
      <c r="PL41" s="19" t="s">
        <v>282</v>
      </c>
      <c r="PM41" s="19" t="str">
        <f t="shared" si="22"/>
        <v>Hourly</v>
      </c>
      <c r="PN41" s="19" t="s">
        <v>341</v>
      </c>
      <c r="PO41" s="19" t="str">
        <f t="shared" si="23"/>
        <v>42</v>
      </c>
      <c r="PP41" s="14" t="str">
        <f t="shared" si="24"/>
        <v>Mandana M</v>
      </c>
      <c r="PQ41" s="14" t="s">
        <v>287</v>
      </c>
      <c r="PR41" s="15" t="s">
        <v>395</v>
      </c>
      <c r="PS41" s="14" t="str">
        <f t="shared" si="25"/>
        <v>New State W4 document for: Mandana M</v>
      </c>
    </row>
    <row r="42" spans="1:435" x14ac:dyDescent="0.25">
      <c r="A42" s="14" t="s">
        <v>814</v>
      </c>
      <c r="B42" s="14" t="s">
        <v>177</v>
      </c>
      <c r="C42" s="15" t="s">
        <v>174</v>
      </c>
      <c r="D42" s="15" t="s">
        <v>173</v>
      </c>
      <c r="E42" s="14" t="s">
        <v>212</v>
      </c>
      <c r="F42" s="14" t="s">
        <v>216</v>
      </c>
      <c r="G42" s="14" t="s">
        <v>217</v>
      </c>
      <c r="H42" s="14" t="s">
        <v>0</v>
      </c>
      <c r="I42" s="14" t="s">
        <v>1</v>
      </c>
      <c r="J42" s="14" t="s">
        <v>2</v>
      </c>
      <c r="K42" s="14">
        <v>75006</v>
      </c>
      <c r="L42" s="15" t="s">
        <v>218</v>
      </c>
      <c r="M42" s="14" t="s">
        <v>3</v>
      </c>
      <c r="N42" s="14" t="s">
        <v>70</v>
      </c>
      <c r="O42" s="14" t="s">
        <v>210</v>
      </c>
      <c r="P42" s="14" t="s">
        <v>211</v>
      </c>
      <c r="Q42" s="14" t="s">
        <v>197</v>
      </c>
      <c r="R42" s="14" t="s">
        <v>196</v>
      </c>
      <c r="S42" s="14" t="s">
        <v>4</v>
      </c>
      <c r="T42" s="14" t="s">
        <v>70</v>
      </c>
      <c r="U42" s="14" t="s">
        <v>5</v>
      </c>
      <c r="V42" s="14" t="s">
        <v>6</v>
      </c>
      <c r="W42" s="15" t="s">
        <v>7</v>
      </c>
      <c r="X42" s="14" t="s">
        <v>8</v>
      </c>
      <c r="Y42" s="7" t="s">
        <v>296</v>
      </c>
      <c r="Z42" s="7" t="s">
        <v>296</v>
      </c>
      <c r="AA42" s="7" t="s">
        <v>296</v>
      </c>
      <c r="AB42" s="7" t="s">
        <v>296</v>
      </c>
      <c r="AC42" s="14" t="s">
        <v>208</v>
      </c>
      <c r="AD42" s="14" t="s">
        <v>219</v>
      </c>
      <c r="AE42" s="14" t="s">
        <v>10</v>
      </c>
      <c r="AF42" s="6" t="s">
        <v>291</v>
      </c>
      <c r="AG42" s="14" t="s">
        <v>189</v>
      </c>
      <c r="AH42" s="14" t="s">
        <v>224</v>
      </c>
      <c r="AI42" s="17" t="s">
        <v>300</v>
      </c>
      <c r="AJ42" s="18" t="s">
        <v>365</v>
      </c>
      <c r="AK42" s="14" t="s">
        <v>300</v>
      </c>
      <c r="AL42" s="2" t="s">
        <v>230</v>
      </c>
      <c r="AM42" s="2" t="s">
        <v>366</v>
      </c>
      <c r="AN42" s="25" t="s">
        <v>303</v>
      </c>
      <c r="AO42" s="20" t="s">
        <v>188</v>
      </c>
      <c r="AP42" s="19" t="s">
        <v>74</v>
      </c>
      <c r="AQ42" s="19" t="s">
        <v>304</v>
      </c>
      <c r="AR42" s="19" t="s">
        <v>305</v>
      </c>
      <c r="AS42" s="14" t="s">
        <v>223</v>
      </c>
      <c r="AT42" s="14" t="s">
        <v>195</v>
      </c>
      <c r="AU42" s="14" t="str">
        <f t="shared" si="0"/>
        <v>Aamir K</v>
      </c>
      <c r="AV42" s="25" t="s">
        <v>367</v>
      </c>
      <c r="AW42" s="14" t="s">
        <v>31</v>
      </c>
      <c r="AX42" s="19" t="s">
        <v>75</v>
      </c>
      <c r="AY42" s="19" t="s">
        <v>76</v>
      </c>
      <c r="AZ42" s="14" t="s">
        <v>31</v>
      </c>
      <c r="BA42" s="19" t="s">
        <v>77</v>
      </c>
      <c r="BB42" s="19" t="s">
        <v>78</v>
      </c>
      <c r="BC42" s="19" t="s">
        <v>700</v>
      </c>
      <c r="BD42" s="14" t="s">
        <v>32</v>
      </c>
      <c r="BE42" s="14" t="s">
        <v>32</v>
      </c>
      <c r="BF42" s="14" t="s">
        <v>33</v>
      </c>
      <c r="BG42" s="14" t="s">
        <v>34</v>
      </c>
      <c r="BH42" s="14" t="s">
        <v>1</v>
      </c>
      <c r="BI42" s="14" t="s">
        <v>35</v>
      </c>
      <c r="BJ42" s="19">
        <v>75901</v>
      </c>
      <c r="BK42" s="14" t="str">
        <f t="shared" si="1"/>
        <v>Office Address</v>
      </c>
      <c r="BL42" s="14" t="s">
        <v>200</v>
      </c>
      <c r="BM42" s="17" t="s">
        <v>343</v>
      </c>
      <c r="BN42" s="14" t="s">
        <v>344</v>
      </c>
      <c r="BO42" s="14" t="s">
        <v>36</v>
      </c>
      <c r="BP42" s="14" t="s">
        <v>818</v>
      </c>
      <c r="BQ42" s="14" t="s">
        <v>446</v>
      </c>
      <c r="BR42" s="15" t="str">
        <f t="shared" si="2"/>
        <v>ManasReddy@lancesoft.com</v>
      </c>
      <c r="BS42" s="19" t="s">
        <v>817</v>
      </c>
      <c r="BT42" s="14" t="s">
        <v>204</v>
      </c>
      <c r="BU42" s="19" t="s">
        <v>306</v>
      </c>
      <c r="BV42" s="23" t="s">
        <v>347</v>
      </c>
      <c r="BW42" s="14">
        <v>65901</v>
      </c>
      <c r="BX42" s="14" t="s">
        <v>1</v>
      </c>
      <c r="BY42" s="14" t="s">
        <v>228</v>
      </c>
      <c r="BZ42" s="14" t="s">
        <v>229</v>
      </c>
      <c r="CA42" s="14" t="s">
        <v>230</v>
      </c>
      <c r="CB42" s="14" t="s">
        <v>46</v>
      </c>
      <c r="CC42" s="19" t="s">
        <v>78</v>
      </c>
      <c r="CD42" s="19" t="s">
        <v>205</v>
      </c>
      <c r="CE42" s="14" t="s">
        <v>51</v>
      </c>
      <c r="CF42" s="14" t="s">
        <v>52</v>
      </c>
      <c r="CG42" s="14" t="s">
        <v>54</v>
      </c>
      <c r="CH42" s="14" t="s">
        <v>66</v>
      </c>
      <c r="CI42" s="14" t="s">
        <v>67</v>
      </c>
      <c r="CJ42" s="14" t="str">
        <f t="shared" si="3"/>
        <v>Technology</v>
      </c>
      <c r="CK42" s="25" t="s">
        <v>368</v>
      </c>
      <c r="CL42" s="25" t="s">
        <v>369</v>
      </c>
      <c r="CM42" s="25" t="s">
        <v>274</v>
      </c>
      <c r="CN42" s="19" t="s">
        <v>68</v>
      </c>
      <c r="CO42" s="19" t="s">
        <v>69</v>
      </c>
      <c r="CP42" s="1" t="s">
        <v>31</v>
      </c>
      <c r="CQ42" s="1" t="s">
        <v>31</v>
      </c>
      <c r="CR42" s="1" t="s">
        <v>31</v>
      </c>
      <c r="CS42" s="2" t="s">
        <v>341</v>
      </c>
      <c r="CT42" s="2" t="s">
        <v>341</v>
      </c>
      <c r="CU42" s="19" t="str">
        <f t="shared" si="4"/>
        <v>3109342055</v>
      </c>
      <c r="CV42" s="19" t="s">
        <v>233</v>
      </c>
      <c r="CW42" s="19" t="s">
        <v>234</v>
      </c>
      <c r="CX42" s="19" t="s">
        <v>284</v>
      </c>
      <c r="CY42" s="14" t="s">
        <v>71</v>
      </c>
      <c r="CZ42" s="14" t="s">
        <v>298</v>
      </c>
      <c r="DA42" s="35" t="s">
        <v>816</v>
      </c>
      <c r="DB42" s="14" t="s">
        <v>815</v>
      </c>
      <c r="DC42" s="19" t="s">
        <v>180</v>
      </c>
      <c r="DD42" s="14" t="s">
        <v>345</v>
      </c>
      <c r="DE42" s="14" t="s">
        <v>101</v>
      </c>
      <c r="DF42" s="14" t="s">
        <v>1</v>
      </c>
      <c r="DG42" s="19" t="s">
        <v>102</v>
      </c>
      <c r="DH42" s="19" t="s">
        <v>287</v>
      </c>
      <c r="DI42" s="19" t="s">
        <v>349</v>
      </c>
      <c r="DJ42" s="14" t="s">
        <v>103</v>
      </c>
      <c r="DK42" s="19" t="s">
        <v>104</v>
      </c>
      <c r="DL42" s="25" t="s">
        <v>374</v>
      </c>
      <c r="DM42" s="25" t="str">
        <f t="shared" si="5"/>
        <v>05/15/2024</v>
      </c>
      <c r="DN42" s="5" t="s">
        <v>4</v>
      </c>
      <c r="DO42" s="20" t="s">
        <v>70</v>
      </c>
      <c r="DP42" s="20" t="s">
        <v>70</v>
      </c>
      <c r="DQ42" s="20" t="s">
        <v>210</v>
      </c>
      <c r="DR42" s="19" t="s">
        <v>78</v>
      </c>
      <c r="DS42" s="19" t="str">
        <f t="shared" si="6"/>
        <v>90</v>
      </c>
      <c r="DT42" s="19" t="s">
        <v>78</v>
      </c>
      <c r="DU42" s="19" t="s">
        <v>78</v>
      </c>
      <c r="DV42" s="19">
        <v>130</v>
      </c>
      <c r="DW42" s="19" t="s">
        <v>363</v>
      </c>
      <c r="DX42" s="14" t="s">
        <v>105</v>
      </c>
      <c r="DY42" s="2" t="s">
        <v>342</v>
      </c>
      <c r="DZ42" s="2" t="s">
        <v>282</v>
      </c>
      <c r="EA42" s="2" t="str">
        <f t="shared" si="7"/>
        <v>42</v>
      </c>
      <c r="EB42" s="14" t="str">
        <f t="shared" si="8"/>
        <v>Hourly</v>
      </c>
      <c r="EC42" s="19" t="str">
        <f t="shared" si="9"/>
        <v>5</v>
      </c>
      <c r="ED42" s="14" t="s">
        <v>182</v>
      </c>
      <c r="EE42" s="14" t="s">
        <v>181</v>
      </c>
      <c r="EF42" s="14" t="str">
        <f t="shared" si="10"/>
        <v>Alex f</v>
      </c>
      <c r="EG42" s="14" t="s">
        <v>278</v>
      </c>
      <c r="EH42" s="14" t="s">
        <v>106</v>
      </c>
      <c r="EI42" s="14" t="s">
        <v>107</v>
      </c>
      <c r="EJ42" s="14" t="s">
        <v>192</v>
      </c>
      <c r="EK42" s="14">
        <v>76345</v>
      </c>
      <c r="EL42" s="14" t="s">
        <v>192</v>
      </c>
      <c r="EM42" s="14">
        <v>100</v>
      </c>
      <c r="EN42" s="14" t="s">
        <v>244</v>
      </c>
      <c r="EO42" s="14" t="str">
        <f t="shared" si="11"/>
        <v>New Onboard: Manas Reddy</v>
      </c>
      <c r="EP42" s="14" t="s">
        <v>327</v>
      </c>
      <c r="EQ42" s="14" t="s">
        <v>111</v>
      </c>
      <c r="ER42" s="14" t="s">
        <v>246</v>
      </c>
      <c r="ES42" s="14" t="s">
        <v>114</v>
      </c>
      <c r="ET42" s="15" t="s">
        <v>701</v>
      </c>
      <c r="EU42" s="14" t="s">
        <v>705</v>
      </c>
      <c r="EV42" s="14" t="s">
        <v>706</v>
      </c>
      <c r="EW42" s="14" t="s">
        <v>712</v>
      </c>
      <c r="EX42" s="14" t="s">
        <v>713</v>
      </c>
      <c r="EY42" s="14" t="s">
        <v>712</v>
      </c>
      <c r="EZ42" s="14" t="s">
        <v>714</v>
      </c>
      <c r="FA42" s="14" t="s">
        <v>713</v>
      </c>
      <c r="FB42" s="14" t="s">
        <v>138</v>
      </c>
      <c r="FC42" s="14" t="str">
        <f t="shared" si="12"/>
        <v>Lanceb1</v>
      </c>
      <c r="FD42" s="14" t="str">
        <f t="shared" si="13"/>
        <v>295153056</v>
      </c>
      <c r="FE42" s="14" t="str">
        <f t="shared" si="14"/>
        <v>07/12/1988</v>
      </c>
      <c r="FF42" s="19" t="s">
        <v>139</v>
      </c>
      <c r="FG42" s="19" t="s">
        <v>140</v>
      </c>
      <c r="FH42" s="14" t="s">
        <v>141</v>
      </c>
      <c r="FI42" s="14" t="s">
        <v>142</v>
      </c>
      <c r="FJ42" s="19" t="s">
        <v>183</v>
      </c>
      <c r="FK42" s="14" t="s">
        <v>143</v>
      </c>
      <c r="FL42" s="14" t="s">
        <v>144</v>
      </c>
      <c r="FM42" s="14" t="s">
        <v>145</v>
      </c>
      <c r="FN42" s="19" t="s">
        <v>364</v>
      </c>
      <c r="FO42" s="19" t="s">
        <v>328</v>
      </c>
      <c r="FP42" s="19">
        <v>4000</v>
      </c>
      <c r="FQ42" s="19">
        <v>2000</v>
      </c>
      <c r="FR42" s="19">
        <v>10000</v>
      </c>
      <c r="FS42" s="19">
        <v>1000</v>
      </c>
      <c r="FT42" s="19">
        <v>5000</v>
      </c>
      <c r="FU42" s="19">
        <v>12950</v>
      </c>
      <c r="FV42" s="19" t="s">
        <v>257</v>
      </c>
      <c r="FW42" s="19" t="s">
        <v>258</v>
      </c>
      <c r="FX42" s="19" t="s">
        <v>229</v>
      </c>
      <c r="FY42" s="14" t="s">
        <v>259</v>
      </c>
      <c r="FZ42" s="19" t="s">
        <v>260</v>
      </c>
      <c r="GA42" s="14" t="s">
        <v>261</v>
      </c>
      <c r="GB42" s="19" t="s">
        <v>262</v>
      </c>
      <c r="GC42" s="14" t="s">
        <v>263</v>
      </c>
      <c r="GD42" s="14" t="s">
        <v>1</v>
      </c>
      <c r="GE42" s="21" t="s">
        <v>264</v>
      </c>
      <c r="GF42" s="6" t="s">
        <v>329</v>
      </c>
      <c r="GG42" s="6" t="s">
        <v>330</v>
      </c>
      <c r="GH42" s="7" t="s">
        <v>331</v>
      </c>
      <c r="GI42" s="6" t="s">
        <v>332</v>
      </c>
      <c r="GJ42" s="6" t="s">
        <v>1</v>
      </c>
      <c r="GK42" s="6" t="s">
        <v>333</v>
      </c>
      <c r="GL42" s="7" t="s">
        <v>334</v>
      </c>
      <c r="GM42" s="5" t="s">
        <v>335</v>
      </c>
      <c r="GN42" s="5" t="s">
        <v>336</v>
      </c>
      <c r="GO42" s="6" t="s">
        <v>337</v>
      </c>
      <c r="GP42" s="14" t="s">
        <v>266</v>
      </c>
      <c r="GQ42" s="14" t="s">
        <v>268</v>
      </c>
      <c r="GR42" s="19" t="s">
        <v>270</v>
      </c>
      <c r="GS42" s="20" t="s">
        <v>338</v>
      </c>
      <c r="GT42" s="22">
        <v>2023</v>
      </c>
      <c r="GU42" s="22">
        <v>1</v>
      </c>
      <c r="GV42" s="22" t="s">
        <v>377</v>
      </c>
      <c r="GW42" s="22">
        <v>5</v>
      </c>
      <c r="GX42" s="22">
        <v>3</v>
      </c>
      <c r="GY42" s="22">
        <v>200</v>
      </c>
      <c r="GZ42" s="22">
        <v>1</v>
      </c>
      <c r="HA42" s="22" t="s">
        <v>384</v>
      </c>
      <c r="HB42" s="22">
        <v>5</v>
      </c>
      <c r="HC42" s="22">
        <v>300</v>
      </c>
      <c r="HD42" s="22" t="s">
        <v>397</v>
      </c>
      <c r="HE42" s="22" t="s">
        <v>296</v>
      </c>
      <c r="HF42" s="22" t="s">
        <v>296</v>
      </c>
      <c r="HG42" s="22">
        <v>3</v>
      </c>
      <c r="HH42" s="22">
        <v>200</v>
      </c>
      <c r="HI42" s="22">
        <v>2</v>
      </c>
      <c r="HJ42" s="22" t="s">
        <v>296</v>
      </c>
      <c r="HK42" s="22" t="s">
        <v>339</v>
      </c>
      <c r="HL42" s="22">
        <v>6</v>
      </c>
      <c r="HM42" s="22">
        <v>3</v>
      </c>
      <c r="HN42" s="22">
        <v>2000</v>
      </c>
      <c r="HO42" s="22">
        <v>1000</v>
      </c>
      <c r="HP42" s="22">
        <v>1000</v>
      </c>
      <c r="HQ42" s="22" t="s">
        <v>409</v>
      </c>
      <c r="HR42" s="22">
        <v>1</v>
      </c>
      <c r="HS42" s="22">
        <v>1</v>
      </c>
      <c r="HT42" s="22">
        <v>3</v>
      </c>
      <c r="HU42" s="22">
        <v>150</v>
      </c>
      <c r="HV42" s="22">
        <v>2</v>
      </c>
      <c r="HW42" s="22" t="s">
        <v>416</v>
      </c>
      <c r="HX42" s="22">
        <v>2000</v>
      </c>
      <c r="HY42" s="22">
        <v>1000</v>
      </c>
      <c r="HZ42" s="22">
        <v>800</v>
      </c>
      <c r="IA42" s="22">
        <v>500</v>
      </c>
      <c r="IB42" s="22" t="s">
        <v>407</v>
      </c>
      <c r="IC42" s="22" t="s">
        <v>409</v>
      </c>
      <c r="ID42" s="22" t="s">
        <v>425</v>
      </c>
      <c r="IE42" s="22">
        <v>3</v>
      </c>
      <c r="IF42" s="22">
        <v>2</v>
      </c>
      <c r="IG42" s="22" t="s">
        <v>431</v>
      </c>
      <c r="IH42" s="22">
        <v>5</v>
      </c>
      <c r="II42" s="22">
        <v>2200</v>
      </c>
      <c r="IJ42" s="22" t="s">
        <v>438</v>
      </c>
      <c r="IK42" s="22" t="s">
        <v>464</v>
      </c>
      <c r="IL42" s="22">
        <v>2035</v>
      </c>
      <c r="IM42" s="22" t="s">
        <v>296</v>
      </c>
      <c r="IN42" s="22" t="s">
        <v>296</v>
      </c>
      <c r="IO42" s="22">
        <v>3</v>
      </c>
      <c r="IP42" s="22">
        <v>2000</v>
      </c>
      <c r="IQ42" s="22" t="s">
        <v>139</v>
      </c>
      <c r="IR42" s="22">
        <v>3</v>
      </c>
      <c r="IS42" s="22">
        <v>1600</v>
      </c>
      <c r="IT42" s="22" t="s">
        <v>145</v>
      </c>
      <c r="IU42" s="22" t="s">
        <v>145</v>
      </c>
      <c r="IV42" s="22">
        <v>3</v>
      </c>
      <c r="IW42" s="22">
        <v>400</v>
      </c>
      <c r="IX42" s="22" t="s">
        <v>472</v>
      </c>
      <c r="IY42" s="22">
        <v>1</v>
      </c>
      <c r="IZ42" s="22" t="s">
        <v>476</v>
      </c>
      <c r="JA42" s="22">
        <v>1</v>
      </c>
      <c r="JB42" s="22">
        <v>0</v>
      </c>
      <c r="JC42" s="22">
        <v>2</v>
      </c>
      <c r="JD42" s="22">
        <v>1</v>
      </c>
      <c r="JE42" s="22">
        <v>1</v>
      </c>
      <c r="JF42" s="22">
        <v>1</v>
      </c>
      <c r="JG42" s="22" t="s">
        <v>71</v>
      </c>
      <c r="JH42" s="22">
        <v>76825</v>
      </c>
      <c r="JI42" s="22">
        <v>300</v>
      </c>
      <c r="JJ42" s="19" t="s">
        <v>489</v>
      </c>
      <c r="JK42" s="22" t="s">
        <v>409</v>
      </c>
      <c r="JL42" s="34" t="s">
        <v>505</v>
      </c>
      <c r="JM42" s="19">
        <v>250</v>
      </c>
      <c r="JN42" s="19" t="s">
        <v>298</v>
      </c>
      <c r="JO42" s="19" t="s">
        <v>145</v>
      </c>
      <c r="JP42" s="14">
        <v>2</v>
      </c>
      <c r="JQ42" s="22" t="s">
        <v>510</v>
      </c>
      <c r="JR42" s="22">
        <v>2</v>
      </c>
      <c r="JS42" s="22">
        <v>1</v>
      </c>
      <c r="JT42" s="22">
        <v>150</v>
      </c>
      <c r="JU42" s="22">
        <v>180</v>
      </c>
      <c r="JV42" s="22" t="s">
        <v>409</v>
      </c>
      <c r="JW42" s="22" t="s">
        <v>296</v>
      </c>
      <c r="JX42" s="22" t="s">
        <v>340</v>
      </c>
      <c r="JY42" s="22">
        <v>2</v>
      </c>
      <c r="JZ42" s="22">
        <v>300</v>
      </c>
      <c r="KA42" s="22" t="s">
        <v>521</v>
      </c>
      <c r="KB42" s="22" t="s">
        <v>409</v>
      </c>
      <c r="KC42" s="22">
        <v>1</v>
      </c>
      <c r="KD42" s="22" t="s">
        <v>548</v>
      </c>
      <c r="KE42" s="22">
        <v>2</v>
      </c>
      <c r="KF42" s="22">
        <v>180</v>
      </c>
      <c r="KG42" s="22" t="s">
        <v>558</v>
      </c>
      <c r="KH42" s="22">
        <v>250</v>
      </c>
      <c r="KI42" s="22">
        <v>150</v>
      </c>
      <c r="KJ42" s="22">
        <v>2</v>
      </c>
      <c r="KK42" s="22" t="s">
        <v>522</v>
      </c>
      <c r="KL42" s="22" t="s">
        <v>564</v>
      </c>
      <c r="KM42" s="22">
        <v>200</v>
      </c>
      <c r="KN42" s="22" t="s">
        <v>563</v>
      </c>
      <c r="KO42" s="22" t="s">
        <v>409</v>
      </c>
      <c r="KP42" s="22" t="s">
        <v>139</v>
      </c>
      <c r="KQ42" s="22" t="s">
        <v>298</v>
      </c>
      <c r="KR42" s="22" t="s">
        <v>145</v>
      </c>
      <c r="KS42" s="22" t="s">
        <v>298</v>
      </c>
      <c r="KT42" s="22">
        <v>2</v>
      </c>
      <c r="KU42" s="22">
        <v>200</v>
      </c>
      <c r="KV42" s="22">
        <v>1</v>
      </c>
      <c r="KW42" s="22">
        <v>3</v>
      </c>
      <c r="KX42" s="22">
        <v>150</v>
      </c>
      <c r="KY42" s="22" t="s">
        <v>586</v>
      </c>
      <c r="KZ42" s="22" t="s">
        <v>588</v>
      </c>
      <c r="LA42" s="22" t="s">
        <v>591</v>
      </c>
      <c r="LB42" s="22" t="s">
        <v>577</v>
      </c>
      <c r="LC42" s="22">
        <v>220</v>
      </c>
      <c r="LD42" s="22">
        <v>2</v>
      </c>
      <c r="LE42" s="22">
        <v>2</v>
      </c>
      <c r="LF42" s="22">
        <v>150</v>
      </c>
      <c r="LG42" s="22">
        <v>6</v>
      </c>
      <c r="LH42" s="22" t="s">
        <v>522</v>
      </c>
      <c r="LI42" s="22" t="s">
        <v>298</v>
      </c>
      <c r="LJ42" s="22" t="s">
        <v>145</v>
      </c>
      <c r="LK42" s="22">
        <v>2</v>
      </c>
      <c r="LL42" s="22">
        <v>3</v>
      </c>
      <c r="LM42" s="22">
        <v>150</v>
      </c>
      <c r="LN42" s="22" t="s">
        <v>643</v>
      </c>
      <c r="LO42" s="22">
        <v>2</v>
      </c>
      <c r="LP42" s="22">
        <v>200</v>
      </c>
      <c r="LQ42" s="22">
        <v>2</v>
      </c>
      <c r="LR42" s="22" t="s">
        <v>382</v>
      </c>
      <c r="LS42" s="22">
        <v>2</v>
      </c>
      <c r="LT42" s="22">
        <v>150</v>
      </c>
      <c r="LU42" s="22" t="s">
        <v>654</v>
      </c>
      <c r="LV42" s="22">
        <v>130</v>
      </c>
      <c r="LW42" s="22" t="s">
        <v>658</v>
      </c>
      <c r="LX42" s="22" t="s">
        <v>659</v>
      </c>
      <c r="LY42" s="22">
        <v>2</v>
      </c>
      <c r="LZ42" s="22">
        <v>150</v>
      </c>
      <c r="MA42" s="22" t="s">
        <v>298</v>
      </c>
      <c r="MB42" s="22" t="s">
        <v>145</v>
      </c>
      <c r="MC42" s="22" t="s">
        <v>653</v>
      </c>
      <c r="MD42" s="22" t="s">
        <v>522</v>
      </c>
      <c r="ME42" s="22" t="s">
        <v>139</v>
      </c>
      <c r="MF42" s="22">
        <v>3</v>
      </c>
      <c r="MG42" s="22">
        <v>180</v>
      </c>
      <c r="MH42" s="22">
        <v>1</v>
      </c>
      <c r="MI42" s="22">
        <v>1</v>
      </c>
      <c r="MJ42" s="22">
        <v>1</v>
      </c>
      <c r="MK42" s="22">
        <v>3</v>
      </c>
      <c r="ML42" s="22">
        <v>1</v>
      </c>
      <c r="MM42" s="22">
        <v>2</v>
      </c>
      <c r="MN42" s="22">
        <v>190</v>
      </c>
      <c r="MO42" s="22" t="s">
        <v>298</v>
      </c>
      <c r="MP42" s="22" t="s">
        <v>298</v>
      </c>
      <c r="MQ42" s="22" t="s">
        <v>298</v>
      </c>
      <c r="MR42" s="22">
        <v>1</v>
      </c>
      <c r="MS42" s="22">
        <v>1</v>
      </c>
      <c r="MT42" s="22">
        <v>1</v>
      </c>
      <c r="MU42" s="22">
        <v>2</v>
      </c>
      <c r="MV42" s="22">
        <v>1</v>
      </c>
      <c r="MW42" s="22" t="s">
        <v>298</v>
      </c>
      <c r="MX42" s="22" t="s">
        <v>145</v>
      </c>
      <c r="MY42" s="22">
        <v>1</v>
      </c>
      <c r="MZ42" s="22">
        <v>2</v>
      </c>
      <c r="NA42" s="22">
        <v>200</v>
      </c>
      <c r="NB42" s="22" t="s">
        <v>139</v>
      </c>
      <c r="NC42" s="22" t="s">
        <v>730</v>
      </c>
      <c r="ND42" s="22">
        <v>2</v>
      </c>
      <c r="NE42" s="22">
        <v>1</v>
      </c>
      <c r="NF42" s="22">
        <v>2</v>
      </c>
      <c r="NG42" s="22">
        <v>3</v>
      </c>
      <c r="NH42" s="22">
        <v>2</v>
      </c>
      <c r="NI42" s="22">
        <v>200</v>
      </c>
      <c r="NJ42" s="22" t="s">
        <v>298</v>
      </c>
      <c r="NK42" s="22">
        <v>2</v>
      </c>
      <c r="NL42" s="22">
        <v>200</v>
      </c>
      <c r="NM42" s="22">
        <v>1</v>
      </c>
      <c r="NN42" s="22">
        <v>2</v>
      </c>
      <c r="NO42" s="22">
        <v>200</v>
      </c>
      <c r="NP42" s="22" t="s">
        <v>296</v>
      </c>
      <c r="NQ42" s="22">
        <v>2</v>
      </c>
      <c r="NR42" s="22">
        <v>1</v>
      </c>
      <c r="NS42" s="22" t="s">
        <v>296</v>
      </c>
      <c r="NT42" s="22" t="s">
        <v>339</v>
      </c>
      <c r="NU42" s="22">
        <v>1</v>
      </c>
      <c r="NV42" s="22">
        <v>200</v>
      </c>
      <c r="NW42" s="22">
        <v>1</v>
      </c>
      <c r="NX42" s="22">
        <v>2</v>
      </c>
      <c r="NY42" s="22">
        <v>200</v>
      </c>
      <c r="NZ42" s="22">
        <v>2</v>
      </c>
      <c r="OA42" s="22" t="s">
        <v>296</v>
      </c>
      <c r="OB42" s="22" t="s">
        <v>339</v>
      </c>
      <c r="OC42" s="22">
        <v>2</v>
      </c>
      <c r="OD42" s="22" t="s">
        <v>296</v>
      </c>
      <c r="OE42" s="22">
        <v>190</v>
      </c>
      <c r="OF42" s="22">
        <v>1</v>
      </c>
      <c r="OG42" s="22">
        <v>2</v>
      </c>
      <c r="OH42" s="22">
        <v>200</v>
      </c>
      <c r="OI42" s="22">
        <v>1</v>
      </c>
      <c r="OJ42" s="22">
        <v>1</v>
      </c>
      <c r="OK42" s="22">
        <v>1</v>
      </c>
      <c r="OL42" s="22">
        <v>3</v>
      </c>
      <c r="OM42" s="22">
        <v>1</v>
      </c>
      <c r="ON42" s="22">
        <v>1</v>
      </c>
      <c r="OO42" s="22">
        <v>190</v>
      </c>
      <c r="OP42" s="22">
        <v>2</v>
      </c>
      <c r="OQ42" s="22" t="s">
        <v>146</v>
      </c>
      <c r="OR42" s="14" t="s">
        <v>147</v>
      </c>
      <c r="OS42" s="14" t="str">
        <f t="shared" si="15"/>
        <v>RNB Bank</v>
      </c>
      <c r="OT42" s="19" t="s">
        <v>148</v>
      </c>
      <c r="OU42" s="14" t="str">
        <f t="shared" si="16"/>
        <v>198475725652</v>
      </c>
      <c r="OV42" s="19" t="s">
        <v>149</v>
      </c>
      <c r="OW42" s="14" t="str">
        <f t="shared" si="17"/>
        <v>216267546</v>
      </c>
      <c r="OX42" s="14" t="s">
        <v>150</v>
      </c>
      <c r="OY42" s="14" t="str">
        <f t="shared" si="18"/>
        <v>Savings</v>
      </c>
      <c r="OZ42" s="19" t="s">
        <v>273</v>
      </c>
      <c r="PA42" s="14" t="str">
        <f t="shared" si="19"/>
        <v>ManasReddy@lancesoft.com</v>
      </c>
      <c r="PB42" s="14" t="str">
        <f t="shared" si="20"/>
        <v>Lanceb1</v>
      </c>
      <c r="PC42" s="14" t="str">
        <f t="shared" si="21"/>
        <v>295153056</v>
      </c>
      <c r="PD42" s="17" t="s">
        <v>203</v>
      </c>
      <c r="PE42" s="17" t="s">
        <v>203</v>
      </c>
      <c r="PF42" s="14" t="s">
        <v>152</v>
      </c>
      <c r="PG42" s="14" t="s">
        <v>153</v>
      </c>
      <c r="PH42" s="14" t="s">
        <v>112</v>
      </c>
      <c r="PI42" s="14" t="s">
        <v>112</v>
      </c>
      <c r="PJ42" s="19" t="s">
        <v>341</v>
      </c>
      <c r="PK42" s="19" t="s">
        <v>342</v>
      </c>
      <c r="PL42" s="19" t="s">
        <v>282</v>
      </c>
      <c r="PM42" s="19" t="str">
        <f t="shared" si="22"/>
        <v>Hourly</v>
      </c>
      <c r="PN42" s="19" t="s">
        <v>341</v>
      </c>
      <c r="PO42" s="19" t="str">
        <f t="shared" si="23"/>
        <v>42</v>
      </c>
      <c r="PP42" s="14" t="str">
        <f t="shared" si="24"/>
        <v>Manas Reddy</v>
      </c>
      <c r="PQ42" s="14" t="s">
        <v>287</v>
      </c>
      <c r="PR42" s="15" t="s">
        <v>395</v>
      </c>
      <c r="PS42" s="14" t="str">
        <f t="shared" si="25"/>
        <v>New State W4 document for: Manas Reddy</v>
      </c>
    </row>
  </sheetData>
  <dataValidations count="49">
    <dataValidation type="list" allowBlank="1" showInputMessage="1" showErrorMessage="1" sqref="IY1:IY42 HI1:HI42 GU1:GU42 KC1:KC42 KJ1:KJ42 KV1:KV42 LD1:LD42 MM1:MM42 MV1:MV42 NQ1:NR42 OF1:OF42" xr:uid="{A813A477-6311-462F-BA99-6FACE785C598}">
      <formula1>"1,2,3"</formula1>
    </dataValidation>
    <dataValidation type="list" allowBlank="1" showInputMessage="1" showErrorMessage="1" sqref="GV1:GV42" xr:uid="{2A552C15-C480-498F-8580-15D5A46BDECD}">
      <formula1>"Fill 1&amp;2,3,4"</formula1>
    </dataValidation>
    <dataValidation type="list" allowBlank="1" showInputMessage="1" showErrorMessage="1" sqref="DD1:DD42" xr:uid="{A77053E7-24DE-4DCF-96DD-5912BE5F6E78}">
      <formula1>"Computers,Light Industrial,Administrative,Semiconductors,Clinical"</formula1>
    </dataValidation>
    <dataValidation type="list" allowBlank="1" showInputMessage="1" showErrorMessage="1" sqref="DE1:DE42" xr:uid="{6F6E2656-C5A6-4A4F-BE0D-7E413B9240E2}">
      <formula1>"External - Billable,Internal - Management"</formula1>
    </dataValidation>
    <dataValidation type="list" allowBlank="1" showInputMessage="1" showErrorMessage="1" sqref="DG1:DG42" xr:uid="{28050F28-B5EC-47A5-87B0-E6782044A34E}">
      <formula1>"W2 - Hourly,W2 - Salaried,W2 - Hourly - Part-Time,1099-Individual,1099-Sub Contractor"</formula1>
    </dataValidation>
    <dataValidation type="list" allowBlank="1" showInputMessage="1" showErrorMessage="1" sqref="DH1:DH42" xr:uid="{04CC736F-B140-440C-BA95-1C44446992CF}">
      <formula1>"W2-3BQ,W2-5EE(Bi-Weekly)"</formula1>
    </dataValidation>
    <dataValidation type="list" allowBlank="1" showInputMessage="1" showErrorMessage="1" sqref="DO1:DO42" xr:uid="{CA35CF6C-5CF1-4D6C-8F96-46CA8BF19962}">
      <formula1>"Weekly,Bi-Weekly,Monthly,Semi-Monthly"</formula1>
    </dataValidation>
    <dataValidation type="list" allowBlank="1" showInputMessage="1" showErrorMessage="1" sqref="DQ1:DQ42" xr:uid="{C6ACBBF5-8E58-4768-9EAB-EA1F31007CE0}">
      <formula1>"Monday to Sunday,Sunday to Saturday,Thursday to Wednesday,Friday to Thursday,Saturday to Friday"</formula1>
    </dataValidation>
    <dataValidation type="list" allowBlank="1" showInputMessage="1" showErrorMessage="1" sqref="ER1:ER42" xr:uid="{FA71C34D-78C7-45FE-A459-BE21C7E9CCED}">
      <formula1>"Executive/Senior Level Officials and Managers,First/Mid Level Officials and Managers,Professionals,Technicians"</formula1>
    </dataValidation>
    <dataValidation type="list" allowBlank="1" showInputMessage="1" showErrorMessage="1" sqref="GZ1:GZ42 HR1:HR42" xr:uid="{DC734C4E-C288-4C59-A468-AFE985528AD9}">
      <formula1>"1,2,3,4,5"</formula1>
    </dataValidation>
    <dataValidation type="list" allowBlank="1" showInputMessage="1" showErrorMessage="1" sqref="IM1:IN42 HJ1:HK42 HE1:HF42 JW1:JW42 NP1:NP42 NS1:NT42 OD1:OD42 OA1:OB42" xr:uid="{15E3BE49-7DB7-4B0F-87AD-7285EC2E7052}">
      <formula1>"'True,'False"</formula1>
    </dataValidation>
    <dataValidation type="list" allowBlank="1" showInputMessage="1" showErrorMessage="1" sqref="HD1:HD42" xr:uid="{79104AA6-8285-4CD2-A563-2CD530EB7A2F}">
      <formula1>"Data,checkbox"</formula1>
    </dataValidation>
    <dataValidation type="list" allowBlank="1" showInputMessage="1" showErrorMessage="1" sqref="IC1:IC42 HQ1:HQ42 JK1:JK42 JV1:JV42 KB1:KB42 KK1:KK42 KO1:KO42 LH1:LH42 MD1:MD42" xr:uid="{F615D58E-2A98-4879-916C-1931BA56DF0E}">
      <formula1>"Data,ChkBox"</formula1>
    </dataValidation>
    <dataValidation type="list" allowBlank="1" showInputMessage="1" showErrorMessage="1" sqref="HW1:HW42" xr:uid="{9475852F-5897-41E0-A869-4C9DB34B7E33}">
      <formula1>"My age is 65 or above,Spouse age is 65 or above,I'm blind,Spouse is blind"</formula1>
    </dataValidation>
    <dataValidation type="list" allowBlank="1" showInputMessage="1" showErrorMessage="1" sqref="ID1:ID42" xr:uid="{B767ACB9-1DC3-4C08-A2E6-34D9AA630C61}">
      <formula1>"No one else can Claim as dependent,I can Claim my spouse as dependent"</formula1>
    </dataValidation>
    <dataValidation type="list" allowBlank="1" showInputMessage="1" showErrorMessage="1" sqref="IG1:IG42" xr:uid="{5031A788-D94C-4E25-B2E1-4CE8C8EF38A8}">
      <formula1>"I'm 65 or older,I'm legally blind,My spouse is legally"</formula1>
    </dataValidation>
    <dataValidation type="list" allowBlank="1" showInputMessage="1" showErrorMessage="1" sqref="IJ1:IJ42" xr:uid="{0F5B949F-7F45-49A1-8D7D-75CBE93E6A71}">
      <formula1>"No one else can claim as dependent,I can Claim my spouse as dependent"</formula1>
    </dataValidation>
    <dataValidation type="list" allowBlank="1" showInputMessage="1" showErrorMessage="1" sqref="IQ1:IQ42" xr:uid="{53634BDA-9978-4315-9FDE-20BAFA1FAEE1}">
      <formula1>"Single,Head of Household,Married or Qualifying widow(er)"</formula1>
    </dataValidation>
    <dataValidation type="list" allowBlank="1" showInputMessage="1" showErrorMessage="1" sqref="IT1:IU42" xr:uid="{1A75FF15-C614-47E6-9C82-9EC8934593B8}">
      <formula1>"No,Yes and I’m under 65 years of age,Yes and I’m 65 years of age or over (or will be before next year)"</formula1>
    </dataValidation>
    <dataValidation type="list" allowBlank="1" showInputMessage="1" showErrorMessage="1" sqref="IX1:IX42" xr:uid="{87127ED4-E3FA-4999-903D-482978D0D1AF}">
      <formula1>"The Is Both Spouses field is required.,The Is Youeself field is required.,The Is Head Family field is required."</formula1>
    </dataValidation>
    <dataValidation type="list" allowBlank="1" showInputMessage="1" showErrorMessage="1" sqref="IZ1:IZ42" xr:uid="{994EA86B-52D4-4186-9E10-D7FECB1C07FD}">
      <formula1>"Section 1,Section 2"</formula1>
    </dataValidation>
    <dataValidation type="list" allowBlank="1" showInputMessage="1" showErrorMessage="1" sqref="JB1:JB42" xr:uid="{CF683275-795F-4B99-8474-34CB96A577F0}">
      <formula1>"0,1"</formula1>
    </dataValidation>
    <dataValidation type="list" allowBlank="1" showInputMessage="1" showErrorMessage="1" sqref="JF1:JF42" xr:uid="{553352E4-A94A-491F-99FC-A28FF92F0FAB}">
      <formula1>"1,2,3,4,5,6"</formula1>
    </dataValidation>
    <dataValidation type="list" allowBlank="1" showInputMessage="1" showErrorMessage="1" sqref="JJ1:JK42" xr:uid="{185E73E0-F782-4B1B-BCCC-05B022E763D9}">
      <formula1>"Single or Married filling Separately,Married filling jointly or (Qualifying widow(er)),Head of household"</formula1>
    </dataValidation>
    <dataValidation type="list" allowBlank="1" showInputMessage="1" showErrorMessage="1" sqref="JL1:JL42" xr:uid="{32AF9D2B-AA13-477E-95D6-85B014DD81E4}">
      <formula1>"'0.5%,'1.0%,'1.5%,'2.0%,'2.5%,'3.0%,'3.5%"</formula1>
    </dataValidation>
    <dataValidation type="list" allowBlank="1" showInputMessage="1" showErrorMessage="1" sqref="JN1:JO42 KQ1:KS42 LI1:LJ42 MA1:MB42 MO1:MQ42" xr:uid="{9C6525EF-C03F-4D2B-B3A8-D59A957BADD7}">
      <formula1>"'Yes,'No"</formula1>
    </dataValidation>
    <dataValidation type="list" allowBlank="1" showInputMessage="1" showErrorMessage="1" sqref="JQ1:JQ42" xr:uid="{8CB244FF-6413-4E35-8311-53F94EE50DA8}">
      <formula1>"I'm 65 or older,I'm legally blind,My spouse is 65 orolder,My spouse is blind"</formula1>
    </dataValidation>
    <dataValidation type="list" allowBlank="1" showInputMessage="1" showErrorMessage="1" sqref="KA1:KA42" xr:uid="{A2EF366A-32FD-44D8-95A1-65DCFE51C490}">
      <formula1>"A Michigan income tax liability is not expected this year,Wages are exempt from withholding.,Permanent home (domicile) is located in the Renaissance Zone"</formula1>
    </dataValidation>
    <dataValidation type="list" allowBlank="1" showInputMessage="1" showErrorMessage="1" sqref="KD1:KD42" xr:uid="{18F2E1EB-B455-4C74-985F-00AC1713AD76}">
      <formula1>"Exemption for yourself,Exemption for your spouse"</formula1>
    </dataValidation>
    <dataValidation type="list" allowBlank="1" showInputMessage="1" showErrorMessage="1" sqref="KG1:KG42" xr:uid="{AF80A4DF-1E9C-48DE-96A7-02A76D6231F2}">
      <formula1>"Single or Married Spouse Works or Married Filing Separate,Married (Spouse does not work),Head of Household"</formula1>
    </dataValidation>
    <dataValidation type="list" allowBlank="1" showInputMessage="1" showErrorMessage="1" sqref="KL1:KL42" xr:uid="{0E7A6295-44A0-442C-B539-CF7D21D126EA}">
      <formula1>"A,B,C,D,E,F"</formula1>
    </dataValidation>
    <dataValidation type="list" allowBlank="1" showInputMessage="1" showErrorMessage="1" sqref="KP1:KP42" xr:uid="{352AF637-79B6-40E4-B68F-B9BAC8D12943}">
      <formula1>"Single,Joint"</formula1>
    </dataValidation>
    <dataValidation type="list" allowBlank="1" showInputMessage="1" showErrorMessage="1" sqref="KY1:KY42" xr:uid="{1543E532-53EF-4B31-888B-8A4B2EADCB17}">
      <formula1>"The Is W4 CertExmpt Witholding field is required.,The I certify that I am not subject to Virginia withholding. l meet the conditions set forth in the instructions field is required."</formula1>
    </dataValidation>
    <dataValidation type="list" allowBlank="1" showInputMessage="1" showErrorMessage="1" sqref="KZ1:LA42" xr:uid="{61C576C5-352B-4221-A3F2-E4450B4BA22A}">
      <formula1>"Kentucky income tax liability is not expected this year (see instructions),You qualify for the Fort Campbell Exemption Certificate. I am a resident of,You qualify for the nonresident military spouse exemption"</formula1>
    </dataValidation>
    <dataValidation type="list" allowBlank="1" showInputMessage="1" showErrorMessage="1" sqref="LN1:LN42" xr:uid="{1D7733C4-6884-411C-9585-EE06E777B29C}">
      <formula1>"Claim neither yourself nor your spouse,Claim yourself,Claim yourself and your spouse"</formula1>
    </dataValidation>
    <dataValidation type="list" allowBlank="1" showInputMessage="1" showErrorMessage="1" sqref="LQ1:LQ42" xr:uid="{4A6D408A-4EFE-4D3E-9945-2527595EBF34}">
      <formula1>"2,1,0"</formula1>
    </dataValidation>
    <dataValidation type="list" allowBlank="1" showInputMessage="1" showErrorMessage="1" sqref="LR1:LR42" xr:uid="{D3545583-D27F-4F15-8B02-FB1C11D57499}">
      <formula1>"M,H, ,"</formula1>
    </dataValidation>
    <dataValidation type="list" allowBlank="1" showInputMessage="1" showErrorMessage="1" sqref="LU1:LU42" xr:uid="{3A6D6F4D-268C-4A25-801A-E1B9D5CDEFFB}">
      <formula1>"Single,Married/domestic partners filing jointly/qualifying widow(er) with dependent child,Married filing separately,Head of household,Married/domestic partners filing separately on same return"</formula1>
    </dataValidation>
    <dataValidation type="list" allowBlank="1" showInputMessage="1" showErrorMessage="1" sqref="LW1:LX42" xr:uid="{60E872C3-25DE-464C-82B1-9751A4E65AC3}">
      <formula1>"Myself, I'm filling as a head of household,I'm 65 or over,I'm blind,My spouse/registered domestic partner if filing jointly,Married/registered domestic partners filing jointly and my spouse/registered domestic partner is 65 or over"</formula1>
    </dataValidation>
    <dataValidation type="list" allowBlank="1" showInputMessage="1" showErrorMessage="1" sqref="ME1:ME42" xr:uid="{6087C1D5-35F5-4D1D-B9D2-BAF11DBBB5A5}">
      <formula1>"Single,Married Filing Jointly or Qualifying Widow(er)"</formula1>
    </dataValidation>
    <dataValidation type="list" allowBlank="1" showInputMessage="1" showErrorMessage="1" sqref="BC1:BC42" xr:uid="{05FC2E2B-CF51-4796-9796-9E21C47EAFC0}">
      <formula1>"01 - Corporate Office,02 - New Jersey Office,03 - Bangalore Office,04 - Indore Office,05 - Bangalore Infosage,06 - Hyderabad Office,07 - Chandigarh,08 - Bangalore-Qualcomm,09 - Bangalore -McAfee,10 - Gurgaon-McAfee,11 - Noida Office"</formula1>
    </dataValidation>
    <dataValidation type="list" allowBlank="1" showInputMessage="1" showErrorMessage="1" sqref="EW1:FA42" xr:uid="{1CF92120-6EF5-4270-99C9-5F30CB7A486C}">
      <formula1>"Mark as Clear (regular),Mark as Consider (regular),Mark as Passed (CMA 2-score),Mark as Review (CMA 2-score)"</formula1>
    </dataValidation>
    <dataValidation type="list" allowBlank="1" showInputMessage="1" showErrorMessage="1" sqref="MW1:MX42 NJ1:NJ42" xr:uid="{F4E97A47-426D-4E89-9E13-8472752E0706}">
      <formula1>"Yes,No"</formula1>
    </dataValidation>
    <dataValidation type="list" allowBlank="1" showInputMessage="1" showErrorMessage="1" sqref="NB1:NB42" xr:uid="{3C448334-7D91-4C45-96DC-813A22312B61}">
      <formula1>"Single,Married"</formula1>
    </dataValidation>
    <dataValidation type="list" allowBlank="1" showInputMessage="1" showErrorMessage="1" sqref="NM1:NM42" xr:uid="{255260BB-BEE4-435D-BD2C-28E896440CF6}">
      <formula1>"0,1,2"</formula1>
    </dataValidation>
    <dataValidation type="list" allowBlank="1" showInputMessage="1" showErrorMessage="1" sqref="FN1:FN42" xr:uid="{3416ACB8-B0A6-4C77-9954-DCDDFC682CE8}">
      <formula1>"Single or Married filling separately,Married filling jointly (or Qualifying widow(er)),Head of household (Check only if you’re unmarried and pay more than half the costs of keeping up...)"</formula1>
    </dataValidation>
    <dataValidation type="list" allowBlank="1" showInputMessage="1" showErrorMessage="1" sqref="NW1:NW42" xr:uid="{AD95B39F-5D35-4114-B9E7-796723FE04FE}">
      <formula1>"0,1,2,3,4,5"</formula1>
    </dataValidation>
    <dataValidation type="list" allowBlank="1" showInputMessage="1" showErrorMessage="1" sqref="NZ1:NZ42" xr:uid="{F229BBBF-F931-41A8-952C-3F3433A1F739}">
      <formula1>"1,2,3,4"</formula1>
    </dataValidation>
    <dataValidation type="list" allowBlank="1" showInputMessage="1" showErrorMessage="1" sqref="OP1:OP42" xr:uid="{74704534-3549-4398-A09D-C865DB23C4E9}">
      <formula1>"1,2,3,4,0"</formula1>
    </dataValidation>
  </dataValidations>
  <hyperlinks>
    <hyperlink ref="D1" r:id="rId1" xr:uid="{243F8994-3F56-4082-8FF8-7CF1140F3AAB}"/>
    <hyperlink ref="C1" r:id="rId2" xr:uid="{B9917BA1-1C89-46E0-9717-BA6D32CD5C17}"/>
    <hyperlink ref="W1" r:id="rId3" xr:uid="{E7C1A7BE-F831-44FD-8856-C62498074652}"/>
    <hyperlink ref="L1" r:id="rId4" xr:uid="{580C73A3-D936-422B-BDD0-BF2895B44740}"/>
    <hyperlink ref="BR1" r:id="rId5" display="Sowmyaak@lancesoft.com" xr:uid="{0E10CB33-A270-4809-BFBD-6E848AFF5397}"/>
    <hyperlink ref="PR1" r:id="rId6" xr:uid="{6969DE48-D280-461E-A690-13792CD4DFD5}"/>
    <hyperlink ref="D2" r:id="rId7" xr:uid="{66291FF4-35AC-44AF-B1BC-45CF110416F8}"/>
    <hyperlink ref="C2" r:id="rId8" xr:uid="{6B75830F-D53A-4E1E-964F-3F946E550C4C}"/>
    <hyperlink ref="W2" r:id="rId9" xr:uid="{0E64C80B-FF16-48F9-AD0F-296695446F71}"/>
    <hyperlink ref="L2" r:id="rId10" xr:uid="{83464CEA-77A1-434D-8E01-A47EC1CFDCCD}"/>
    <hyperlink ref="BR2" r:id="rId11" display="Sowmyaak@lancesoft.com" xr:uid="{A13B0A56-665D-4C64-A994-14C22A44B8D0}"/>
    <hyperlink ref="PR2" r:id="rId12" xr:uid="{A2C9DED1-3DEF-457F-A78B-348E451C2B5A}"/>
    <hyperlink ref="D3" r:id="rId13" xr:uid="{9BD4D86F-5A00-4CC0-9EEA-C2DB1C606F56}"/>
    <hyperlink ref="C3" r:id="rId14" xr:uid="{B44CF5B6-B88F-42CA-9ED3-E8605545BE19}"/>
    <hyperlink ref="W3" r:id="rId15" xr:uid="{9EFC485D-46F4-4325-91C1-87AA48C8D985}"/>
    <hyperlink ref="L3" r:id="rId16" xr:uid="{170B08D5-1DB5-4F77-AB84-B8518EB0914F}"/>
    <hyperlink ref="BR3" r:id="rId17" display="Sowmyaak@lancesoft.com" xr:uid="{50615243-56BC-48AF-B1D6-BBCB979BBB8E}"/>
    <hyperlink ref="PR3" r:id="rId18" xr:uid="{62731A8A-BABB-48B9-8C62-1B2968AAFD5E}"/>
    <hyperlink ref="D4" r:id="rId19" xr:uid="{8B5D8DAA-228A-4306-A999-2061C1CF491A}"/>
    <hyperlink ref="C4" r:id="rId20" xr:uid="{C3BEF9BB-42F4-424F-B381-76BE0EE9BB38}"/>
    <hyperlink ref="W4" r:id="rId21" xr:uid="{8A460F08-3281-4324-8EDE-E7F098754370}"/>
    <hyperlink ref="L4" r:id="rId22" xr:uid="{69BC5F09-7218-4D8D-9860-A38C612C4BE1}"/>
    <hyperlink ref="BR4" r:id="rId23" display="Sowmyaak@lancesoft.com" xr:uid="{48AC2885-9DA2-404F-858F-69A7D810B02D}"/>
    <hyperlink ref="PR4" r:id="rId24" xr:uid="{3B41434A-5CB3-4D93-8172-FB844383FCBF}"/>
    <hyperlink ref="D5" r:id="rId25" xr:uid="{9DA42CED-8BD0-4345-824C-EE068667AD5B}"/>
    <hyperlink ref="C5" r:id="rId26" xr:uid="{74BECB7F-C641-4E3C-B50E-242560C3A8D6}"/>
    <hyperlink ref="W5" r:id="rId27" xr:uid="{ACD79060-CEB2-4A14-AC6D-E9A183F684EA}"/>
    <hyperlink ref="L5" r:id="rId28" xr:uid="{3259A039-7936-4C75-B0AE-83335A02B5E8}"/>
    <hyperlink ref="BR5" r:id="rId29" display="Sowmyaak@lancesoft.com" xr:uid="{8F8D3600-AF5A-49F8-9649-63A17A47208C}"/>
    <hyperlink ref="PR5" r:id="rId30" xr:uid="{D4181A41-DAE2-4FC4-9709-9ACE6D979910}"/>
    <hyperlink ref="D6" r:id="rId31" xr:uid="{3826DFC1-177A-47E2-BFDA-6CA50E3419FD}"/>
    <hyperlink ref="C6" r:id="rId32" xr:uid="{C8CB4E59-7208-430D-BDC2-00A8D88F6B5D}"/>
    <hyperlink ref="W6" r:id="rId33" xr:uid="{FD4C425B-BB6E-4243-A1CB-23A1614B5798}"/>
    <hyperlink ref="L6" r:id="rId34" xr:uid="{84987C3C-6FF2-4538-B79B-E1D5D8DB4970}"/>
    <hyperlink ref="BR6" r:id="rId35" display="Sowmyaak@lancesoft.com" xr:uid="{38617FBB-235B-4EF4-A158-666B97365F90}"/>
    <hyperlink ref="PR6" r:id="rId36" xr:uid="{BD819CB9-A8FC-49F2-82A8-A8294D60C6C1}"/>
    <hyperlink ref="D8" r:id="rId37" xr:uid="{61F8F566-7AB7-416D-AE1D-EAD5D4E68A77}"/>
    <hyperlink ref="C8" r:id="rId38" xr:uid="{DDB0245A-AFEF-476D-83B3-3B9E9DC02E43}"/>
    <hyperlink ref="W8" r:id="rId39" xr:uid="{8894386E-6BA2-49A7-9B70-5A561C70F962}"/>
    <hyperlink ref="L8" r:id="rId40" xr:uid="{CF21CD30-5CA7-48D5-A203-B4CE79EA1A6D}"/>
    <hyperlink ref="BR8" r:id="rId41" display="Sowmyaak@lancesoft.com" xr:uid="{FA3090CB-7065-4572-8FF1-9DEF9F4D99E5}"/>
    <hyperlink ref="PR8" r:id="rId42" xr:uid="{5461EEDE-314E-4391-9087-9B88B39F8E73}"/>
    <hyperlink ref="D7" r:id="rId43" xr:uid="{96074ADB-8922-400C-9EC6-1DA9ACCF153D}"/>
    <hyperlink ref="C7" r:id="rId44" xr:uid="{10C3585B-1947-4175-AD71-23082242FFB6}"/>
    <hyperlink ref="W7" r:id="rId45" xr:uid="{DFF4C484-927F-4238-80B4-DE6276CB3E48}"/>
    <hyperlink ref="L7" r:id="rId46" xr:uid="{7904A6F7-7B97-4D17-9C10-0C9BC1A7ABE6}"/>
    <hyperlink ref="BR7" r:id="rId47" display="Sowmyaak@lancesoft.com" xr:uid="{0E744699-D2A8-425C-A9BB-6B5838875BB2}"/>
    <hyperlink ref="PR7" r:id="rId48" xr:uid="{6579DF26-6FDE-4AEB-B41D-C0551EDA5F37}"/>
    <hyperlink ref="D9" r:id="rId49" xr:uid="{3FADE651-6EB4-4377-8333-97922F971625}"/>
    <hyperlink ref="C9" r:id="rId50" xr:uid="{B68EC714-16BC-4CB9-9838-D301C6CC48BE}"/>
    <hyperlink ref="W9" r:id="rId51" xr:uid="{299EE848-8404-47AA-BB30-2B62F43733B2}"/>
    <hyperlink ref="L9" r:id="rId52" xr:uid="{EAFC9150-14D1-4ED0-9F4C-92209C90565E}"/>
    <hyperlink ref="PR9" r:id="rId53" xr:uid="{F8570B09-4080-4F79-8F1C-C7599A328D23}"/>
    <hyperlink ref="D10" r:id="rId54" xr:uid="{0F339BE7-4903-4512-A9A2-06FA02E6A960}"/>
    <hyperlink ref="C10" r:id="rId55" xr:uid="{31D29D68-4CA2-49D5-BBFF-F5C3DE36F5DD}"/>
    <hyperlink ref="W10" r:id="rId56" xr:uid="{6DA2921F-CA74-47AC-BBC4-79657C679A41}"/>
    <hyperlink ref="L10" r:id="rId57" xr:uid="{FC9FDE40-B5CD-41C3-8382-137220BACF18}"/>
    <hyperlink ref="PR10" r:id="rId58" xr:uid="{75FA7068-A37E-4768-9F3E-944334B93322}"/>
    <hyperlink ref="D11" r:id="rId59" xr:uid="{1159A200-E8CA-439B-BE81-16AA73504AF4}"/>
    <hyperlink ref="C11" r:id="rId60" xr:uid="{E71A4549-C7EE-4CB4-AC3A-12015FCA8AD6}"/>
    <hyperlink ref="W11" r:id="rId61" xr:uid="{5C701D5A-A39B-46E5-B9A7-8A7D19438D23}"/>
    <hyperlink ref="L11" r:id="rId62" xr:uid="{8D6A1468-5F59-4A77-A5E1-9C452D5EBE29}"/>
    <hyperlink ref="PR11" r:id="rId63" xr:uid="{43192BE1-DD34-4069-A921-9846A60C6833}"/>
    <hyperlink ref="BR9:BR11" r:id="rId64" display="Sowmyaak@lancesoft.com" xr:uid="{F61A1E5D-CA7F-4158-90E3-F62326D7125D}"/>
    <hyperlink ref="D12" r:id="rId65" xr:uid="{59C22672-CFCC-4A8A-B10E-A31B83DEF2B1}"/>
    <hyperlink ref="C12" r:id="rId66" xr:uid="{40509044-B181-4EF2-86C9-356D6C013FE0}"/>
    <hyperlink ref="W12" r:id="rId67" xr:uid="{2E6872B7-08D3-491A-93BB-82974AF4B9D6}"/>
    <hyperlink ref="L12" r:id="rId68" xr:uid="{CEA5D2FD-C08E-4DA2-B6CF-F912E05D7348}"/>
    <hyperlink ref="PR12" r:id="rId69" xr:uid="{CF7E46B8-71D6-49FE-976D-F10229EA298E}"/>
    <hyperlink ref="BR12" r:id="rId70" display="Sowmyaak@lancesoft.com" xr:uid="{4CEACB04-46FF-4542-BF02-9BB9A03E8764}"/>
    <hyperlink ref="D13" r:id="rId71" xr:uid="{B827F3EC-CFB7-4478-9931-8A808DE0F244}"/>
    <hyperlink ref="C13" r:id="rId72" xr:uid="{37363C85-0609-4D9C-A752-05D0865C5C18}"/>
    <hyperlink ref="W13" r:id="rId73" xr:uid="{2C7690CE-4D35-4B06-B2D1-0BA01CD7B10F}"/>
    <hyperlink ref="L13" r:id="rId74" xr:uid="{2B9CFD8D-4F43-40FF-8D85-6DE923FC67B1}"/>
    <hyperlink ref="BR13" r:id="rId75" display="Sowmyaak@lancesoft.com" xr:uid="{9AEFB000-19B6-4DE5-9583-80EFC71B392E}"/>
    <hyperlink ref="PR13" r:id="rId76" xr:uid="{4E89C65E-F8C1-4FBB-8993-B6992F3837C6}"/>
    <hyperlink ref="D14" r:id="rId77" xr:uid="{6C916E43-3AD4-45EE-8118-0C5ED05F19BA}"/>
    <hyperlink ref="C14" r:id="rId78" xr:uid="{B678D1CA-AD88-467B-B9D4-268ED40B1EFC}"/>
    <hyperlink ref="W14" r:id="rId79" xr:uid="{9B7E2352-6C90-4576-BEDB-1647FAE734CC}"/>
    <hyperlink ref="L14" r:id="rId80" xr:uid="{0A2CEDB0-D9CB-4F47-9F4E-BC65EA6B34D1}"/>
    <hyperlink ref="PR14" r:id="rId81" xr:uid="{E3F28346-7D09-4B8F-89D9-63E9E113CBC4}"/>
    <hyperlink ref="D15" r:id="rId82" xr:uid="{9391917F-39FC-472A-A79E-A20A32D1649F}"/>
    <hyperlink ref="C15" r:id="rId83" xr:uid="{8ACD5C07-C23C-4A93-B8B8-1402EA5EA35D}"/>
    <hyperlink ref="W15" r:id="rId84" xr:uid="{C8653CA6-FF35-4A4A-83D6-448C18DA9F0C}"/>
    <hyperlink ref="L15" r:id="rId85" xr:uid="{E4D32267-9162-4C54-8111-ED0BA8A4A92E}"/>
    <hyperlink ref="PR15" r:id="rId86" xr:uid="{A26AADA0-1F29-4F45-9AC5-702DE793DF1F}"/>
    <hyperlink ref="D16" r:id="rId87" xr:uid="{6E1A051D-8715-43BB-B84B-57B3C020B682}"/>
    <hyperlink ref="C16" r:id="rId88" xr:uid="{9FA97D08-A206-434A-8E3E-7054C4B6EA75}"/>
    <hyperlink ref="W16" r:id="rId89" xr:uid="{32799A20-7FCB-4324-B9DE-3FEA2F5CD0B5}"/>
    <hyperlink ref="L16" r:id="rId90" xr:uid="{BF04C325-37F6-43E3-8EFC-7C11A40B09AE}"/>
    <hyperlink ref="PR16" r:id="rId91" xr:uid="{339E6087-5AC1-45B0-B502-5FCA8AAD1925}"/>
    <hyperlink ref="BR14:BR16" r:id="rId92" display="Sowmyaak@lancesoft.com" xr:uid="{2020DC0B-59A0-424E-B8BA-C6331D2B2584}"/>
    <hyperlink ref="D17" r:id="rId93" xr:uid="{DFFA0421-A93E-462F-8213-5EEFD45A8D41}"/>
    <hyperlink ref="C17" r:id="rId94" xr:uid="{A23F52ED-6595-4A49-8EEE-B6613730CD3E}"/>
    <hyperlink ref="W17" r:id="rId95" xr:uid="{C99F807F-A90F-4B45-B154-CA6A94D15D86}"/>
    <hyperlink ref="L17" r:id="rId96" xr:uid="{6A645372-348F-4500-93EA-8CD744D253F9}"/>
    <hyperlink ref="PR17" r:id="rId97" xr:uid="{E75ED1BA-7CBC-4DD6-8C2E-9998042332E9}"/>
    <hyperlink ref="BR17" r:id="rId98" display="Sowmyaak@lancesoft.com" xr:uid="{11EAF5C9-2C46-4CE4-B5F6-BF25807CF5CF}"/>
    <hyperlink ref="D18" r:id="rId99" xr:uid="{12BC2BDA-86E9-48FB-BFE6-F31776B49FAD}"/>
    <hyperlink ref="C18" r:id="rId100" xr:uid="{292A7393-6963-407B-8D56-B9D1C684FD32}"/>
    <hyperlink ref="W18" r:id="rId101" xr:uid="{FD4DB73A-81B3-4B3E-A227-DD3D1D6F544E}"/>
    <hyperlink ref="L18" r:id="rId102" xr:uid="{DED7DA2C-BC68-48D8-8A21-79FE4544D147}"/>
    <hyperlink ref="PR18" r:id="rId103" xr:uid="{4672D0DB-B17B-4AF3-9697-7327E0110D52}"/>
    <hyperlink ref="BR18" r:id="rId104" display="Sowmyaak@lancesoft.com" xr:uid="{2AF3D135-0894-4A10-85EF-59B9DE925120}"/>
    <hyperlink ref="D19" r:id="rId105" xr:uid="{F8AE275A-AA00-4500-BCB7-9FD9989F2A65}"/>
    <hyperlink ref="C19" r:id="rId106" xr:uid="{66CF5FA2-8727-460E-9801-381B5331DAFD}"/>
    <hyperlink ref="W19" r:id="rId107" xr:uid="{7E60D189-6B6D-4DC6-9672-94A5F3DE22AE}"/>
    <hyperlink ref="L19" r:id="rId108" xr:uid="{18EBA235-0CCC-4F05-A903-D09CB304DA0A}"/>
    <hyperlink ref="PR19" r:id="rId109" xr:uid="{2A53136A-ADAD-4B2C-8FC2-6AF295CA89F4}"/>
    <hyperlink ref="BR19" r:id="rId110" display="Sowmyaak@lancesoft.com" xr:uid="{BDC528C9-76B3-436B-A0D8-C1BB7A8B9AC6}"/>
    <hyperlink ref="D20" r:id="rId111" xr:uid="{57FE052A-103D-4F73-85C8-A2DF925A024A}"/>
    <hyperlink ref="C20" r:id="rId112" xr:uid="{C37D0A7E-B3FA-4304-8833-848EEB75D24F}"/>
    <hyperlink ref="W20" r:id="rId113" xr:uid="{9B7549D8-A1F8-4DCD-9BE0-E425F9D004AA}"/>
    <hyperlink ref="L20" r:id="rId114" xr:uid="{F07CC47D-8E49-4FFF-ADE9-6D24CA5D83E9}"/>
    <hyperlink ref="PR20" r:id="rId115" xr:uid="{7405ED9A-D9AE-4ABF-A299-88C32713AB2D}"/>
    <hyperlink ref="BR20" r:id="rId116" display="Sowmyaak@lancesoft.com" xr:uid="{BE3BA6E4-9BD7-4FD7-9469-5F09CFF3C384}"/>
    <hyperlink ref="D21" r:id="rId117" xr:uid="{35AE1C53-F3BD-4853-BDFA-81E2BABF3370}"/>
    <hyperlink ref="C21" r:id="rId118" xr:uid="{513CD93D-75D4-44CA-BD9D-DA90DC968DC6}"/>
    <hyperlink ref="W21" r:id="rId119" xr:uid="{2F775451-8E19-403A-96E1-CF1B1B6FB454}"/>
    <hyperlink ref="L21" r:id="rId120" xr:uid="{D81CB6D7-DD8B-4DC8-902A-069770193BEB}"/>
    <hyperlink ref="PR21" r:id="rId121" xr:uid="{68EB2C05-0E8A-43ED-9FA8-41DB80696431}"/>
    <hyperlink ref="BR21" r:id="rId122" display="Sowmyaak@lancesoft.com" xr:uid="{A3C03ED4-D426-4CA4-8D78-F320407590E1}"/>
    <hyperlink ref="D22" r:id="rId123" xr:uid="{354F3868-2D91-485D-8DAD-62BFC93C46D8}"/>
    <hyperlink ref="C22" r:id="rId124" xr:uid="{A97813FF-E4C3-4C5D-9E4C-9FB18E254F29}"/>
    <hyperlink ref="W22" r:id="rId125" xr:uid="{8FDBCB69-31A3-4800-BF16-BF3C51D7A2CB}"/>
    <hyperlink ref="L22" r:id="rId126" xr:uid="{11958ED1-1484-4613-A30B-1A6C4A32F140}"/>
    <hyperlink ref="PR22" r:id="rId127" xr:uid="{595C95A1-40FC-4D65-83D9-395EF4502B97}"/>
    <hyperlink ref="BR22" r:id="rId128" display="Sowmyaak@lancesoft.com" xr:uid="{7E8FA4EA-2A27-40AD-8843-4F15D1A79D48}"/>
    <hyperlink ref="D23" r:id="rId129" xr:uid="{7E0948B6-2AB6-4F51-BB55-85D5F7149CF1}"/>
    <hyperlink ref="C23" r:id="rId130" xr:uid="{90BFAB89-622D-4DA0-9F34-9CAEA6BECAAA}"/>
    <hyperlink ref="W23" r:id="rId131" xr:uid="{1BF7A655-E23C-41A8-BDE4-ABF4FE8E2BB0}"/>
    <hyperlink ref="L23" r:id="rId132" xr:uid="{47A53200-F9E7-4F7F-B4AB-3CD4983ADD33}"/>
    <hyperlink ref="PR23" r:id="rId133" xr:uid="{6AF9D6E0-4D8B-4619-B32D-305099435A8E}"/>
    <hyperlink ref="BR23" r:id="rId134" display="Sowmyaak@lancesoft.com" xr:uid="{408C54F2-FF9B-48A5-80DF-AEAC2D294B7B}"/>
    <hyperlink ref="D24" r:id="rId135" xr:uid="{57874DC0-F545-47DA-88DC-6FE33E05C913}"/>
    <hyperlink ref="C24" r:id="rId136" xr:uid="{44F39B89-E4FC-453B-A7E1-8C3C6F0A1ECA}"/>
    <hyperlink ref="W24" r:id="rId137" xr:uid="{CDDA02D3-C9C3-4823-A017-E94452729C9D}"/>
    <hyperlink ref="L24" r:id="rId138" xr:uid="{872CDC7D-14BF-4969-A520-F78602DE1382}"/>
    <hyperlink ref="PR24" r:id="rId139" xr:uid="{960351CE-A6B1-46E3-92FC-F8D2E1ABA9DF}"/>
    <hyperlink ref="BR24" r:id="rId140" display="Sowmyaak@lancesoft.com" xr:uid="{B924C4B2-A189-45A7-ACCE-AFB99362EF56}"/>
    <hyperlink ref="D25" r:id="rId141" xr:uid="{C4E97FE4-8E97-4136-8547-6771589C830C}"/>
    <hyperlink ref="C25" r:id="rId142" xr:uid="{332E09A5-DA47-4B7E-AA77-5ADDBC1F10BD}"/>
    <hyperlink ref="W25" r:id="rId143" xr:uid="{A9B2E18E-532D-45C7-889B-C5FC402B05DA}"/>
    <hyperlink ref="L25" r:id="rId144" xr:uid="{DD7E234F-3307-4C2F-B7F6-4A877B48EC33}"/>
    <hyperlink ref="PR25" r:id="rId145" xr:uid="{49C5D353-129D-4360-BFFA-18231ADA145D}"/>
    <hyperlink ref="BR25" r:id="rId146" display="Sowmyaak@lancesoft.com" xr:uid="{6D51CAC3-3A3C-4440-A928-B54AAC56826A}"/>
    <hyperlink ref="D26" r:id="rId147" xr:uid="{9127C46C-23DE-4DD4-873C-B202208405EF}"/>
    <hyperlink ref="C26" r:id="rId148" xr:uid="{CCFD3E50-3AE1-4D55-BBD9-4584F567A5D3}"/>
    <hyperlink ref="W26" r:id="rId149" xr:uid="{CD7E1682-B45A-48DA-AB99-80C4EADFCE4F}"/>
    <hyperlink ref="L26" r:id="rId150" xr:uid="{BEB53D1C-1A6C-4A6A-BC35-3C5B27D9EC98}"/>
    <hyperlink ref="PR26" r:id="rId151" xr:uid="{041D65A4-FBA4-4CA4-A68D-E8C4CCF98B74}"/>
    <hyperlink ref="BR26" r:id="rId152" display="Sowmyaak@lancesoft.com" xr:uid="{C6AAD6F9-4BAA-4DE3-AA5E-78D37483F641}"/>
    <hyperlink ref="D27" r:id="rId153" xr:uid="{36BA18BA-D705-4E95-89B0-B52A2430F121}"/>
    <hyperlink ref="C27" r:id="rId154" xr:uid="{28D21EC5-848C-447B-9DAF-D1DBE6C4098A}"/>
    <hyperlink ref="W27" r:id="rId155" xr:uid="{1AC28940-69F0-45EA-853D-24359C2EE298}"/>
    <hyperlink ref="L27" r:id="rId156" xr:uid="{9F763E0E-8796-49B2-BCAE-4814083393A5}"/>
    <hyperlink ref="PR27" r:id="rId157" xr:uid="{A2D74182-DDA8-48F5-989C-320EEE9D8174}"/>
    <hyperlink ref="BR27" r:id="rId158" display="Sowmyaak@lancesoft.com" xr:uid="{3397A063-4429-4F67-8D99-8AF327FA2D15}"/>
    <hyperlink ref="D28" r:id="rId159" xr:uid="{E2A725CF-3837-4D8E-B4B8-E4C6ABC7F5CA}"/>
    <hyperlink ref="C28" r:id="rId160" xr:uid="{5C982757-33B0-42F0-AD6C-08E15202F165}"/>
    <hyperlink ref="W28" r:id="rId161" xr:uid="{9910F23D-849E-4594-8F91-E542C2FF10A1}"/>
    <hyperlink ref="L28" r:id="rId162" xr:uid="{EF541904-09B8-40DA-B2C2-6C4A17AD22DB}"/>
    <hyperlink ref="PR28" r:id="rId163" xr:uid="{80D276A0-606B-41E8-A3AD-8105C2114332}"/>
    <hyperlink ref="BR28" r:id="rId164" display="Sowmyaak@lancesoft.com" xr:uid="{C042C8A1-6ED8-4968-A4A2-E923E5103BCE}"/>
    <hyperlink ref="D29" r:id="rId165" xr:uid="{32073EA5-FB23-4B87-BB55-501A80AA97CB}"/>
    <hyperlink ref="C29" r:id="rId166" xr:uid="{94635AB6-B472-42EE-A623-B9EE33AF60A8}"/>
    <hyperlink ref="W29" r:id="rId167" xr:uid="{3390ABC6-6F3E-470E-8ED1-7B01AA194F43}"/>
    <hyperlink ref="L29" r:id="rId168" xr:uid="{38A12AB7-7352-459D-8F77-7DBC2B483F60}"/>
    <hyperlink ref="PR29" r:id="rId169" xr:uid="{B04FB25D-0DD4-4055-8A1F-F09B309BA3F6}"/>
    <hyperlink ref="BR29" r:id="rId170" display="Sowmyaak@lancesoft.com" xr:uid="{6214FB31-8910-4114-88AA-7B0AD4EBE78E}"/>
    <hyperlink ref="D30" r:id="rId171" xr:uid="{48876EBD-1F96-4106-BB33-79AF45C73412}"/>
    <hyperlink ref="C30" r:id="rId172" xr:uid="{8412455E-6D94-4944-A2DC-5B0264CB8403}"/>
    <hyperlink ref="W30" r:id="rId173" xr:uid="{469EDB16-2C4B-405E-84C1-39D21DDE3D4A}"/>
    <hyperlink ref="L30" r:id="rId174" xr:uid="{BBC278FC-09AA-43C1-98E7-DC43155297C8}"/>
    <hyperlink ref="PR30" r:id="rId175" xr:uid="{B4630F70-577E-410C-A24F-78D64DE76734}"/>
    <hyperlink ref="BR30" r:id="rId176" display="Sowmyaak@lancesoft.com" xr:uid="{01F0C5D2-EC4C-4686-8AD4-398EC0FF3534}"/>
    <hyperlink ref="D31" r:id="rId177" xr:uid="{2BF00BC5-598E-43DC-B93D-31F3CA48CAB3}"/>
    <hyperlink ref="C31" r:id="rId178" xr:uid="{E1763861-6FC5-4B2D-9742-F0754422DEDE}"/>
    <hyperlink ref="W31" r:id="rId179" xr:uid="{4501098D-4DDF-4BD6-845C-6C166D4ED032}"/>
    <hyperlink ref="L31" r:id="rId180" xr:uid="{D2D074FF-F9F2-4F34-A7B0-AB1FC7EFE3CA}"/>
    <hyperlink ref="PR31" r:id="rId181" xr:uid="{D3EB2B33-39B6-43BF-B817-982F7DB0F944}"/>
    <hyperlink ref="BR31" r:id="rId182" display="Sowmyaak@lancesoft.com" xr:uid="{3AAA13C8-B85F-491B-BBF9-38DDFC2C3EDC}"/>
    <hyperlink ref="ET1:ET31" r:id="rId183" display="https://developer.sterlingcheck.app/v2-login" xr:uid="{7F4A042F-E6E9-4948-BE5F-FF919F9248DF}"/>
    <hyperlink ref="D32" r:id="rId184" xr:uid="{8ED376F7-F0B6-4E1B-8C88-0615F1642528}"/>
    <hyperlink ref="C32" r:id="rId185" xr:uid="{ED713B69-6D7C-43E1-BAD5-7620604BA92C}"/>
    <hyperlink ref="W32" r:id="rId186" xr:uid="{1F0E6272-FD1F-4041-B632-F8454C821965}"/>
    <hyperlink ref="L32" r:id="rId187" xr:uid="{38434816-B91F-45A5-AE2D-1B64950D2807}"/>
    <hyperlink ref="PR32" r:id="rId188" xr:uid="{C4E1F2C7-1FD2-487B-B201-B4DABA51C4C3}"/>
    <hyperlink ref="BR32" r:id="rId189" display="Sowmyaak@lancesoft.com" xr:uid="{39E74281-37E1-4F2C-94E5-388E0F956BB1}"/>
    <hyperlink ref="D33" r:id="rId190" xr:uid="{4B489499-3195-4EBF-9A7B-1F2987C46F74}"/>
    <hyperlink ref="C33" r:id="rId191" xr:uid="{B5B4A263-9234-44E9-8275-CCC2F238FC72}"/>
    <hyperlink ref="W33" r:id="rId192" xr:uid="{2CD63181-2203-449D-8FB9-E8BD6754FD81}"/>
    <hyperlink ref="L33" r:id="rId193" xr:uid="{9E07C06D-EBCF-484D-8288-F471BD47DB60}"/>
    <hyperlink ref="PR33" r:id="rId194" xr:uid="{78705FAE-A7D7-413A-9321-A09D4F5D3A24}"/>
    <hyperlink ref="BR33" r:id="rId195" display="Sowmyaak@lancesoft.com" xr:uid="{68EB440E-7E1A-4CFA-BF87-54C3D5DD406A}"/>
    <hyperlink ref="D34" r:id="rId196" xr:uid="{302E0608-7234-403C-AF74-90B429400980}"/>
    <hyperlink ref="C34" r:id="rId197" xr:uid="{7B65F867-D7EB-4FBC-8F49-761CA7E4C426}"/>
    <hyperlink ref="W34" r:id="rId198" xr:uid="{C6EEA606-829A-460D-8770-9686F548FCB3}"/>
    <hyperlink ref="L34" r:id="rId199" xr:uid="{4C0E7626-296D-40B5-8360-3ED18C5F6FAC}"/>
    <hyperlink ref="PR34" r:id="rId200" xr:uid="{43C92ED1-7EB2-4F0E-9193-E7E0C0550F80}"/>
    <hyperlink ref="BR34" r:id="rId201" display="Sowmyaak@lancesoft.com" xr:uid="{38AE5260-FD98-4735-AEC9-B4DA54D1C486}"/>
    <hyperlink ref="ET32:ET34" r:id="rId202" display="https://developer.sterlingcheck.app/v2-login" xr:uid="{F2A812D0-C5ED-4570-BC9B-6DB86EB0B811}"/>
    <hyperlink ref="D35" r:id="rId203" xr:uid="{67CBE9F5-800F-44BB-B2B0-76C4747F95D3}"/>
    <hyperlink ref="C35" r:id="rId204" xr:uid="{5439BEAB-066C-4152-9263-4524170337FE}"/>
    <hyperlink ref="W35" r:id="rId205" xr:uid="{E54458AF-A16F-4018-9DF1-6FD56D501467}"/>
    <hyperlink ref="L35" r:id="rId206" xr:uid="{828811CC-0A43-454E-A0C0-8622E79743AE}"/>
    <hyperlink ref="PR35" r:id="rId207" xr:uid="{D98C4306-4E1B-4741-8314-98C2565484CA}"/>
    <hyperlink ref="BR35" r:id="rId208" display="Sowmyaak@lancesoft.com" xr:uid="{1ACA9D07-E133-4FF1-8070-E255B5B55ABD}"/>
    <hyperlink ref="D36" r:id="rId209" xr:uid="{AC4D007F-0DED-4342-9F3A-FA8B034F2DBB}"/>
    <hyperlink ref="C36" r:id="rId210" xr:uid="{F18CD0AF-8073-47C3-94D8-53B98DBFE911}"/>
    <hyperlink ref="W36" r:id="rId211" xr:uid="{3BA8862E-F9CF-47FE-92CF-644484A5596D}"/>
    <hyperlink ref="L36" r:id="rId212" xr:uid="{5D40FDCF-72DC-469B-85F1-3267E8A33293}"/>
    <hyperlink ref="PR36" r:id="rId213" xr:uid="{D7BF6FCB-A032-4765-AA43-34747CA58C39}"/>
    <hyperlink ref="BR36" r:id="rId214" display="Sowmyaak@lancesoft.com" xr:uid="{628C09A5-6776-47C6-B485-A9EABCA44D8D}"/>
    <hyperlink ref="D37" r:id="rId215" xr:uid="{7A059DCC-D1BE-41CC-B9D6-DDE89A0BFAB3}"/>
    <hyperlink ref="C37" r:id="rId216" xr:uid="{9B09CAE7-3904-4C33-8789-126297A72145}"/>
    <hyperlink ref="W37" r:id="rId217" xr:uid="{4EF6FBDF-C28E-4017-B350-D9B3B48758E3}"/>
    <hyperlink ref="L37" r:id="rId218" xr:uid="{32BFBF48-7B83-49FB-99BE-DC145CC776BF}"/>
    <hyperlink ref="PR37" r:id="rId219" xr:uid="{A3B5A5A4-B9C9-4C2F-97DE-5FB932472BD6}"/>
    <hyperlink ref="BR37" r:id="rId220" display="Sowmyaak@lancesoft.com" xr:uid="{BBCBD0E8-1C88-4EA9-9CE6-A2BABCA6644E}"/>
    <hyperlink ref="ET35:ET37" r:id="rId221" display="https://developer.sterlingcheck.app/v2-login" xr:uid="{F9F0E853-69EE-4728-80DC-815F02732501}"/>
    <hyperlink ref="D38" r:id="rId222" xr:uid="{54B6F9AD-AFB1-43D5-8254-24E538B02407}"/>
    <hyperlink ref="C38" r:id="rId223" xr:uid="{05888BEF-5E3E-46E9-8055-5F34E4AF5027}"/>
    <hyperlink ref="W38" r:id="rId224" xr:uid="{80ADBDB8-0425-4302-A6A7-F22F3AFDD5C7}"/>
    <hyperlink ref="L38" r:id="rId225" xr:uid="{45ADB344-9C6E-4079-9ABA-472FC2670414}"/>
    <hyperlink ref="PR38" r:id="rId226" xr:uid="{4E2FDC0F-FD6E-491E-9281-04A7D43C8770}"/>
    <hyperlink ref="BR38" r:id="rId227" display="Sowmyaak@lancesoft.com" xr:uid="{B3717EC9-DF86-4F64-B64B-C3FAA8D782CE}"/>
    <hyperlink ref="ET38" r:id="rId228" xr:uid="{2B76D60A-64CD-49F8-A86B-F97F93078C77}"/>
    <hyperlink ref="D39" r:id="rId229" xr:uid="{B4CFAE39-7E23-4F33-BFCC-91B8500278BF}"/>
    <hyperlink ref="C39" r:id="rId230" xr:uid="{2994482E-0919-487B-9248-81018AA76C0F}"/>
    <hyperlink ref="W39" r:id="rId231" xr:uid="{84A49134-FB07-4746-B9FB-AE2047AD3749}"/>
    <hyperlink ref="L39" r:id="rId232" xr:uid="{8947D2DF-E066-48DB-8E21-3503F0F26D6B}"/>
    <hyperlink ref="PR39" r:id="rId233" xr:uid="{263DC95B-853F-40A2-B477-F8CB1AFBC2E1}"/>
    <hyperlink ref="BR39" r:id="rId234" display="Sowmyaak@lancesoft.com" xr:uid="{81455790-C49D-47E9-9FED-E471D04A274A}"/>
    <hyperlink ref="D40" r:id="rId235" xr:uid="{7176AC09-BADB-40FB-A755-58305B9A29B9}"/>
    <hyperlink ref="C40" r:id="rId236" xr:uid="{E477FBC6-BECE-462F-B39C-E49F230A77E2}"/>
    <hyperlink ref="W40" r:id="rId237" xr:uid="{81DB0E02-236D-454F-88B6-8DF606D8759A}"/>
    <hyperlink ref="L40" r:id="rId238" xr:uid="{9D01C6F8-4A6D-48B2-970B-5BA8FE55ADF6}"/>
    <hyperlink ref="PR40" r:id="rId239" xr:uid="{063B524F-A219-4F8B-BBE0-63478D7D0958}"/>
    <hyperlink ref="BR40" r:id="rId240" display="Sowmyaak@lancesoft.com" xr:uid="{B12A981F-5FA5-45F2-A5FE-D6EA612357CC}"/>
    <hyperlink ref="ET39:ET40" r:id="rId241" display="https://developer.sterlingcheck.app/v2-login" xr:uid="{7B1E1800-CCC0-4245-BFC7-7B58C68421C1}"/>
    <hyperlink ref="D41" r:id="rId242" xr:uid="{4857A686-2988-4FDC-9F08-688C8785AF34}"/>
    <hyperlink ref="C41" r:id="rId243" xr:uid="{B46B0866-3357-4962-AB82-76B7EE88B603}"/>
    <hyperlink ref="W41" r:id="rId244" xr:uid="{7A4429C2-C427-49BD-88D5-FF2CC1A5605E}"/>
    <hyperlink ref="L41" r:id="rId245" xr:uid="{20FBBAA5-2649-4B44-91F2-AFBFADFE3EA5}"/>
    <hyperlink ref="PR41" r:id="rId246" xr:uid="{EE6EB3AD-0CAB-4A2E-BA40-5551782EEF99}"/>
    <hyperlink ref="BR41" r:id="rId247" display="Sowmyaak@lancesoft.com" xr:uid="{CAA06ACC-8EC9-4BDB-85CD-D341AC663617}"/>
    <hyperlink ref="ET41" r:id="rId248" xr:uid="{60F30062-5D8D-4334-A2A4-2267CBD6E564}"/>
    <hyperlink ref="D42" r:id="rId249" xr:uid="{9855B3FF-898C-4AB8-8817-70FEB949F865}"/>
    <hyperlink ref="C42" r:id="rId250" xr:uid="{B3294F79-E704-4CC0-A698-E70EF01AAD66}"/>
    <hyperlink ref="W42" r:id="rId251" xr:uid="{20B6625A-1935-4039-8158-06D9598C160C}"/>
    <hyperlink ref="L42" r:id="rId252" xr:uid="{B67CB359-5610-482F-B056-721B246F5CAB}"/>
    <hyperlink ref="PR42" r:id="rId253" xr:uid="{3935328C-2944-4058-93AB-11F39E2A3C36}"/>
    <hyperlink ref="BR42" r:id="rId254" display="Sowmyaak@lancesoft.com" xr:uid="{F9C3255A-FC12-49B3-A76B-50B59269757B}"/>
    <hyperlink ref="ET42" r:id="rId255" xr:uid="{86BEB3E1-27EA-4157-83C5-4CF08206F2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2022-12-22T07:51:39Z</dcterms:created>
  <dcterms:modified xsi:type="dcterms:W3CDTF">2023-11-22T09:46:42Z</dcterms:modified>
</cp:coreProperties>
</file>