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S_TestData\"/>
    </mc:Choice>
  </mc:AlternateContent>
  <xr:revisionPtr revIDLastSave="0" documentId="13_ncr:1_{1AF985D6-5C94-4A91-A700-5D79C0EF9C08}" xr6:coauthVersionLast="47" xr6:coauthVersionMax="47" xr10:uidLastSave="{00000000-0000-0000-0000-000000000000}"/>
  <bookViews>
    <workbookView xWindow="-120" yWindow="-120" windowWidth="20730" windowHeight="11040" xr2:uid="{3880DADF-02FE-479F-9283-AB39A4D8EB45}"/>
  </bookViews>
  <sheets>
    <sheet name="TestCaseShee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2" i="2" l="1"/>
  <c r="EM2" i="2"/>
  <c r="DH2" i="2"/>
  <c r="BE2" i="2"/>
  <c r="BR2" i="2"/>
  <c r="SA2" i="2" l="1"/>
  <c r="HQ2" i="2"/>
  <c r="JK2" i="2"/>
  <c r="FE2" i="2" l="1"/>
  <c r="SN2" i="2"/>
  <c r="TK2" i="2" s="1"/>
  <c r="RY2" i="2"/>
  <c r="DS2" i="2"/>
  <c r="SQ2" i="2" l="1"/>
  <c r="HM2" i="2"/>
  <c r="DZ2" i="2"/>
  <c r="EJ2" i="2"/>
  <c r="SK2" i="2"/>
  <c r="SM2" i="2"/>
  <c r="EK2" i="2"/>
  <c r="HR2" i="2"/>
  <c r="RW2" i="2"/>
  <c r="RU2" i="2"/>
  <c r="RS2" i="2"/>
  <c r="RQ2" i="2"/>
  <c r="HP2" i="2"/>
  <c r="RZ2" i="2" s="1"/>
  <c r="BK2" i="2"/>
  <c r="AU2" i="2"/>
  <c r="EO2" i="2" s="1"/>
  <c r="EL2" i="2"/>
  <c r="CY2" i="2"/>
  <c r="CN2" i="2"/>
</calcChain>
</file>

<file path=xl/sharedStrings.xml><?xml version="1.0" encoding="utf-8"?>
<sst xmlns="http://schemas.openxmlformats.org/spreadsheetml/2006/main" count="1195" uniqueCount="1056">
  <si>
    <t>Texas</t>
  </si>
  <si>
    <t>United States</t>
  </si>
  <si>
    <t>D.C</t>
  </si>
  <si>
    <t>Active</t>
  </si>
  <si>
    <t>Invoiceable</t>
  </si>
  <si>
    <t>Email</t>
  </si>
  <si>
    <t>Accounts Payable</t>
  </si>
  <si>
    <t>testing@lancesoft.com</t>
  </si>
  <si>
    <t>Prepaid</t>
  </si>
  <si>
    <t>Assignedby</t>
  </si>
  <si>
    <t>Bindhu Thoti Reddy</t>
  </si>
  <si>
    <t>RequirementType</t>
  </si>
  <si>
    <t>Reqcategory</t>
  </si>
  <si>
    <t>ReqSubcategory</t>
  </si>
  <si>
    <t>RequirementTitle</t>
  </si>
  <si>
    <t>Subenddate</t>
  </si>
  <si>
    <t>Eststartdate</t>
  </si>
  <si>
    <t>BillRateType</t>
  </si>
  <si>
    <t>BillrateFrom</t>
  </si>
  <si>
    <t>PayRateType</t>
  </si>
  <si>
    <t>PayRateFrom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</si>
  <si>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</si>
  <si>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</si>
  <si>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</si>
  <si>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</si>
  <si>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</si>
  <si>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</si>
  <si>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</si>
  <si>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</si>
  <si>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</si>
  <si>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</si>
  <si>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Hourly</t>
  </si>
  <si>
    <t>Office Address</t>
  </si>
  <si>
    <t>Florida</t>
  </si>
  <si>
    <t>skills</t>
  </si>
  <si>
    <t>Firstname</t>
  </si>
  <si>
    <t>Lastname</t>
  </si>
  <si>
    <t>MobileNum</t>
  </si>
  <si>
    <t>address</t>
  </si>
  <si>
    <t>CityName</t>
  </si>
  <si>
    <t>stateName</t>
  </si>
  <si>
    <t>Pincode</t>
  </si>
  <si>
    <t>Countryname</t>
  </si>
  <si>
    <t>ResumeText</t>
  </si>
  <si>
    <t>Resume</t>
  </si>
  <si>
    <t>SubmittedBillRate</t>
  </si>
  <si>
    <t>NegotiatedPayRate</t>
  </si>
  <si>
    <t>ConversationTopic</t>
  </si>
  <si>
    <t>Notes</t>
  </si>
  <si>
    <t>Called in Available</t>
  </si>
  <si>
    <t>Available</t>
  </si>
  <si>
    <t>StatusChangeTo</t>
  </si>
  <si>
    <t>Offer Requested</t>
  </si>
  <si>
    <t>StatusChangeTo1</t>
  </si>
  <si>
    <t>Facility</t>
  </si>
  <si>
    <t>facilitydropdown</t>
  </si>
  <si>
    <t>SubmissionDate</t>
  </si>
  <si>
    <t>OfferReceivedOn</t>
  </si>
  <si>
    <t>Recruiter</t>
  </si>
  <si>
    <t>TeamLead</t>
  </si>
  <si>
    <t>PerdiemType</t>
  </si>
  <si>
    <t>Perdiem</t>
  </si>
  <si>
    <t>mobileNO</t>
  </si>
  <si>
    <t>ExceptionNotes</t>
  </si>
  <si>
    <t>Offer Accepted</t>
  </si>
  <si>
    <t>Technology</t>
  </si>
  <si>
    <t>Weekly</t>
  </si>
  <si>
    <t>Test</t>
  </si>
  <si>
    <t>BillrateTo</t>
  </si>
  <si>
    <t>PayRateTo</t>
  </si>
  <si>
    <t>7</t>
  </si>
  <si>
    <t>100</t>
  </si>
  <si>
    <t>150</t>
  </si>
  <si>
    <t>60</t>
  </si>
  <si>
    <t>130</t>
  </si>
  <si>
    <t>SSN</t>
  </si>
  <si>
    <t>DOB</t>
  </si>
  <si>
    <t>OBJobClassification</t>
  </si>
  <si>
    <t>payrollclassification</t>
  </si>
  <si>
    <t>emptype</t>
  </si>
  <si>
    <t>PayrollCode</t>
  </si>
  <si>
    <t>BenefitEligibilityclass</t>
  </si>
  <si>
    <t>PoReference</t>
  </si>
  <si>
    <t>startDate</t>
  </si>
  <si>
    <t>ScheduledEnddate</t>
  </si>
  <si>
    <t>Holbillrate</t>
  </si>
  <si>
    <t>HolpayRate</t>
  </si>
  <si>
    <t>OBBillrate</t>
  </si>
  <si>
    <t>DTBillrate</t>
  </si>
  <si>
    <t>JoiningBonus</t>
  </si>
  <si>
    <t>Joiningdropdown</t>
  </si>
  <si>
    <t>PerDiemDropdown</t>
  </si>
  <si>
    <t>perdiem</t>
  </si>
  <si>
    <t>BillingCt</t>
  </si>
  <si>
    <t>Clientpayterm</t>
  </si>
  <si>
    <t>VisaType</t>
  </si>
  <si>
    <t>onboardingowner</t>
  </si>
  <si>
    <t>External - Billable</t>
  </si>
  <si>
    <t>W2 - Salaried</t>
  </si>
  <si>
    <t>CLASS A-SALARY-26</t>
  </si>
  <si>
    <t>23456</t>
  </si>
  <si>
    <t>1st Paycheck</t>
  </si>
  <si>
    <t>Due on Receipt</t>
  </si>
  <si>
    <t>SearchByWord1</t>
  </si>
  <si>
    <t>Task</t>
  </si>
  <si>
    <t>TaskTo2</t>
  </si>
  <si>
    <t>OB Verify Group</t>
  </si>
  <si>
    <t>OB Approval Group</t>
  </si>
  <si>
    <t>category</t>
  </si>
  <si>
    <t>Onboarding</t>
  </si>
  <si>
    <t>NewPassword</t>
  </si>
  <si>
    <t>ConfirmPassword</t>
  </si>
  <si>
    <t>Maritalstatus</t>
  </si>
  <si>
    <t>FName</t>
  </si>
  <si>
    <t>LName</t>
  </si>
  <si>
    <t>Relationship</t>
  </si>
  <si>
    <t>EmerMobileNo</t>
  </si>
  <si>
    <t>gender</t>
  </si>
  <si>
    <t>ethnicity</t>
  </si>
  <si>
    <t>Veteranstatus</t>
  </si>
  <si>
    <t>W4Maritalstatus</t>
  </si>
  <si>
    <t>BankAccounts</t>
  </si>
  <si>
    <t>financialInstitution</t>
  </si>
  <si>
    <t>ConfirmfinancialInstitution</t>
  </si>
  <si>
    <t>AccountNo</t>
  </si>
  <si>
    <t>ConfirmAccountNo</t>
  </si>
  <si>
    <t>RoutingNo</t>
  </si>
  <si>
    <t>ConfRoutingNo</t>
  </si>
  <si>
    <t>AccType</t>
  </si>
  <si>
    <t>ConfAccType</t>
  </si>
  <si>
    <t>EsignEmail</t>
  </si>
  <si>
    <t>EsignNewPassword</t>
  </si>
  <si>
    <t>EsignSSN</t>
  </si>
  <si>
    <t>Lanceb1</t>
  </si>
  <si>
    <t>Single</t>
  </si>
  <si>
    <t>Amrutha</t>
  </si>
  <si>
    <t>L</t>
  </si>
  <si>
    <t>Mother</t>
  </si>
  <si>
    <t>Male</t>
  </si>
  <si>
    <t>Asian American</t>
  </si>
  <si>
    <t>No</t>
  </si>
  <si>
    <t>1</t>
  </si>
  <si>
    <t>RNB Bank</t>
  </si>
  <si>
    <t>198475725652</t>
  </si>
  <si>
    <t>216267546</t>
  </si>
  <si>
    <t>Savings</t>
  </si>
  <si>
    <t>TaskTo1</t>
  </si>
  <si>
    <t>US HR Group</t>
  </si>
  <si>
    <t>Payroll Group</t>
  </si>
  <si>
    <t>TestCase_ID</t>
  </si>
  <si>
    <t>BillingFirstName</t>
  </si>
  <si>
    <t>BillingLastName</t>
  </si>
  <si>
    <t>Clientname</t>
  </si>
  <si>
    <t>Clientadd</t>
  </si>
  <si>
    <t>Clientstate</t>
  </si>
  <si>
    <t>Clientstatus</t>
  </si>
  <si>
    <t>ClientTimesheet</t>
  </si>
  <si>
    <t>Clientpaymentterms</t>
  </si>
  <si>
    <t>ClientCity</t>
  </si>
  <si>
    <t>ClientCountry</t>
  </si>
  <si>
    <t>ClientzipCode</t>
  </si>
  <si>
    <t>Clientinvoicemethod</t>
  </si>
  <si>
    <t>Clientinvoicefreq</t>
  </si>
  <si>
    <t>ClientinvoiceflagType</t>
  </si>
  <si>
    <t>ClientinvoiceEMail</t>
  </si>
  <si>
    <t>ClientinvoiceAttention</t>
  </si>
  <si>
    <t>UserName</t>
  </si>
  <si>
    <t>Password</t>
  </si>
  <si>
    <t>Bindhu@T1</t>
  </si>
  <si>
    <t>Bindhu.tr@lancesoft.com</t>
  </si>
  <si>
    <t>MandatorySkills</t>
  </si>
  <si>
    <t>url</t>
  </si>
  <si>
    <t>https://uat.acretix.net/lancesoft</t>
  </si>
  <si>
    <t>confirmSSN</t>
  </si>
  <si>
    <t>vm_DOB</t>
  </si>
  <si>
    <t>07/12/1988</t>
  </si>
  <si>
    <t>2199476676</t>
  </si>
  <si>
    <t>SalesManagerName</t>
  </si>
  <si>
    <t>DurInYears</t>
  </si>
  <si>
    <t>DurInMonths</t>
  </si>
  <si>
    <t>DurIndays</t>
  </si>
  <si>
    <t>2</t>
  </si>
  <si>
    <t>Payroll</t>
  </si>
  <si>
    <t>ClientReqNo</t>
  </si>
  <si>
    <t>Test1</t>
  </si>
  <si>
    <t>Abhishek Jain</t>
  </si>
  <si>
    <t>Experience</t>
  </si>
  <si>
    <t>Enddate</t>
  </si>
  <si>
    <t>K</t>
  </si>
  <si>
    <t>Salesmanager</t>
  </si>
  <si>
    <t>Accountmanager</t>
  </si>
  <si>
    <t>RajKumar Singh</t>
  </si>
  <si>
    <t>BackGroundStatus</t>
  </si>
  <si>
    <t>DrugStatus</t>
  </si>
  <si>
    <t>Pass</t>
  </si>
  <si>
    <t>120</t>
  </si>
  <si>
    <t>CBusinessType</t>
  </si>
  <si>
    <t>CBusinessType1</t>
  </si>
  <si>
    <t>Regular/Temp</t>
  </si>
  <si>
    <t>ClientTimesheetType</t>
  </si>
  <si>
    <t>Monday to Sunday</t>
  </si>
  <si>
    <t>Manual Entry</t>
  </si>
  <si>
    <t>ClientPanCard</t>
  </si>
  <si>
    <t>Website</t>
  </si>
  <si>
    <t>ClientTSFreq</t>
  </si>
  <si>
    <t>EIEHF564L</t>
  </si>
  <si>
    <t>www.client.com</t>
  </si>
  <si>
    <t>Payrollee</t>
  </si>
  <si>
    <t>FirstName</t>
  </si>
  <si>
    <t>LastName</t>
  </si>
  <si>
    <t>Hiringmanager</t>
  </si>
  <si>
    <t>Aamir</t>
  </si>
  <si>
    <t>Information Technology</t>
  </si>
  <si>
    <t>Resumesource</t>
  </si>
  <si>
    <t>Education</t>
  </si>
  <si>
    <t>TotalExp</t>
  </si>
  <si>
    <t>JobDiva</t>
  </si>
  <si>
    <t>Bachelors</t>
  </si>
  <si>
    <t>&lt; 4 Years</t>
  </si>
  <si>
    <t>Otpr</t>
  </si>
  <si>
    <t>Holidaypr</t>
  </si>
  <si>
    <t>80</t>
  </si>
  <si>
    <t>90</t>
  </si>
  <si>
    <t>TatoPR</t>
  </si>
  <si>
    <t>Invoicefreq</t>
  </si>
  <si>
    <t>TSFreq</t>
  </si>
  <si>
    <t>TSTemp</t>
  </si>
  <si>
    <t>Shifts</t>
  </si>
  <si>
    <t>VMSRef</t>
  </si>
  <si>
    <t>RepicientName</t>
  </si>
  <si>
    <t>split</t>
  </si>
  <si>
    <t>LocBranch</t>
  </si>
  <si>
    <t>01-Corporate Office</t>
  </si>
  <si>
    <t>EEOcategory</t>
  </si>
  <si>
    <t>Professionals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</si>
  <si>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</si>
  <si>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</si>
  <si>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</si>
  <si>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</si>
  <si>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</si>
  <si>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</si>
  <si>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</si>
  <si>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</si>
  <si>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</si>
  <si>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</si>
  <si>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SRIT</t>
  </si>
  <si>
    <t>Jawaharlal Nehru University</t>
  </si>
  <si>
    <t>June</t>
  </si>
  <si>
    <t>2012</t>
  </si>
  <si>
    <t>August</t>
  </si>
  <si>
    <t>2016</t>
  </si>
  <si>
    <t>Atp</t>
  </si>
  <si>
    <t>Arizona</t>
  </si>
  <si>
    <t>DocumentTitle</t>
  </si>
  <si>
    <t>1. U.S. Passport or U.S. Passport Card</t>
  </si>
  <si>
    <t>IssuedBy</t>
  </si>
  <si>
    <t>U.S. Department</t>
  </si>
  <si>
    <t>DocNo</t>
  </si>
  <si>
    <t>65498712345</t>
  </si>
  <si>
    <t>ExpDate</t>
  </si>
  <si>
    <t>VmAmount</t>
  </si>
  <si>
    <t>6</t>
  </si>
  <si>
    <t>05/15/2024</t>
  </si>
  <si>
    <t>PRType</t>
  </si>
  <si>
    <t>BRType</t>
  </si>
  <si>
    <t>workerscomp</t>
  </si>
  <si>
    <t>Alaska</t>
  </si>
  <si>
    <t>EmpName</t>
  </si>
  <si>
    <t>ExpectedHrs</t>
  </si>
  <si>
    <t>GuaranteedHrs</t>
  </si>
  <si>
    <t>35</t>
  </si>
  <si>
    <t>StndHrs</t>
  </si>
  <si>
    <t>110</t>
  </si>
  <si>
    <t>TatoBR</t>
  </si>
  <si>
    <t>PayrollId</t>
  </si>
  <si>
    <t>W2-3BQ</t>
  </si>
  <si>
    <t>TaskTo3</t>
  </si>
  <si>
    <t>InvoiceflagType</t>
  </si>
  <si>
    <t>ReqStatus</t>
  </si>
  <si>
    <t>Open</t>
  </si>
  <si>
    <t>TaxValue</t>
  </si>
  <si>
    <t>Ratesvalue</t>
  </si>
  <si>
    <t>BackgroundChk</t>
  </si>
  <si>
    <t>DrugChk</t>
  </si>
  <si>
    <t>True</t>
  </si>
  <si>
    <t>WFHPopup</t>
  </si>
  <si>
    <t>Yes</t>
  </si>
  <si>
    <t>DevOps Engineer</t>
  </si>
  <si>
    <t>ReceivedOn</t>
  </si>
  <si>
    <t>Positions</t>
  </si>
  <si>
    <t>01/12/2024</t>
  </si>
  <si>
    <t>10</t>
  </si>
  <si>
    <t>99</t>
  </si>
  <si>
    <t>Healthcoverage</t>
  </si>
  <si>
    <t>W4MulJobs</t>
  </si>
  <si>
    <t>W4x2000</t>
  </si>
  <si>
    <t>W4x500</t>
  </si>
  <si>
    <t>w4Otherinc</t>
  </si>
  <si>
    <t>w4Ded</t>
  </si>
  <si>
    <t>w4Withholdings</t>
  </si>
  <si>
    <t>w4Moneypar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</si>
  <si>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</si>
  <si>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</si>
  <si>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</si>
  <si>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</si>
  <si>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</si>
  <si>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</si>
  <si>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</si>
  <si>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</si>
  <si>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</si>
  <si>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</si>
  <si>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Taskto</t>
  </si>
  <si>
    <t>shifts</t>
  </si>
  <si>
    <t>CLASS A-HOURLY-26</t>
  </si>
  <si>
    <t>true</t>
  </si>
  <si>
    <t>HUL</t>
  </si>
  <si>
    <t>Accounting/Financial Support Analyst</t>
  </si>
  <si>
    <t>156</t>
  </si>
  <si>
    <t>Alan Empire</t>
  </si>
  <si>
    <t>Arkansas</t>
  </si>
  <si>
    <t>51590</t>
  </si>
  <si>
    <t>02/12/2018</t>
  </si>
  <si>
    <t>05/11/2021</t>
  </si>
  <si>
    <t>Test Engineer</t>
  </si>
  <si>
    <t>06/27/2025</t>
  </si>
  <si>
    <t>False</t>
  </si>
  <si>
    <t>07/14/2023</t>
  </si>
  <si>
    <t>5</t>
  </si>
  <si>
    <t>42</t>
  </si>
  <si>
    <t>Abhijeet Pathak</t>
  </si>
  <si>
    <t>Abhijeet Singh</t>
  </si>
  <si>
    <t>Administrative</t>
  </si>
  <si>
    <t>Alabama</t>
  </si>
  <si>
    <t>OfferLetTemp</t>
  </si>
  <si>
    <t>Regular Internal Offer</t>
  </si>
  <si>
    <t>20000</t>
  </si>
  <si>
    <t>Single or Married filling separately</t>
  </si>
  <si>
    <t>California_WithHoldingStatus</t>
  </si>
  <si>
    <t>California_FillOption</t>
  </si>
  <si>
    <t>Fill 1&amp;2</t>
  </si>
  <si>
    <t>Est_Deductions_A</t>
  </si>
  <si>
    <t>Est_Deductions_B</t>
  </si>
  <si>
    <t>Additional_Amount</t>
  </si>
  <si>
    <t>OBWorkLocation</t>
  </si>
  <si>
    <t>M</t>
  </si>
  <si>
    <t>NJ_InsLetter</t>
  </si>
  <si>
    <t>C</t>
  </si>
  <si>
    <t>NJ_Allowances</t>
  </si>
  <si>
    <t>NJ_AddAmount</t>
  </si>
  <si>
    <t>StateW4_Year</t>
  </si>
  <si>
    <t>Virginia_ClaimYourself</t>
  </si>
  <si>
    <t>VA_Dependents</t>
  </si>
  <si>
    <t>VA_ClaimSpouse</t>
  </si>
  <si>
    <t>VA_AddAmount</t>
  </si>
  <si>
    <t>Virginia_Option</t>
  </si>
  <si>
    <t>EmpPortalLogin</t>
  </si>
  <si>
    <t>https://uatep.acretix.net/lancesoft/account/login</t>
  </si>
  <si>
    <t>SearchStateW4Word</t>
  </si>
  <si>
    <t>checkbox</t>
  </si>
  <si>
    <t>NewJersey_WithHoldingStatus</t>
  </si>
  <si>
    <t>NewYork_WithHoldingStatus</t>
  </si>
  <si>
    <t>NY_ResOfNYcity</t>
  </si>
  <si>
    <t>NY_ResOfYonkercity</t>
  </si>
  <si>
    <t>NY_TotalAllowances</t>
  </si>
  <si>
    <t>NY_Allowances</t>
  </si>
  <si>
    <t>NY_StateAmt</t>
  </si>
  <si>
    <t>NY_CityAmt</t>
  </si>
  <si>
    <t>NY_YonkersAmt</t>
  </si>
  <si>
    <t>Georgia</t>
  </si>
  <si>
    <t>Georgia_Scenerios</t>
  </si>
  <si>
    <t>Data</t>
  </si>
  <si>
    <t>GA_Maritalstatus</t>
  </si>
  <si>
    <t>GA_MaritalStatus_Num</t>
  </si>
  <si>
    <t>GA_DepAllowances</t>
  </si>
  <si>
    <t>GA_AddAmt</t>
  </si>
  <si>
    <t>GA_AddAllowances</t>
  </si>
  <si>
    <t>GA_StndDed</t>
  </si>
  <si>
    <t>My age is 65 or above</t>
  </si>
  <si>
    <t>GA_FedEstDed</t>
  </si>
  <si>
    <t>GA_AllowableDed</t>
  </si>
  <si>
    <t>GA_TaxableIncome</t>
  </si>
  <si>
    <t>GA_StateofRes</t>
  </si>
  <si>
    <t>GA_StndDedChkBoxOpt</t>
  </si>
  <si>
    <t>Illinois</t>
  </si>
  <si>
    <t>No one else can Claim as dependent</t>
  </si>
  <si>
    <t>Illinios_Scenerios</t>
  </si>
  <si>
    <t>IL_PerAllowances</t>
  </si>
  <si>
    <t>IL_Dependents</t>
  </si>
  <si>
    <t>IL_TotalNoPerAllowances</t>
  </si>
  <si>
    <t>IL_AddAllowances</t>
  </si>
  <si>
    <t>I'm 65 or older</t>
  </si>
  <si>
    <t>IL_TotalAddAllowances</t>
  </si>
  <si>
    <t>IL_AddAmt</t>
  </si>
  <si>
    <t>IL_PerAllowances1</t>
  </si>
  <si>
    <t>No one else can claim as dependent</t>
  </si>
  <si>
    <t>Ohio</t>
  </si>
  <si>
    <t>Massachusetts</t>
  </si>
  <si>
    <t>North Carolina</t>
  </si>
  <si>
    <t>Minnesota</t>
  </si>
  <si>
    <t>Maryland</t>
  </si>
  <si>
    <t>Ohio_DistOfResidence</t>
  </si>
  <si>
    <t>OH_SchoolDistNo</t>
  </si>
  <si>
    <t>OH_PerExmp_Yourself</t>
  </si>
  <si>
    <t>OH_PerExmp_Spouse</t>
  </si>
  <si>
    <t>OH_ExmpDependents</t>
  </si>
  <si>
    <t>OH_AddWithHoldings</t>
  </si>
  <si>
    <t>SouthWest Local</t>
  </si>
  <si>
    <t>NorthCarolina_MaritalStatus</t>
  </si>
  <si>
    <t>NC_Allowances</t>
  </si>
  <si>
    <t>NC_AddAmount</t>
  </si>
  <si>
    <t>Massachusetts_ClaimYourself</t>
  </si>
  <si>
    <t>MA_ClaimForSpouse</t>
  </si>
  <si>
    <t>MA_Dependents</t>
  </si>
  <si>
    <t>MA_AddWithHoldings</t>
  </si>
  <si>
    <t>The Is Both Spouses field is required.</t>
  </si>
  <si>
    <t>MA_Status</t>
  </si>
  <si>
    <t>Minnesota_MaritalStatus</t>
  </si>
  <si>
    <t>MN_Dependent</t>
  </si>
  <si>
    <t>Section 1</t>
  </si>
  <si>
    <t>MN_SectionSelection</t>
  </si>
  <si>
    <t>MN_1forSpouse0forWorkingspouse</t>
  </si>
  <si>
    <t>MN_Dependents</t>
  </si>
  <si>
    <t>MN_HeadofHousehold</t>
  </si>
  <si>
    <t>MN_ExmpWithHoldings</t>
  </si>
  <si>
    <t>MN_ResName</t>
  </si>
  <si>
    <t>MN_CDIBEnrollmentNumber</t>
  </si>
  <si>
    <t>MN_AddWithHoldings</t>
  </si>
  <si>
    <t>Maryland_MaritalStatus</t>
  </si>
  <si>
    <t>Single or Married filling Separately</t>
  </si>
  <si>
    <t>MN_Allowances</t>
  </si>
  <si>
    <t>Indiana</t>
  </si>
  <si>
    <t>Michigan</t>
  </si>
  <si>
    <t>AZ_AdditionalAmt</t>
  </si>
  <si>
    <t>Arizona_Scenerios</t>
  </si>
  <si>
    <t>AZ_WithHoldingsRate</t>
  </si>
  <si>
    <t>1.5%</t>
  </si>
  <si>
    <t>Indiana_ExmpforYourself</t>
  </si>
  <si>
    <t>IN_ExmpforSpouse</t>
  </si>
  <si>
    <t>IN_Dependents</t>
  </si>
  <si>
    <t>IN_AdditionalExmp</t>
  </si>
  <si>
    <t>I'm legally blind</t>
  </si>
  <si>
    <t>IN_ExmpForAdoptedQualifyingDep</t>
  </si>
  <si>
    <t>IN_ExmpForQualifyingDep</t>
  </si>
  <si>
    <t>IN_AddStateWithHoldings</t>
  </si>
  <si>
    <t>IN_AddCountryWithHoldings</t>
  </si>
  <si>
    <t>MI_DateofHire</t>
  </si>
  <si>
    <t>MI_personalAndDepExmp</t>
  </si>
  <si>
    <t>MI_AdditionalAmt</t>
  </si>
  <si>
    <t>Michigan_Scenerios</t>
  </si>
  <si>
    <t>MI_NewEmp</t>
  </si>
  <si>
    <t>MI_ClaimExmp</t>
  </si>
  <si>
    <t>A Michigan income tax liability is not expected this year</t>
  </si>
  <si>
    <t>ChkBox</t>
  </si>
  <si>
    <t>Wisconsin</t>
  </si>
  <si>
    <t>Missouri</t>
  </si>
  <si>
    <t>Colorado</t>
  </si>
  <si>
    <t>Connecticut</t>
  </si>
  <si>
    <t>Kansas</t>
  </si>
  <si>
    <t>Wisconsin_Scenerios</t>
  </si>
  <si>
    <t>WI_MaritalStatus</t>
  </si>
  <si>
    <t>WI_ExmpStatus</t>
  </si>
  <si>
    <t>Exemption for yourself</t>
  </si>
  <si>
    <t>WI_Dependencies</t>
  </si>
  <si>
    <t>WI_AdditionalAmt</t>
  </si>
  <si>
    <t>Missouri_MaritalStatus</t>
  </si>
  <si>
    <t>MO_AddWithHoldings</t>
  </si>
  <si>
    <t>MO_ReducedWithHoldings</t>
  </si>
  <si>
    <t>MO_ExemptStatus</t>
  </si>
  <si>
    <t>Single or Married Spouse Works or Married Filing Separate</t>
  </si>
  <si>
    <t>CT_AddWithHoldingAmt</t>
  </si>
  <si>
    <t>Connecticut_scenerio</t>
  </si>
  <si>
    <t>CT_WithHoldingCode</t>
  </si>
  <si>
    <t>CT_LegalResidence</t>
  </si>
  <si>
    <t>connecticut Test</t>
  </si>
  <si>
    <t>D</t>
  </si>
  <si>
    <t>Kansas_Scenerios</t>
  </si>
  <si>
    <t>KS_AllowanceRate</t>
  </si>
  <si>
    <t>KS_ClaimYourselfDep</t>
  </si>
  <si>
    <t>KS_ClaimSpouseDep</t>
  </si>
  <si>
    <t>KS_HeadofHousehold</t>
  </si>
  <si>
    <t>KS_Dependents</t>
  </si>
  <si>
    <t>KS_AdditionalAmt</t>
  </si>
  <si>
    <t>South Carolina</t>
  </si>
  <si>
    <t>Kentucky</t>
  </si>
  <si>
    <t>SouthCarolina_MaritalStatus</t>
  </si>
  <si>
    <t>SC_Dependents</t>
  </si>
  <si>
    <t>SC_AddAllowances</t>
  </si>
  <si>
    <t>SC_ClaimExmp</t>
  </si>
  <si>
    <t>The Is W4 CertExmpt Witholding field is required.</t>
  </si>
  <si>
    <t>Kentucky_CheckifExempt</t>
  </si>
  <si>
    <t>Kentucky income tax liability is not expected this year (see instructions)</t>
  </si>
  <si>
    <t>KY_AdditionalAmt</t>
  </si>
  <si>
    <t>KY_ResidentOf</t>
  </si>
  <si>
    <t>You qualify for the nonresident military spouse exemption</t>
  </si>
  <si>
    <t>Kentucky_CheckifExempt1</t>
  </si>
  <si>
    <t>Oregon</t>
  </si>
  <si>
    <t>Oregon_MaritalStatus</t>
  </si>
  <si>
    <t>OR_Dependents</t>
  </si>
  <si>
    <t>OR_AddAllowances</t>
  </si>
  <si>
    <t>OR_ExmpCode</t>
  </si>
  <si>
    <t>Rhode Island</t>
  </si>
  <si>
    <t>RhodeIsland_Scenerios</t>
  </si>
  <si>
    <t>RI_YourselfDep</t>
  </si>
  <si>
    <t>RI_SpouseDep</t>
  </si>
  <si>
    <t>RI_Dependents</t>
  </si>
  <si>
    <t>RI_AddAllowances</t>
  </si>
  <si>
    <t>RI_AdditionalAmt</t>
  </si>
  <si>
    <t>Louisiana</t>
  </si>
  <si>
    <t>Nebraska</t>
  </si>
  <si>
    <t>Maine</t>
  </si>
  <si>
    <t>Louisiana_PersonalAllowances</t>
  </si>
  <si>
    <t>Claim yourself</t>
  </si>
  <si>
    <t>LA_Dependents</t>
  </si>
  <si>
    <t>LA_AddAmt</t>
  </si>
  <si>
    <t>Alabama_ExmpFilingSeparately</t>
  </si>
  <si>
    <t>AL_ExmpClaimHeadOfFamily</t>
  </si>
  <si>
    <t>AL_Dependents</t>
  </si>
  <si>
    <t>AL_AddAmt</t>
  </si>
  <si>
    <t>DC</t>
  </si>
  <si>
    <t>Head of household</t>
  </si>
  <si>
    <t>DC_TaxFilingStatus</t>
  </si>
  <si>
    <t>DC_AddAmt</t>
  </si>
  <si>
    <t>DC_WithHoldingAllow</t>
  </si>
  <si>
    <t>I'm 65 or over</t>
  </si>
  <si>
    <t>Myself</t>
  </si>
  <si>
    <t>DC_WithHoldingAllow1</t>
  </si>
  <si>
    <t>DC_Dependents</t>
  </si>
  <si>
    <t>DC_ItemizedDed</t>
  </si>
  <si>
    <t>DC_ClaimExmp_FullTime</t>
  </si>
  <si>
    <t>DC_StateOfColumbia</t>
  </si>
  <si>
    <t>DC_StateOfDomicile</t>
  </si>
  <si>
    <t>Nebraska_Scenerios</t>
  </si>
  <si>
    <t>NE_MaritalStatus</t>
  </si>
  <si>
    <t>NE_ClaimAsDep</t>
  </si>
  <si>
    <t>NE_MorePension</t>
  </si>
  <si>
    <t>NE_WorkingSpouse</t>
  </si>
  <si>
    <t>NE_PerExmp</t>
  </si>
  <si>
    <t>NE_HeadofHousehold</t>
  </si>
  <si>
    <t>NE_AddAmt</t>
  </si>
  <si>
    <t>NE_NoOfAllowances</t>
  </si>
  <si>
    <t>Maine_MaritalStatus</t>
  </si>
  <si>
    <t>ME_AddAmt</t>
  </si>
  <si>
    <t>ME_ClaimExempt</t>
  </si>
  <si>
    <t>ME_Cmpd_Federal</t>
  </si>
  <si>
    <t>ME_SpouseMemofMilitary</t>
  </si>
  <si>
    <t>ME_ClaimYouselfDep</t>
  </si>
  <si>
    <t>ME_ClaimSpouseDep</t>
  </si>
  <si>
    <t>ME_HeadHousehold</t>
  </si>
  <si>
    <t>ME_otherDep</t>
  </si>
  <si>
    <t>OfficeLoc</t>
  </si>
  <si>
    <t>01 - Corporate Office</t>
  </si>
  <si>
    <t>https://developer.sterlingcheck.app/v2-login</t>
  </si>
  <si>
    <t>SterlingURL</t>
  </si>
  <si>
    <t>Sterling_UserName</t>
  </si>
  <si>
    <t>Sterling_Pwd</t>
  </si>
  <si>
    <t>ApiUserLanceSoft</t>
  </si>
  <si>
    <t>Sterling2023!</t>
  </si>
  <si>
    <t>SSNTrace_Option</t>
  </si>
  <si>
    <t>CriminalSearch_Option</t>
  </si>
  <si>
    <t>LocatorSelect_Option</t>
  </si>
  <si>
    <t>LocCountryValidator_Opt</t>
  </si>
  <si>
    <t>DOJOffender_Opt</t>
  </si>
  <si>
    <t>Mark as Clear (regular)</t>
  </si>
  <si>
    <t>Mark as Consider (regular)</t>
  </si>
  <si>
    <t>Mark as Passed (CMA 2-score)</t>
  </si>
  <si>
    <t>Oklahoma</t>
  </si>
  <si>
    <t>Iowa</t>
  </si>
  <si>
    <t>Mississippi</t>
  </si>
  <si>
    <t>Oklahoma_MaritalStatus</t>
  </si>
  <si>
    <t>OK_ClaimSelf</t>
  </si>
  <si>
    <t>OK_ClaimSpouse</t>
  </si>
  <si>
    <t>OK_Dependents</t>
  </si>
  <si>
    <t>OK_AddAllowances</t>
  </si>
  <si>
    <t>OK_AddAmt</t>
  </si>
  <si>
    <t>Iowa_MaritalStatus</t>
  </si>
  <si>
    <t>IA_StateDomicile</t>
  </si>
  <si>
    <t>IA_PerAllowances</t>
  </si>
  <si>
    <t>IA_Dependents</t>
  </si>
  <si>
    <t>IA_ItemizedDed</t>
  </si>
  <si>
    <t>IA_AdjToIncome</t>
  </si>
  <si>
    <t>IA_ChildAndDep</t>
  </si>
  <si>
    <t>IA_AddAmt</t>
  </si>
  <si>
    <t>MS_SpouseEmp</t>
  </si>
  <si>
    <t>MS_Dep</t>
  </si>
  <si>
    <t>MS_AddAmt</t>
  </si>
  <si>
    <t>Hawaii</t>
  </si>
  <si>
    <t>New Mexico</t>
  </si>
  <si>
    <t>Arkansas_Exmp</t>
  </si>
  <si>
    <t>AK_Dep</t>
  </si>
  <si>
    <t>AK_AddAmt</t>
  </si>
  <si>
    <t>AK_ITRates</t>
  </si>
  <si>
    <t>AK_Maritalstatus</t>
  </si>
  <si>
    <t>Hawai_MaritalStatus</t>
  </si>
  <si>
    <t>HI_DisabledPer</t>
  </si>
  <si>
    <t>HI_MilSpouse</t>
  </si>
  <si>
    <t>HI_Allowances</t>
  </si>
  <si>
    <t>HI_AddAmt</t>
  </si>
  <si>
    <t>West Virginia</t>
  </si>
  <si>
    <t>WestVirginia_MarStatus</t>
  </si>
  <si>
    <t>WV_ExmpClaimed</t>
  </si>
  <si>
    <t>WV_AddAmount</t>
  </si>
  <si>
    <t>Vermont</t>
  </si>
  <si>
    <t>Idaho</t>
  </si>
  <si>
    <t>Vermont_MarStatus</t>
  </si>
  <si>
    <t>VT_ClaimSelf</t>
  </si>
  <si>
    <t>VT_Dep</t>
  </si>
  <si>
    <t>VT_HeadHouse</t>
  </si>
  <si>
    <t>VT_AddWH</t>
  </si>
  <si>
    <t>VT_FilingJointly</t>
  </si>
  <si>
    <t>Idaho_WHStatus</t>
  </si>
  <si>
    <t>ID_Allowances</t>
  </si>
  <si>
    <t>ID_AddAmt</t>
  </si>
  <si>
    <t>Montana</t>
  </si>
  <si>
    <t>Montana_CalimSelf</t>
  </si>
  <si>
    <t>MT_OneJob</t>
  </si>
  <si>
    <t>MT_FilingJointly</t>
  </si>
  <si>
    <t>MT_Household</t>
  </si>
  <si>
    <t>MT_AddAmt</t>
  </si>
  <si>
    <t>MT_Sec2_ITTax</t>
  </si>
  <si>
    <t>MT_Ded</t>
  </si>
  <si>
    <t>MT_Depts</t>
  </si>
  <si>
    <t>Delaware</t>
  </si>
  <si>
    <t>Dinesh Kumar</t>
  </si>
  <si>
    <t>Empl_Curr</t>
  </si>
  <si>
    <t>Empl_State</t>
  </si>
  <si>
    <t>Empl_StartDate</t>
  </si>
  <si>
    <t>Empl_EndDate</t>
  </si>
  <si>
    <t>Empl_City</t>
  </si>
  <si>
    <t>Empl_PhoneNum</t>
  </si>
  <si>
    <t>Per_Fname</t>
  </si>
  <si>
    <t>Per_Lname</t>
  </si>
  <si>
    <t>Per_PhoneNum</t>
  </si>
  <si>
    <t>Nirmala</t>
  </si>
  <si>
    <t>College</t>
  </si>
  <si>
    <t>08/04/2005</t>
  </si>
  <si>
    <t>08/10/2012</t>
  </si>
  <si>
    <t>Narmada</t>
  </si>
  <si>
    <t>02/02/2013</t>
  </si>
  <si>
    <t>08/28/2015</t>
  </si>
  <si>
    <t>India</t>
  </si>
  <si>
    <t>Dallas</t>
  </si>
  <si>
    <t>UPS Ltd</t>
  </si>
  <si>
    <t>08/01/2018</t>
  </si>
  <si>
    <t>08/01/2023</t>
  </si>
  <si>
    <t>Downtown</t>
  </si>
  <si>
    <t>Mike</t>
  </si>
  <si>
    <t>H</t>
  </si>
  <si>
    <t>ReHireOpt</t>
  </si>
  <si>
    <t>ReHire_Text</t>
  </si>
  <si>
    <t>ReHire_Task</t>
  </si>
  <si>
    <t>CPX Admin</t>
  </si>
  <si>
    <t>PayOptionID</t>
  </si>
  <si>
    <t>Direct Deposit To Bank</t>
  </si>
  <si>
    <t>I9TransCert</t>
  </si>
  <si>
    <t>I9_FirstName</t>
  </si>
  <si>
    <t>I9_LastName</t>
  </si>
  <si>
    <t>I9_Address</t>
  </si>
  <si>
    <t>I9_City</t>
  </si>
  <si>
    <t>I9_StateID</t>
  </si>
  <si>
    <t>I9_ZipCode</t>
  </si>
  <si>
    <t>I9_ImmigStatus</t>
  </si>
  <si>
    <t>I9_ExpiryOn</t>
  </si>
  <si>
    <t>I9_USCISNo</t>
  </si>
  <si>
    <t>Adam</t>
  </si>
  <si>
    <t>Selve</t>
  </si>
  <si>
    <t>1. A citizen of the United States</t>
  </si>
  <si>
    <t>MaritalStatus</t>
  </si>
  <si>
    <t>States</t>
  </si>
  <si>
    <t>I9_Immigration Status</t>
  </si>
  <si>
    <t>Married</t>
  </si>
  <si>
    <t>2. A noncitizen national of the United States (See Instructions.)</t>
  </si>
  <si>
    <t>Married, but withhold at higher single rate</t>
  </si>
  <si>
    <t>3. A lawful permanent resident (Enter USCIS or A-Number.)</t>
  </si>
  <si>
    <t>4. A noncitizen (other than Item Numbers 2. and 3. above) authorized to work until (exp. date, if any)</t>
  </si>
  <si>
    <t>California</t>
  </si>
  <si>
    <t>Nevada</t>
  </si>
  <si>
    <t>New Hampshire</t>
  </si>
  <si>
    <t>New Jersey</t>
  </si>
  <si>
    <t>New York</t>
  </si>
  <si>
    <t>North Dakota</t>
  </si>
  <si>
    <t>Pennsylvania</t>
  </si>
  <si>
    <t>Puerto Rico</t>
  </si>
  <si>
    <t>South Dakota</t>
  </si>
  <si>
    <t>Tennessee</t>
  </si>
  <si>
    <t>Utah</t>
  </si>
  <si>
    <t>Virginia</t>
  </si>
  <si>
    <t>Washington</t>
  </si>
  <si>
    <t>Wyoming</t>
  </si>
  <si>
    <t>TravelPR</t>
  </si>
  <si>
    <t>TravelBR</t>
  </si>
  <si>
    <t>I did not use a preparer or translator</t>
  </si>
  <si>
    <t>901 BRENNER AVE</t>
  </si>
  <si>
    <t>SAINT PAUL</t>
  </si>
  <si>
    <t>55113</t>
  </si>
  <si>
    <t>TaxType</t>
  </si>
  <si>
    <t>On Sales</t>
  </si>
  <si>
    <t>Day1</t>
  </si>
  <si>
    <t>Day2</t>
  </si>
  <si>
    <t>Day3</t>
  </si>
  <si>
    <t>Day4</t>
  </si>
  <si>
    <t>Day5</t>
  </si>
  <si>
    <t>Holiday</t>
  </si>
  <si>
    <t>Sick</t>
  </si>
  <si>
    <t>Timeoff</t>
  </si>
  <si>
    <t>Vacation</t>
  </si>
  <si>
    <t>PtoPay</t>
  </si>
  <si>
    <t>Oncall</t>
  </si>
  <si>
    <t>Callback</t>
  </si>
  <si>
    <t>Charge</t>
  </si>
  <si>
    <t>Orientation</t>
  </si>
  <si>
    <t>Travel</t>
  </si>
  <si>
    <t>Tato</t>
  </si>
  <si>
    <t>Inv_TaskTo</t>
  </si>
  <si>
    <t>Fin_OPS_AR_Lead</t>
  </si>
  <si>
    <t>Employeestatus</t>
  </si>
  <si>
    <t>Inv_search</t>
  </si>
  <si>
    <t>10/02/2023</t>
  </si>
  <si>
    <t>10/01/2023</t>
  </si>
  <si>
    <t>Sterling_PackageName</t>
  </si>
  <si>
    <t>LicNo_DR</t>
  </si>
  <si>
    <t>LicState_DR</t>
  </si>
  <si>
    <t>EduVer_InstName</t>
  </si>
  <si>
    <t>EduVer_DegComp</t>
  </si>
  <si>
    <t>EduVer_InstState</t>
  </si>
  <si>
    <t>EduVer_SchoolType</t>
  </si>
  <si>
    <t>EduVer_StartDate</t>
  </si>
  <si>
    <t>EduVer_EndDate</t>
  </si>
  <si>
    <t>EduVer_DegName</t>
  </si>
  <si>
    <t>IntEduVer_Inst</t>
  </si>
  <si>
    <t>IEduVer_Startdate</t>
  </si>
  <si>
    <t>IEduVer_EndDate</t>
  </si>
  <si>
    <t>IEduVer_SchoolType</t>
  </si>
  <si>
    <t>IEduVer_Region</t>
  </si>
  <si>
    <t>IEduVer_DegreeName</t>
  </si>
  <si>
    <t>IEduVer_InstCountry</t>
  </si>
  <si>
    <t>Intl_CrimSrch_ctry</t>
  </si>
  <si>
    <t>Aaland Islands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</si>
  <si>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</si>
  <si>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</si>
  <si>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</si>
  <si>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</si>
  <si>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</si>
  <si>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</si>
  <si>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</si>
  <si>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</si>
  <si>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</si>
  <si>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</si>
  <si>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</si>
  <si>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</si>
  <si>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</si>
  <si>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</si>
  <si>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</si>
  <si>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</si>
  <si>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</si>
  <si>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</si>
  <si>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</si>
  <si>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</si>
  <si>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</si>
  <si>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</si>
  <si>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</si>
  <si>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</si>
  <si>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</si>
  <si>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</si>
  <si>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</si>
  <si>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</si>
  <si>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</si>
  <si>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</si>
  <si>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</si>
  <si>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</si>
  <si>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</si>
  <si>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</si>
  <si>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</si>
  <si>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</si>
  <si>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</si>
  <si>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</si>
  <si>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</si>
  <si>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</si>
  <si>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</si>
  <si>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</si>
  <si>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</si>
  <si>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</si>
  <si>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</si>
  <si>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</si>
  <si>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</si>
  <si>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</si>
  <si>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</si>
  <si>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</si>
  <si>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</si>
  <si>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</si>
  <si>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</si>
  <si>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</si>
  <si>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</si>
  <si>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</si>
  <si>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</si>
  <si>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</si>
  <si>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Cura\u00E7ao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</si>
  <si>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</si>
  <si>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</si>
  <si>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</si>
  <si>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</si>
  <si>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</si>
  <si>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</si>
  <si>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</si>
  <si>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</si>
  <si>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</si>
  <si>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</si>
  <si>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</si>
  <si>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</si>
  <si>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</si>
  <si>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</si>
  <si>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</si>
  <si>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</si>
  <si>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</si>
  <si>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</si>
  <si>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</si>
  <si>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</si>
  <si>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</si>
  <si>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</si>
  <si>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</si>
  <si>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</si>
  <si>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</si>
  <si>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</si>
  <si>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</si>
  <si>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</si>
  <si>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</si>
  <si>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</si>
  <si>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</si>
  <si>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</si>
  <si>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</si>
  <si>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</si>
  <si>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</si>
  <si>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</si>
  <si>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</si>
  <si>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</si>
  <si>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</si>
  <si>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</si>
  <si>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</si>
  <si>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</si>
  <si>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</si>
  <si>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</si>
  <si>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</si>
  <si>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</si>
  <si>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</si>
  <si>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</si>
  <si>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</si>
  <si>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</si>
  <si>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</si>
  <si>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</si>
  <si>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</si>
  <si>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</si>
  <si>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</si>
  <si>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</si>
  <si>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</si>
  <si>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</si>
  <si>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</si>
  <si>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</si>
  <si>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</si>
  <si>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</si>
  <si>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</si>
  <si>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</si>
  <si>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</si>
  <si>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</si>
  <si>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</si>
  <si>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</si>
  <si>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</si>
  <si>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</si>
  <si>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</si>
  <si>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</si>
  <si>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</si>
  <si>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</si>
  <si>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</si>
  <si>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</si>
  <si>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</si>
  <si>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</si>
  <si>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</si>
  <si>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</si>
  <si>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</si>
  <si>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</si>
  <si>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</si>
  <si>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</si>
  <si>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</si>
  <si>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</si>
  <si>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</si>
  <si>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</si>
  <si>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</si>
  <si>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</si>
  <si>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</si>
  <si>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</si>
  <si>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</si>
  <si>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</si>
  <si>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</si>
  <si>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</si>
  <si>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</si>
  <si>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</si>
  <si>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</si>
  <si>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Neutral Zone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</si>
  <si>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</si>
  <si>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</si>
  <si>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</si>
  <si>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</si>
  <si>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</si>
  <si>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</si>
  <si>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</si>
  <si>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</si>
  <si>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</si>
  <si>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</si>
  <si>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</si>
  <si>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</si>
  <si>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</si>
  <si>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</si>
  <si>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</si>
  <si>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</si>
  <si>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</si>
  <si>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</si>
  <si>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</si>
  <si>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</si>
  <si>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</si>
  <si>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</si>
  <si>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</si>
  <si>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</si>
  <si>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</si>
  <si>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</si>
  <si>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</si>
  <si>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</si>
  <si>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</si>
  <si>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</si>
  <si>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</si>
  <si>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</si>
  <si>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</si>
  <si>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</si>
  <si>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</si>
  <si>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</si>
  <si>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</si>
  <si>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</si>
  <si>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</si>
  <si>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</si>
  <si>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</si>
  <si>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</si>
  <si>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</si>
  <si>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</si>
  <si>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</si>
  <si>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</si>
  <si>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</si>
  <si>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</si>
  <si>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</si>
  <si>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</si>
  <si>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</si>
  <si>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</si>
  <si>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</si>
  <si>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</si>
  <si>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</si>
  <si>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</si>
  <si>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</si>
  <si>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</si>
  <si>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</si>
  <si>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</si>
  <si>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</si>
  <si>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</si>
  <si>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</si>
  <si>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</si>
  <si>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</si>
  <si>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</si>
  <si>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</si>
  <si>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</si>
  <si>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</si>
  <si>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</si>
  <si>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</si>
  <si>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</si>
  <si>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</si>
  <si>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</si>
  <si>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</si>
  <si>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</si>
  <si>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</si>
  <si>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</si>
  <si>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</si>
  <si>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US Virgin Islands</t>
  </si>
  <si>
    <t>Uzbekistan</t>
  </si>
  <si>
    <t>Vanuatu</t>
  </si>
  <si>
    <t>Venezuela</t>
  </si>
  <si>
    <t>Viet Nam</t>
  </si>
  <si>
    <t>Wallis and Futuna</t>
  </si>
  <si>
    <t>Western Sahara</t>
  </si>
  <si>
    <t>Yemen</t>
  </si>
  <si>
    <t>Yugoslavia</t>
  </si>
  <si>
    <t>Zaire</t>
  </si>
  <si>
    <t>Zambia</t>
  </si>
  <si>
    <t>Zimbabwe</t>
  </si>
  <si>
    <t>EmplVer_EmpName</t>
  </si>
  <si>
    <t>IntlEmpl_EmpName</t>
  </si>
  <si>
    <t>IntlEmpl_CurrEmpl</t>
  </si>
  <si>
    <t>IntlEmpl_StartDate</t>
  </si>
  <si>
    <t>IntlEmpl_EndDate</t>
  </si>
  <si>
    <t>IntlEmpl_Country</t>
  </si>
  <si>
    <t>IntlEmpl_City</t>
  </si>
  <si>
    <t>IntlEmpl_PhoneNum</t>
  </si>
  <si>
    <t>IntlEmpl_Region</t>
  </si>
  <si>
    <t>Masters</t>
  </si>
  <si>
    <t>Countries</t>
  </si>
  <si>
    <t>Cred_LicType</t>
  </si>
  <si>
    <t>Cred_IssAgency</t>
  </si>
  <si>
    <t>Cred_StartDate</t>
  </si>
  <si>
    <t>Cred_EndDate</t>
  </si>
  <si>
    <t>KPMG</t>
  </si>
  <si>
    <t>67536</t>
  </si>
  <si>
    <t>Cred_LicNum</t>
  </si>
  <si>
    <t>AddDoc1</t>
  </si>
  <si>
    <t>AddDoc2</t>
  </si>
  <si>
    <t>AddDoc3</t>
  </si>
  <si>
    <t>Equipement Policy</t>
  </si>
  <si>
    <t>Pending Background Check - Consent</t>
  </si>
  <si>
    <t>Revocation of Meal Period Waiver</t>
  </si>
  <si>
    <t>AddDoc</t>
  </si>
  <si>
    <t>NJ Temporary Laborer Assignment Notification</t>
  </si>
  <si>
    <t>BG_Notes</t>
  </si>
  <si>
    <t>Basic Package</t>
  </si>
  <si>
    <t>Inc_Tax</t>
  </si>
  <si>
    <t>OrientPR</t>
  </si>
  <si>
    <t>OrientBR</t>
  </si>
  <si>
    <t>Payroll_ID</t>
  </si>
  <si>
    <t>Payrollyear</t>
  </si>
  <si>
    <t>Payrollcalender</t>
  </si>
  <si>
    <t>Payroll_code</t>
  </si>
  <si>
    <t>Payroll_Data</t>
  </si>
  <si>
    <t>New Payroll - ADP</t>
  </si>
  <si>
    <t>411 N Central Ave</t>
  </si>
  <si>
    <t>Phoenix</t>
  </si>
  <si>
    <t>300 EDWARDS RD</t>
  </si>
  <si>
    <t>FRANKLIN</t>
  </si>
  <si>
    <t>Apex Ltd</t>
  </si>
  <si>
    <t>Afreen Taj</t>
  </si>
  <si>
    <t>Erica Rabbia</t>
  </si>
  <si>
    <t>Edit_BillRate</t>
  </si>
  <si>
    <t>Edit_PayRate</t>
  </si>
  <si>
    <t>119</t>
  </si>
  <si>
    <t>128</t>
  </si>
  <si>
    <t>Task1</t>
  </si>
  <si>
    <t>HR-Payroll</t>
  </si>
  <si>
    <t>Cliff Sabo</t>
  </si>
  <si>
    <t>Task2</t>
  </si>
  <si>
    <t>10/23/2023</t>
  </si>
  <si>
    <t>W2-3BQ (10/23/2023 - 10/29/2023)</t>
  </si>
  <si>
    <t>11/03/2023</t>
  </si>
  <si>
    <t>VisaNum</t>
  </si>
  <si>
    <t>VisaStartDate</t>
  </si>
  <si>
    <t>VisaEndDate</t>
  </si>
  <si>
    <t>LCANum</t>
  </si>
  <si>
    <t>LCACity</t>
  </si>
  <si>
    <t>LCAState</t>
  </si>
  <si>
    <t>05/03/2022</t>
  </si>
  <si>
    <t>11/13/2025</t>
  </si>
  <si>
    <t>72856</t>
  </si>
  <si>
    <t>H1-B</t>
  </si>
  <si>
    <t>Reddy</t>
  </si>
  <si>
    <t>3109343072</t>
  </si>
  <si>
    <t>Sameeraa</t>
  </si>
  <si>
    <t>246501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</si>
</sst>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m/dd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color rgb="FF000000"/>
      <name val="Verdana"/>
      <family val="2"/>
    </font>
    <font>
      <sz val="9"/>
      <color rgb="FF202124"/>
      <name val="Consolas"/>
      <family val="3"/>
    </font>
    <font>
      <sz val="8"/>
      <color rgb="FF003366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4" borderId="4" xfId="0" quotePrefix="1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quotePrefix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quotePrefix="1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2" borderId="1" xfId="0" quotePrefix="1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10" fontId="0" fillId="4" borderId="1" xfId="0" quotePrefix="1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11" borderId="0" xfId="0" applyFill="1"/>
    <xf numFmtId="0" fontId="5" fillId="0" borderId="0" xfId="0" applyFont="1"/>
    <xf numFmtId="0" fontId="6" fillId="0" borderId="0" xfId="0" applyFont="1"/>
    <xf numFmtId="0" fontId="0" fillId="2" borderId="1" xfId="0" applyFill="1" applyBorder="1" applyAlignment="1">
      <alignment horizontal="center" wrapText="1"/>
    </xf>
    <xf numFmtId="0" fontId="7" fillId="0" borderId="1" xfId="0" applyFont="1" applyBorder="1"/>
    <xf numFmtId="0" fontId="0" fillId="12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2" borderId="4" xfId="0" quotePrefix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sting@lancesoft.com" TargetMode="External"/><Relationship Id="rId7" Type="http://schemas.openxmlformats.org/officeDocument/2006/relationships/hyperlink" Target="mailto:Sowmyaak@lancesoft.com" TargetMode="External"/><Relationship Id="rId2" Type="http://schemas.openxmlformats.org/officeDocument/2006/relationships/hyperlink" Target="mailto:Bindhu.tr@lancesoft.com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hyperlink" Target="https://developer.sterlingcheck.app/v2-login" TargetMode="External"/><Relationship Id="rId5" Type="http://schemas.openxmlformats.org/officeDocument/2006/relationships/hyperlink" Target="https://uatep.acretix.net/lancesoft/account/login" TargetMode="External"/><Relationship Id="rId4" Type="http://schemas.openxmlformats.org/officeDocument/2006/relationships/hyperlink" Target="http://www.clie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68DC-194C-49C6-B30A-9C3AE7945A0E}">
  <sheetPr codeName="Sheet1"/>
  <dimension ref="A1:TO2"/>
  <sheetViews>
    <sheetView tabSelected="1" workbookViewId="0">
      <pane xSplit="1" topLeftCell="EQ1" activePane="topRight" state="frozen"/>
      <selection activeCell="A19" sqref="A19"/>
      <selection pane="topRight" activeCell="FA8" sqref="FA8"/>
    </sheetView>
  </sheetViews>
  <sheetFormatPr defaultRowHeight="15" x14ac:dyDescent="0.25"/>
  <cols>
    <col min="1" max="1" width="11.7109375" style="3" bestFit="1" customWidth="1"/>
    <col min="2" max="2" width="30.5703125" style="3" bestFit="1" customWidth="1"/>
    <col min="3" max="3" width="24" style="3" bestFit="1" customWidth="1"/>
    <col min="4" max="4" width="11.140625" style="3" bestFit="1" customWidth="1"/>
    <col min="5" max="5" width="11.28515625" style="3" bestFit="1" customWidth="1"/>
    <col min="6" max="6" width="13.7109375" style="3" bestFit="1" customWidth="1"/>
    <col min="7" max="7" width="16.7109375" style="3" bestFit="1" customWidth="1"/>
    <col min="8" max="8" width="9.7109375" style="3" bestFit="1" customWidth="1"/>
    <col min="9" max="9" width="13.42578125" style="3" bestFit="1" customWidth="1"/>
    <col min="10" max="10" width="10.7109375" style="3" bestFit="1" customWidth="1"/>
    <col min="11" max="11" width="13.5703125" style="3" bestFit="1" customWidth="1"/>
    <col min="12" max="12" width="15.7109375" style="3" bestFit="1" customWidth="1"/>
    <col min="13" max="13" width="11.5703125" style="3" bestFit="1" customWidth="1"/>
    <col min="14" max="14" width="12.28515625" style="3" bestFit="1" customWidth="1"/>
    <col min="15" max="15" width="17.5703125" style="3" bestFit="1" customWidth="1"/>
    <col min="16" max="16" width="20.28515625" style="3" bestFit="1" customWidth="1"/>
    <col min="17" max="17" width="16" style="3" bestFit="1" customWidth="1"/>
    <col min="18" max="18" width="13.42578125" style="3" bestFit="1" customWidth="1"/>
    <col min="19" max="19" width="20.5703125" style="3" bestFit="1" customWidth="1"/>
    <col min="20" max="20" width="16.5703125" style="3" bestFit="1" customWidth="1"/>
    <col min="21" max="21" width="20" style="3" bestFit="1" customWidth="1"/>
    <col min="22" max="22" width="21.7109375" style="3" bestFit="1" customWidth="1"/>
    <col min="23" max="23" width="21.85546875" style="3" bestFit="1" customWidth="1"/>
    <col min="24" max="24" width="19.5703125" style="3" bestFit="1" customWidth="1"/>
    <col min="25" max="25" width="9.140625" style="3" bestFit="1" customWidth="1"/>
    <col min="26" max="26" width="10.7109375" style="3" bestFit="1" customWidth="1"/>
    <col min="27" max="27" width="14.7109375" style="3" bestFit="1" customWidth="1"/>
    <col min="28" max="28" width="8.42578125" bestFit="1" customWidth="1"/>
    <col min="29" max="29" width="14.28515625" style="3" bestFit="1" customWidth="1"/>
    <col min="30" max="30" width="15.28515625" style="3" bestFit="1" customWidth="1"/>
    <col min="31" max="31" width="18.5703125" style="3" bestFit="1" customWidth="1"/>
    <col min="32" max="32" width="9.85546875" style="3" bestFit="1" customWidth="1"/>
    <col min="33" max="33" width="17.28515625" style="3" bestFit="1" customWidth="1"/>
    <col min="34" max="34" width="22.5703125" style="3" bestFit="1" customWidth="1"/>
    <col min="35" max="35" width="16.28515625" style="3" bestFit="1" customWidth="1"/>
    <col min="36" max="36" width="12.28515625" style="3" bestFit="1" customWidth="1"/>
    <col min="37" max="37" width="16.85546875" style="3" bestFit="1" customWidth="1"/>
    <col min="38" max="38" width="10.85546875" style="3" bestFit="1" customWidth="1"/>
    <col min="39" max="40" width="11.7109375" style="3" bestFit="1" customWidth="1"/>
    <col min="41" max="41" width="10.7109375" style="3" bestFit="1" customWidth="1"/>
    <col min="42" max="42" width="12.7109375" style="3" bestFit="1" customWidth="1"/>
    <col min="43" max="43" width="9.85546875" style="3" bestFit="1" customWidth="1"/>
    <col min="44" max="44" width="9.140625" style="3" bestFit="1" customWidth="1"/>
    <col min="45" max="45" width="10.140625" style="3" bestFit="1" customWidth="1"/>
    <col min="46" max="46" width="9.7109375" style="3" bestFit="1" customWidth="1"/>
    <col min="47" max="47" width="14.140625" style="3" bestFit="1" customWidth="1"/>
    <col min="48" max="48" width="11.5703125" style="3" bestFit="1" customWidth="1"/>
    <col min="49" max="49" width="12.140625" style="3" bestFit="1" customWidth="1"/>
    <col min="50" max="50" width="12" style="3" bestFit="1" customWidth="1"/>
    <col min="51" max="51" width="9.5703125" style="3" bestFit="1" customWidth="1"/>
    <col min="52" max="52" width="12.42578125" style="3" bestFit="1" customWidth="1"/>
    <col min="53" max="53" width="12.7109375" style="3" bestFit="1" customWidth="1"/>
    <col min="54" max="54" width="10.28515625" style="3" bestFit="1" customWidth="1"/>
    <col min="55" max="55" width="19.5703125" style="3" bestFit="1" customWidth="1"/>
    <col min="56" max="56" width="14.140625" style="3" bestFit="1" customWidth="1"/>
    <col min="57" max="57" width="8.85546875" style="3" bestFit="1" customWidth="1"/>
    <col min="58" max="58" width="16.28515625" style="3" bestFit="1" customWidth="1"/>
    <col min="59" max="59" width="9.85546875" style="3" bestFit="1" customWidth="1"/>
    <col min="60" max="60" width="12.85546875" style="3" bestFit="1" customWidth="1"/>
    <col min="61" max="61" width="7.85546875" style="3" bestFit="1" customWidth="1"/>
    <col min="62" max="62" width="8" style="3" bestFit="1" customWidth="1"/>
    <col min="63" max="63" width="8.42578125" style="3" bestFit="1" customWidth="1"/>
    <col min="64" max="64" width="19" style="3" bestFit="1" customWidth="1"/>
    <col min="65" max="65" width="18.85546875" style="3" bestFit="1" customWidth="1"/>
    <col min="66" max="66" width="14.5703125" style="3" bestFit="1" customWidth="1"/>
    <col min="67" max="67" width="15.42578125" style="3" bestFit="1" customWidth="1"/>
    <col min="68" max="68" width="9.85546875" style="3" bestFit="1" customWidth="1"/>
    <col min="69" max="69" width="9.42578125" style="3" bestFit="1" customWidth="1"/>
    <col min="70" max="70" width="30.28515625" style="3" bestFit="1" customWidth="1"/>
    <col min="71" max="71" width="11.7109375" style="3" bestFit="1" customWidth="1"/>
    <col min="72" max="72" width="16.85546875" style="3" bestFit="1" customWidth="1"/>
    <col min="73" max="73" width="11.28515625" style="3" bestFit="1" customWidth="1"/>
    <col min="74" max="74" width="10.7109375" style="3" bestFit="1" customWidth="1"/>
    <col min="75" max="75" width="8.140625" style="3" bestFit="1" customWidth="1"/>
    <col min="76" max="76" width="13.140625" style="3" bestFit="1" customWidth="1"/>
    <col min="77" max="77" width="14.140625" style="3" bestFit="1" customWidth="1"/>
    <col min="78" max="78" width="9.7109375" style="3" bestFit="1" customWidth="1"/>
    <col min="79" max="79" width="8.5703125" style="3" bestFit="1" customWidth="1"/>
    <col min="80" max="80" width="12" style="3" bestFit="1" customWidth="1"/>
    <col min="81" max="81" width="17.42578125" style="3" bestFit="1" customWidth="1"/>
    <col min="82" max="82" width="18.42578125" style="3" bestFit="1" customWidth="1"/>
    <col min="83" max="83" width="17.7109375" style="3" bestFit="1" customWidth="1"/>
    <col min="84" max="84" width="9.28515625" style="3" bestFit="1" customWidth="1"/>
    <col min="85" max="85" width="12.28515625" style="3" bestFit="1" customWidth="1"/>
    <col min="86" max="86" width="12.5703125" style="3" bestFit="1" customWidth="1"/>
    <col min="87" max="87" width="10.28515625" style="3" bestFit="1" customWidth="1"/>
    <col min="88" max="88" width="9.42578125" style="3" bestFit="1" customWidth="1"/>
    <col min="89" max="89" width="15.85546875" style="3" bestFit="1" customWidth="1"/>
    <col min="90" max="90" width="16.28515625" style="3" bestFit="1" customWidth="1"/>
    <col min="91" max="91" width="11.140625" style="3" bestFit="1" customWidth="1"/>
    <col min="92" max="92" width="16.28515625" style="3" bestFit="1" customWidth="1"/>
    <col min="93" max="93" width="15.42578125" style="3" bestFit="1" customWidth="1"/>
    <col min="94" max="94" width="16.5703125" style="3" bestFit="1" customWidth="1"/>
    <col min="95" max="95" width="10.7109375" style="3" bestFit="1" customWidth="1"/>
    <col min="96" max="96" width="14.140625" style="3" bestFit="1" customWidth="1"/>
    <col min="97" max="97" width="13.42578125" style="3" bestFit="1" customWidth="1"/>
    <col min="98" max="98" width="12.85546875" style="3" bestFit="1" customWidth="1"/>
    <col min="99" max="100" width="7.5703125" style="3" bestFit="1" customWidth="1"/>
    <col min="101" max="101" width="6" style="3" bestFit="1" customWidth="1"/>
    <col min="102" max="102" width="8.5703125" style="3" bestFit="1" customWidth="1"/>
    <col min="103" max="103" width="11" style="3" bestFit="1" customWidth="1"/>
    <col min="104" max="104" width="5" style="3" bestFit="1" customWidth="1"/>
    <col min="105" max="105" width="9.5703125" style="3" bestFit="1" customWidth="1"/>
    <col min="106" max="106" width="7.140625" style="3" bestFit="1" customWidth="1"/>
    <col min="107" max="107" width="8.7109375" style="3" bestFit="1" customWidth="1"/>
    <col min="108" max="108" width="9" style="3" bestFit="1" customWidth="1"/>
    <col min="109" max="109" width="15.140625" style="3" bestFit="1" customWidth="1"/>
    <col min="110" max="110" width="11" style="3" bestFit="1" customWidth="1"/>
    <col min="111" max="111" width="10" style="3" bestFit="1" customWidth="1"/>
    <col min="112" max="112" width="16" style="3" bestFit="1" customWidth="1"/>
    <col min="113" max="113" width="10.7109375" style="3" bestFit="1" customWidth="1"/>
    <col min="114" max="114" width="18.5703125" style="3" bestFit="1" customWidth="1"/>
    <col min="115" max="115" width="18.85546875" style="3" bestFit="1" customWidth="1"/>
    <col min="116" max="116" width="12.85546875" style="3" bestFit="1" customWidth="1"/>
    <col min="117" max="117" width="12.5703125" style="3" bestFit="1" customWidth="1"/>
    <col min="118" max="118" width="11.7109375" style="3" bestFit="1" customWidth="1"/>
    <col min="119" max="119" width="20.5703125" style="3" bestFit="1" customWidth="1"/>
    <col min="120" max="120" width="20.28515625" style="3" bestFit="1" customWidth="1"/>
    <col min="121" max="121" width="12.42578125" style="3" bestFit="1" customWidth="1"/>
    <col min="122" max="122" width="10.7109375" style="3" bestFit="1" customWidth="1"/>
    <col min="123" max="123" width="17.85546875" style="3" bestFit="1" customWidth="1"/>
    <col min="124" max="124" width="7.5703125" style="3" bestFit="1" customWidth="1"/>
    <col min="125" max="125" width="15.140625" style="3" bestFit="1" customWidth="1"/>
    <col min="126" max="126" width="11.140625" style="3" bestFit="1" customWidth="1"/>
    <col min="127" max="127" width="7.7109375" style="3" bestFit="1" customWidth="1"/>
    <col min="128" max="128" width="17.5703125" style="3" bestFit="1" customWidth="1"/>
    <col min="129" max="129" width="10.42578125" style="3" bestFit="1" customWidth="1"/>
    <col min="130" max="130" width="11.140625" style="3" bestFit="1" customWidth="1"/>
    <col min="131" max="131" width="10" style="3" bestFit="1" customWidth="1"/>
    <col min="132" max="132" width="9.7109375" style="3" bestFit="1" customWidth="1"/>
    <col min="133" max="133" width="7.140625" style="3" bestFit="1" customWidth="1"/>
    <col min="134" max="134" width="8.7109375" style="3" bestFit="1" customWidth="1"/>
    <col min="135" max="135" width="9" style="3" bestFit="1" customWidth="1"/>
    <col min="136" max="136" width="12.7109375" style="3" bestFit="1" customWidth="1"/>
    <col min="137" max="137" width="16.5703125" style="3" bestFit="1" customWidth="1"/>
    <col min="138" max="138" width="12" style="3" bestFit="1" customWidth="1"/>
    <col min="139" max="139" width="14.5703125" style="3" bestFit="1" customWidth="1"/>
    <col min="140" max="140" width="7.85546875" style="3" bestFit="1" customWidth="1"/>
    <col min="141" max="141" width="18.28515625" style="3" bestFit="1" customWidth="1"/>
    <col min="142" max="142" width="8.5703125" style="3" bestFit="1" customWidth="1"/>
    <col min="143" max="143" width="15.85546875" style="3" bestFit="1" customWidth="1"/>
    <col min="144" max="144" width="15.42578125" style="3" bestFit="1" customWidth="1"/>
    <col min="145" max="145" width="8.42578125" style="3" bestFit="1" customWidth="1"/>
    <col min="146" max="146" width="13.140625" style="3" bestFit="1" customWidth="1"/>
    <col min="147" max="147" width="14.5703125" style="3" bestFit="1" customWidth="1"/>
    <col min="148" max="148" width="10.85546875" style="3" bestFit="1" customWidth="1"/>
    <col min="149" max="149" width="12" style="3" bestFit="1" customWidth="1"/>
    <col min="150" max="150" width="13.140625" style="3" bestFit="1" customWidth="1"/>
    <col min="151" max="151" width="12.140625" style="3" bestFit="1" customWidth="1"/>
    <col min="152" max="152" width="8.5703125" style="3" bestFit="1" customWidth="1"/>
    <col min="153" max="153" width="10.7109375" style="3" bestFit="1" customWidth="1"/>
    <col min="154" max="154" width="8.85546875" style="3" bestFit="1" customWidth="1"/>
    <col min="155" max="155" width="17" style="3" bestFit="1" customWidth="1"/>
    <col min="156" max="156" width="8.5703125" style="3" bestFit="1" customWidth="1"/>
    <col min="157" max="157" width="8.140625" style="3" bestFit="1" customWidth="1"/>
    <col min="158" max="158" width="14.85546875" style="3" bestFit="1" customWidth="1"/>
    <col min="159" max="159" width="4.85546875" style="3" bestFit="1" customWidth="1"/>
    <col min="160" max="160" width="18.7109375" style="3" bestFit="1" customWidth="1"/>
    <col min="161" max="161" width="21.42578125" style="3" bestFit="1" customWidth="1"/>
    <col min="162" max="162" width="18.7109375" style="3" bestFit="1" customWidth="1"/>
    <col min="163" max="163" width="15.42578125" style="3" bestFit="1" customWidth="1"/>
    <col min="164" max="164" width="12.85546875" style="3" bestFit="1" customWidth="1"/>
    <col min="165" max="165" width="11.42578125" style="3" bestFit="1" customWidth="1"/>
    <col min="166" max="166" width="34.42578125" style="3" bestFit="1" customWidth="1"/>
    <col min="167" max="167" width="17.85546875" style="3" bestFit="1" customWidth="1"/>
    <col min="168" max="168" width="31.7109375" style="3" bestFit="1" customWidth="1"/>
    <col min="169" max="169" width="43.28515625" style="3" bestFit="1" customWidth="1"/>
    <col min="170" max="170" width="21.7109375" style="3" bestFit="1" customWidth="1"/>
    <col min="171" max="171" width="42.28515625" style="3" bestFit="1" customWidth="1"/>
    <col min="172" max="172" width="18.5703125" style="3" bestFit="1" customWidth="1"/>
    <col min="173" max="173" width="12.7109375" style="3" bestFit="1" customWidth="1"/>
    <col min="174" max="174" width="9.85546875" style="3" bestFit="1" customWidth="1"/>
    <col min="175" max="175" width="21.140625" style="3" bestFit="1" customWidth="1"/>
    <col min="176" max="176" width="24.5703125" style="3" bestFit="1" customWidth="1"/>
    <col min="177" max="177" width="21.140625" style="3" bestFit="1" customWidth="1"/>
    <col min="178" max="178" width="27.7109375" style="3" bestFit="1" customWidth="1"/>
    <col min="179" max="179" width="24.5703125" style="3" bestFit="1" customWidth="1"/>
    <col min="180" max="180" width="12.7109375" style="3" bestFit="1" customWidth="1"/>
    <col min="181" max="181" width="15" style="3" bestFit="1" customWidth="1"/>
    <col min="182" max="182" width="14.5703125" style="3" bestFit="1" customWidth="1"/>
    <col min="183" max="183" width="13.7109375" style="3" bestFit="1" customWidth="1"/>
    <col min="184" max="184" width="12.7109375" style="3" bestFit="1" customWidth="1"/>
    <col min="185" max="185" width="9.28515625" style="3" bestFit="1" customWidth="1"/>
    <col min="186" max="186" width="11.28515625" style="3" bestFit="1" customWidth="1"/>
    <col min="187" max="188" width="17.28515625" style="3" bestFit="1" customWidth="1"/>
    <col min="189" max="189" width="16.42578125" style="3" bestFit="1" customWidth="1"/>
    <col min="190" max="190" width="18.85546875" style="3" bestFit="1" customWidth="1"/>
    <col min="191" max="191" width="16.85546875" style="3" bestFit="1" customWidth="1"/>
    <col min="192" max="192" width="16" style="3" bestFit="1" customWidth="1"/>
    <col min="193" max="193" width="17.42578125" style="3" bestFit="1" customWidth="1"/>
    <col min="194" max="194" width="14.28515625" style="3" bestFit="1" customWidth="1"/>
    <col min="195" max="195" width="17.42578125" style="3" bestFit="1" customWidth="1"/>
    <col min="196" max="196" width="16.5703125" style="3" bestFit="1" customWidth="1"/>
    <col min="197" max="197" width="19.5703125" style="3" bestFit="1" customWidth="1"/>
    <col min="198" max="198" width="19.42578125" style="3" bestFit="1" customWidth="1"/>
    <col min="199" max="199" width="15.28515625" style="3" bestFit="1" customWidth="1"/>
    <col min="200" max="200" width="21" style="3" bestFit="1" customWidth="1"/>
    <col min="201" max="201" width="19" style="3" bestFit="1" customWidth="1"/>
    <col min="202" max="202" width="10.140625" style="3" bestFit="1" customWidth="1"/>
    <col min="203" max="203" width="11" style="3" bestFit="1" customWidth="1"/>
    <col min="204" max="204" width="14.85546875" style="3" bestFit="1" customWidth="1"/>
    <col min="205" max="205" width="14" style="3" bestFit="1" customWidth="1"/>
    <col min="206" max="206" width="10.7109375" style="3" bestFit="1" customWidth="1"/>
    <col min="207" max="207" width="16.5703125" style="3" bestFit="1" customWidth="1"/>
    <col min="208" max="208" width="17.42578125" style="3" bestFit="1" customWidth="1"/>
    <col min="209" max="209" width="11" style="3" bestFit="1" customWidth="1"/>
    <col min="210" max="210" width="10.85546875" style="3" bestFit="1" customWidth="1"/>
    <col min="211" max="211" width="15.140625" style="3" bestFit="1" customWidth="1"/>
    <col min="212" max="212" width="18.85546875" style="3" bestFit="1" customWidth="1"/>
    <col min="213" max="213" width="17.85546875" style="3" bestFit="1" customWidth="1"/>
    <col min="214" max="214" width="16.5703125" style="3" bestFit="1" customWidth="1"/>
    <col min="215" max="215" width="18" style="3" bestFit="1" customWidth="1"/>
    <col min="216" max="216" width="17" style="3" bestFit="1" customWidth="1"/>
    <col min="217" max="217" width="12.85546875" style="3" bestFit="1" customWidth="1"/>
    <col min="218" max="218" width="19.7109375" style="3" bestFit="1" customWidth="1"/>
    <col min="219" max="219" width="15.7109375" style="3" bestFit="1" customWidth="1"/>
    <col min="220" max="220" width="10.28515625" style="3" bestFit="1" customWidth="1"/>
    <col min="221" max="221" width="32.140625" style="3" bestFit="1" customWidth="1"/>
    <col min="222" max="222" width="11.85546875" style="3" bestFit="1" customWidth="1"/>
    <col min="223" max="223" width="13.7109375" style="3" bestFit="1" customWidth="1"/>
    <col min="224" max="224" width="16.7109375" style="3" bestFit="1" customWidth="1"/>
    <col min="225" max="225" width="11.28515625" style="3" bestFit="1" customWidth="1"/>
    <col min="226" max="226" width="10.7109375" style="3" bestFit="1" customWidth="1"/>
    <col min="227" max="227" width="12.7109375" style="3" bestFit="1" customWidth="1"/>
    <col min="228" max="228" width="8.7109375" style="3" bestFit="1" customWidth="1"/>
    <col min="229" max="229" width="7.140625" style="3" bestFit="1" customWidth="1"/>
    <col min="230" max="230" width="12.140625" style="3" bestFit="1" customWidth="1"/>
    <col min="231" max="231" width="14.7109375" style="3" bestFit="1" customWidth="1"/>
    <col min="232" max="232" width="7.28515625" style="3" bestFit="1" customWidth="1"/>
    <col min="233" max="233" width="14.85546875" style="3" bestFit="1" customWidth="1"/>
    <col min="234" max="234" width="13.5703125" style="3" bestFit="1" customWidth="1"/>
    <col min="235" max="235" width="32.140625" style="3" bestFit="1" customWidth="1"/>
    <col min="236" max="236" width="11.42578125" style="3" bestFit="1" customWidth="1"/>
    <col min="237" max="237" width="9" style="3" bestFit="1" customWidth="1"/>
    <col min="238" max="238" width="8" style="3" bestFit="1" customWidth="1"/>
    <col min="239" max="239" width="11.28515625" style="3" bestFit="1" customWidth="1"/>
    <col min="240" max="240" width="7.140625" style="3" bestFit="1" customWidth="1"/>
    <col min="241" max="241" width="15.7109375" style="3" bestFit="1" customWidth="1"/>
    <col min="242" max="242" width="12.7109375" style="3" bestFit="1" customWidth="1"/>
    <col min="243" max="243" width="13.7109375" style="3" bestFit="1" customWidth="1"/>
    <col min="244" max="244" width="26.28515625" style="3" bestFit="1" customWidth="1"/>
    <col min="245" max="245" width="9.5703125" style="3" bestFit="1" customWidth="1"/>
    <col min="246" max="246" width="18.85546875" style="3" bestFit="1" customWidth="1"/>
    <col min="247" max="247" width="16.85546875" style="3" bestFit="1" customWidth="1"/>
    <col min="248" max="248" width="18.140625" style="3" bestFit="1" customWidth="1"/>
    <col min="249" max="249" width="16" style="3" bestFit="1" customWidth="1"/>
    <col min="250" max="250" width="12" style="3" bestFit="1" customWidth="1"/>
    <col min="251" max="251" width="15.7109375" style="3" bestFit="1" customWidth="1"/>
    <col min="252" max="252" width="12" style="3" bestFit="1" customWidth="1"/>
    <col min="253" max="253" width="14.85546875" style="3" bestFit="1" customWidth="1"/>
    <col min="254" max="254" width="34.85546875" style="3" bestFit="1" customWidth="1"/>
    <col min="255" max="255" width="12" style="3" bestFit="1" customWidth="1"/>
    <col min="256" max="256" width="11.7109375" style="3" bestFit="1" customWidth="1"/>
    <col min="257" max="257" width="12.85546875" style="3" bestFit="1" customWidth="1"/>
    <col min="258" max="258" width="9.28515625" style="3" bestFit="1" customWidth="1"/>
    <col min="259" max="259" width="11.7109375" style="3" bestFit="1" customWidth="1"/>
    <col min="260" max="260" width="14" style="3" bestFit="1" customWidth="1"/>
    <col min="261" max="261" width="13.28515625" style="3" bestFit="1" customWidth="1"/>
    <col min="262" max="262" width="13.140625" style="3" bestFit="1" customWidth="1"/>
    <col min="263" max="263" width="33.42578125" style="3" bestFit="1" customWidth="1"/>
    <col min="264" max="264" width="12.7109375" style="3" bestFit="1" customWidth="1"/>
    <col min="265" max="265" width="12.28515625" style="3" bestFit="1" customWidth="1"/>
    <col min="266" max="267" width="10.7109375" style="3" bestFit="1" customWidth="1"/>
    <col min="268" max="268" width="10" style="3" bestFit="1" customWidth="1"/>
    <col min="269" max="269" width="10.85546875" style="3" bestFit="1" customWidth="1"/>
    <col min="270" max="270" width="29.140625" style="3" bestFit="1" customWidth="1"/>
    <col min="271" max="271" width="11.5703125" style="3" bestFit="1" customWidth="1"/>
    <col min="272" max="272" width="11.28515625" style="3" bestFit="1" customWidth="1"/>
    <col min="273" max="273" width="33.85546875" style="3" bestFit="1" customWidth="1"/>
    <col min="274" max="274" width="15.7109375" style="3" bestFit="1" customWidth="1"/>
    <col min="275" max="275" width="12" style="3" bestFit="1" customWidth="1"/>
    <col min="276" max="276" width="10.7109375" style="3" bestFit="1" customWidth="1"/>
    <col min="277" max="277" width="13.7109375" style="3" bestFit="1" customWidth="1"/>
    <col min="278" max="278" width="27.85546875" style="3" bestFit="1" customWidth="1"/>
    <col min="279" max="279" width="19.7109375" style="3" bestFit="1" customWidth="1"/>
    <col min="280" max="280" width="17" style="3" bestFit="1" customWidth="1"/>
    <col min="281" max="281" width="16.85546875" style="3" bestFit="1" customWidth="1"/>
    <col min="282" max="282" width="18.7109375" style="3" bestFit="1" customWidth="1"/>
    <col min="283" max="283" width="29" style="3" bestFit="1" customWidth="1"/>
    <col min="284" max="284" width="12" style="3" bestFit="1" customWidth="1"/>
    <col min="285" max="285" width="14.42578125" style="3" bestFit="1" customWidth="1"/>
    <col min="286" max="286" width="15" style="3" bestFit="1" customWidth="1"/>
    <col min="287" max="287" width="15.140625" style="3" bestFit="1" customWidth="1"/>
    <col min="288" max="288" width="21.7109375" style="3" bestFit="1" customWidth="1"/>
    <col min="289" max="289" width="16.140625" style="3" bestFit="1" customWidth="1"/>
    <col min="290" max="290" width="15.5703125" style="3" bestFit="1" customWidth="1"/>
    <col min="291" max="291" width="15.42578125" style="3" bestFit="1" customWidth="1"/>
    <col min="292" max="292" width="27.42578125" style="3" bestFit="1" customWidth="1"/>
    <col min="293" max="293" width="15.7109375" style="3" bestFit="1" customWidth="1"/>
    <col min="294" max="294" width="19.5703125" style="3" bestFit="1" customWidth="1"/>
    <col min="295" max="295" width="19.42578125" style="3" bestFit="1" customWidth="1"/>
    <col min="296" max="296" width="14.85546875" style="3" bestFit="1" customWidth="1"/>
    <col min="297" max="297" width="12.85546875" style="3" bestFit="1" customWidth="1"/>
    <col min="298" max="298" width="11.7109375" style="3" bestFit="1" customWidth="1"/>
    <col min="299" max="299" width="15.5703125" style="3" bestFit="1" customWidth="1"/>
    <col min="300" max="300" width="17.85546875" style="3" bestFit="1" customWidth="1"/>
    <col min="301" max="301" width="16.5703125" style="3" bestFit="1" customWidth="1"/>
    <col min="302" max="302" width="22.28515625" style="3" bestFit="1" customWidth="1"/>
    <col min="303" max="303" width="18.7109375" style="3" bestFit="1" customWidth="1"/>
    <col min="304" max="304" width="12" style="3" bestFit="1" customWidth="1"/>
    <col min="305" max="305" width="18.7109375" style="3" bestFit="1" customWidth="1"/>
    <col min="306" max="306" width="22.5703125" style="3" bestFit="1" customWidth="1"/>
    <col min="307" max="307" width="14.28515625" style="3" bestFit="1" customWidth="1"/>
    <col min="308" max="308" width="12.28515625" style="3" bestFit="1" customWidth="1"/>
    <col min="309" max="309" width="17.5703125" style="3" bestFit="1" customWidth="1"/>
    <col min="310" max="310" width="18.42578125" style="3" bestFit="1" customWidth="1"/>
    <col min="311" max="311" width="14.42578125" style="3" bestFit="1" customWidth="1"/>
    <col min="312" max="312" width="16.7109375" style="3" bestFit="1" customWidth="1"/>
    <col min="313" max="313" width="33.85546875" style="3" bestFit="1" customWidth="1"/>
    <col min="314" max="314" width="14.42578125" style="3" bestFit="1" customWidth="1"/>
    <col min="315" max="315" width="24" style="3" bestFit="1" customWidth="1"/>
    <col min="316" max="316" width="17.42578125" style="3" bestFit="1" customWidth="1"/>
    <col min="317" max="317" width="22" style="3" bestFit="1" customWidth="1"/>
    <col min="318" max="318" width="10.7109375" style="3" bestFit="1" customWidth="1"/>
    <col min="319" max="319" width="33.42578125" style="3" bestFit="1" customWidth="1"/>
    <col min="320" max="320" width="21.42578125" style="3" bestFit="1" customWidth="1"/>
    <col min="321" max="321" width="16.7109375" style="3" bestFit="1" customWidth="1"/>
    <col min="322" max="322" width="21.42578125" style="3" bestFit="1" customWidth="1"/>
    <col min="323" max="323" width="20.28515625" style="3" bestFit="1" customWidth="1"/>
    <col min="324" max="325" width="20.7109375" style="3" bestFit="1" customWidth="1"/>
    <col min="326" max="326" width="26.85546875" style="3" bestFit="1" customWidth="1"/>
    <col min="327" max="327" width="14.85546875" style="3" bestFit="1" customWidth="1"/>
    <col min="328" max="328" width="15.42578125" style="3" bestFit="1" customWidth="1"/>
    <col min="329" max="329" width="28" style="3" bestFit="1" customWidth="1"/>
    <col min="330" max="330" width="19.7109375" style="3" bestFit="1" customWidth="1"/>
    <col min="331" max="331" width="16.140625" style="3" bestFit="1" customWidth="1"/>
    <col min="332" max="332" width="21.140625" style="3" bestFit="1" customWidth="1"/>
    <col min="333" max="333" width="34.42578125" style="3" bestFit="1" customWidth="1"/>
    <col min="334" max="334" width="23.85546875" style="3" bestFit="1" customWidth="1"/>
    <col min="335" max="335" width="20.42578125" style="3" bestFit="1" customWidth="1"/>
    <col min="336" max="336" width="15.42578125" style="3" bestFit="1" customWidth="1"/>
    <col min="337" max="337" width="33.42578125" style="3" bestFit="1" customWidth="1"/>
    <col min="338" max="338" width="16.28515625" style="3" bestFit="1" customWidth="1"/>
    <col min="339" max="339" width="21.7109375" style="3" bestFit="1" customWidth="1"/>
    <col min="340" max="340" width="15.5703125" style="3" bestFit="1" customWidth="1"/>
    <col min="341" max="341" width="22.7109375" style="3" bestFit="1" customWidth="1"/>
    <col min="342" max="342" width="13.85546875" style="3" bestFit="1" customWidth="1"/>
    <col min="343" max="343" width="27.140625" style="3" bestFit="1" customWidth="1"/>
    <col min="344" max="344" width="21.42578125" style="3" bestFit="1" customWidth="1"/>
    <col min="345" max="345" width="32.28515625" style="3" bestFit="1" customWidth="1"/>
    <col min="346" max="346" width="17.5703125" style="3" bestFit="1" customWidth="1"/>
    <col min="347" max="347" width="20.7109375" style="3" bestFit="1" customWidth="1"/>
    <col min="348" max="348" width="17.5703125" style="3" bestFit="1" customWidth="1"/>
    <col min="349" max="349" width="23.85546875" style="3" bestFit="1" customWidth="1"/>
    <col min="350" max="350" width="18.140625" style="3" bestFit="1" customWidth="1"/>
    <col min="351" max="351" width="15" style="3" bestFit="1" customWidth="1"/>
    <col min="352" max="352" width="18.42578125" style="3" bestFit="1" customWidth="1"/>
    <col min="353" max="353" width="24.85546875" style="3" bestFit="1" customWidth="1"/>
    <col min="354" max="354" width="32.85546875" style="3" bestFit="1" customWidth="1"/>
    <col min="355" max="355" width="24.7109375" style="3" bestFit="1" customWidth="1"/>
    <col min="356" max="356" width="27.28515625" style="3" bestFit="1" customWidth="1"/>
    <col min="357" max="357" width="19" style="3" bestFit="1" customWidth="1"/>
    <col min="358" max="358" width="12.42578125" style="3" bestFit="1" customWidth="1"/>
    <col min="359" max="359" width="14.28515625" style="3" bestFit="1" customWidth="1"/>
    <col min="360" max="360" width="24.5703125" style="3" bestFit="1" customWidth="1"/>
    <col min="361" max="361" width="17.7109375" style="3" bestFit="1" customWidth="1"/>
    <col min="362" max="362" width="51.42578125" style="3" bestFit="1" customWidth="1"/>
    <col min="363" max="363" width="20" style="3" bestFit="1" customWidth="1"/>
    <col min="364" max="364" width="16.5703125" style="3" bestFit="1" customWidth="1"/>
    <col min="365" max="365" width="21.7109375" style="3" bestFit="1" customWidth="1"/>
    <col min="366" max="366" width="17.5703125" style="3" bestFit="1" customWidth="1"/>
    <col min="367" max="367" width="17.85546875" style="3" bestFit="1" customWidth="1"/>
    <col min="368" max="368" width="53.7109375" style="3" bestFit="1" customWidth="1"/>
    <col min="369" max="369" width="21.42578125" style="3" bestFit="1" customWidth="1"/>
    <col min="370" max="370" width="25.7109375" style="3" bestFit="1" customWidth="1"/>
    <col min="371" max="371" width="17.7109375" style="3" bestFit="1" customWidth="1"/>
    <col min="372" max="372" width="20.42578125" style="3" bestFit="1" customWidth="1"/>
    <col min="373" max="373" width="20.28515625" style="3" bestFit="1" customWidth="1"/>
    <col min="374" max="374" width="23.140625" style="3" bestFit="1" customWidth="1"/>
    <col min="375" max="375" width="18.140625" style="3" bestFit="1" customWidth="1"/>
    <col min="376" max="376" width="16.7109375" style="3" bestFit="1" customWidth="1"/>
    <col min="377" max="377" width="17.7109375" style="3" bestFit="1" customWidth="1"/>
    <col min="378" max="378" width="20.42578125" style="3" bestFit="1" customWidth="1"/>
    <col min="379" max="379" width="19.42578125" style="3" bestFit="1" customWidth="1"/>
    <col min="380" max="380" width="20.42578125" style="3" bestFit="1" customWidth="1"/>
    <col min="381" max="381" width="15.140625" style="3" bestFit="1" customWidth="1"/>
    <col min="382" max="382" width="17.42578125" style="3" bestFit="1" customWidth="1"/>
    <col min="383" max="383" width="26.85546875" style="3" bestFit="1" customWidth="1"/>
    <col min="384" max="384" width="15.140625" style="3" bestFit="1" customWidth="1"/>
    <col min="385" max="385" width="18.140625" style="3" bestFit="1" customWidth="1"/>
    <col min="386" max="386" width="45.7109375" style="3" bestFit="1" customWidth="1"/>
    <col min="387" max="387" width="66.140625" style="3" bestFit="1" customWidth="1"/>
    <col min="388" max="388" width="54.140625" style="3" bestFit="1" customWidth="1"/>
    <col min="389" max="389" width="14.42578125" style="3" bestFit="1" customWidth="1"/>
    <col min="390" max="390" width="17.5703125" style="3" bestFit="1" customWidth="1"/>
    <col min="391" max="391" width="20.7109375" style="3" bestFit="1" customWidth="1"/>
    <col min="392" max="392" width="15.5703125" style="3" bestFit="1" customWidth="1"/>
    <col min="393" max="393" width="18.5703125" style="3" bestFit="1" customWidth="1"/>
    <col min="394" max="394" width="14.140625" style="3" bestFit="1" customWidth="1"/>
    <col min="395" max="395" width="22" style="3" bestFit="1" customWidth="1"/>
    <col min="396" max="396" width="14.85546875" style="3" bestFit="1" customWidth="1"/>
    <col min="397" max="397" width="13.85546875" style="3" bestFit="1" customWidth="1"/>
    <col min="398" max="398" width="14.7109375" style="3" bestFit="1" customWidth="1"/>
    <col min="399" max="399" width="17.7109375" style="3" bestFit="1" customWidth="1"/>
    <col min="400" max="400" width="16.85546875" style="3" bestFit="1" customWidth="1"/>
    <col min="401" max="401" width="28.7109375" style="3" bestFit="1" customWidth="1"/>
    <col min="402" max="402" width="15.140625" style="3" bestFit="1" customWidth="1"/>
    <col min="403" max="403" width="11.42578125" style="3" bestFit="1" customWidth="1"/>
    <col min="404" max="404" width="29.42578125" style="3" bestFit="1" customWidth="1"/>
    <col min="405" max="405" width="27.140625" style="3" bestFit="1" customWidth="1"/>
    <col min="406" max="406" width="15.140625" style="3" bestFit="1" customWidth="1"/>
    <col min="407" max="407" width="11.42578125" style="3" bestFit="1" customWidth="1"/>
    <col min="408" max="408" width="18" style="3" bestFit="1" customWidth="1"/>
    <col min="409" max="409" width="11.7109375" style="3" bestFit="1" customWidth="1"/>
    <col min="410" max="410" width="21.140625" style="3" bestFit="1" customWidth="1"/>
    <col min="411" max="411" width="22.28515625" style="3" bestFit="1" customWidth="1"/>
    <col min="412" max="412" width="15.42578125" style="3" bestFit="1" customWidth="1"/>
    <col min="413" max="413" width="16" style="3" bestFit="1" customWidth="1"/>
    <col min="414" max="414" width="23.42578125" style="3" bestFit="1" customWidth="1"/>
    <col min="415" max="415" width="19.85546875" style="3" bestFit="1" customWidth="1"/>
    <col min="416" max="416" width="19.28515625" style="3" bestFit="1" customWidth="1"/>
    <col min="417" max="417" width="19.140625" style="3" bestFit="1" customWidth="1"/>
    <col min="418" max="418" width="16.42578125" style="3" bestFit="1" customWidth="1"/>
    <col min="419" max="419" width="19.5703125" style="3" bestFit="1" customWidth="1"/>
    <col min="420" max="420" width="11.7109375" style="3" bestFit="1" customWidth="1"/>
    <col min="421" max="421" width="15.28515625" style="3" bestFit="1" customWidth="1"/>
    <col min="422" max="422" width="16.5703125" style="3" bestFit="1" customWidth="1"/>
    <col min="423" max="423" width="18.7109375" style="3" bestFit="1" customWidth="1"/>
    <col min="424" max="424" width="12.28515625" style="3" bestFit="1" customWidth="1"/>
    <col min="425" max="425" width="20.7109375" style="3" bestFit="1" customWidth="1"/>
    <col min="426" max="426" width="19.85546875" style="3" bestFit="1" customWidth="1"/>
    <col min="427" max="427" width="12.140625" style="3" bestFit="1" customWidth="1"/>
    <col min="428" max="428" width="16.7109375" style="3" bestFit="1" customWidth="1"/>
    <col min="429" max="429" width="18" style="3" bestFit="1" customWidth="1"/>
    <col min="430" max="430" width="25.28515625" style="3" bestFit="1" customWidth="1"/>
    <col min="431" max="431" width="20.42578125" style="3" bestFit="1" customWidth="1"/>
    <col min="432" max="432" width="20.140625" style="3" bestFit="1" customWidth="1"/>
    <col min="433" max="433" width="19.28515625" style="3" bestFit="1" customWidth="1"/>
    <col min="434" max="434" width="13.42578125" style="3" bestFit="1" customWidth="1"/>
    <col min="435" max="435" width="23.28515625" style="3" bestFit="1" customWidth="1"/>
    <col min="436" max="436" width="13.140625" style="3" bestFit="1" customWidth="1"/>
    <col min="437" max="437" width="16.140625" style="3" bestFit="1" customWidth="1"/>
    <col min="438" max="438" width="15.5703125" style="3" bestFit="1" customWidth="1"/>
    <col min="439" max="439" width="18.5703125" style="3" bestFit="1" customWidth="1"/>
    <col min="440" max="440" width="11.85546875" style="3" bestFit="1" customWidth="1"/>
    <col min="441" max="441" width="18.42578125" style="3" bestFit="1" customWidth="1"/>
    <col min="442" max="442" width="16.42578125" style="3" bestFit="1" customWidth="1"/>
    <col min="443" max="443" width="17.28515625" style="3" bestFit="1" customWidth="1"/>
    <col min="444" max="444" width="14.85546875" style="3" bestFit="1" customWidth="1"/>
    <col min="445" max="445" width="15.42578125" style="3" bestFit="1" customWidth="1"/>
    <col min="446" max="447" width="15.7109375" style="3" bestFit="1" customWidth="1"/>
    <col min="448" max="448" width="11.140625" style="3" bestFit="1" customWidth="1"/>
    <col min="449" max="449" width="15.28515625" style="3" bestFit="1" customWidth="1"/>
    <col min="450" max="450" width="8.42578125" style="3" bestFit="1" customWidth="1"/>
    <col min="451" max="451" width="12.140625" style="3" bestFit="1" customWidth="1"/>
    <col min="452" max="452" width="14.85546875" style="3" bestFit="1" customWidth="1"/>
    <col min="453" max="453" width="8" style="3" bestFit="1" customWidth="1"/>
    <col min="454" max="454" width="11.7109375" style="3" bestFit="1" customWidth="1"/>
    <col min="455" max="455" width="10.85546875" style="3" bestFit="1" customWidth="1"/>
    <col min="456" max="456" width="16.28515625" style="3" bestFit="1" customWidth="1"/>
    <col min="457" max="457" width="19.5703125" style="3" bestFit="1" customWidth="1"/>
    <col min="458" max="458" width="14.7109375" style="3" bestFit="1" customWidth="1"/>
    <col min="459" max="459" width="13.42578125" style="3" bestFit="1" customWidth="1"/>
    <col min="460" max="460" width="14.140625" style="3" bestFit="1" customWidth="1"/>
    <col min="461" max="461" width="11.140625" style="3" bestFit="1" customWidth="1"/>
    <col min="462" max="462" width="23" style="3" bestFit="1" customWidth="1"/>
    <col min="463" max="463" width="17.7109375" style="3" bestFit="1" customWidth="1"/>
    <col min="464" max="464" width="16.140625" style="3" bestFit="1" customWidth="1"/>
    <col min="465" max="465" width="19.140625" style="3" bestFit="1" customWidth="1"/>
    <col min="466" max="466" width="12.7109375" style="3" bestFit="1" customWidth="1"/>
    <col min="467" max="467" width="15.140625" style="3" bestFit="1" customWidth="1"/>
    <col min="468" max="468" width="7.85546875" style="3" bestFit="1" customWidth="1"/>
    <col min="469" max="469" width="14.5703125" style="3" bestFit="1" customWidth="1"/>
    <col min="470" max="470" width="11.140625" style="3" bestFit="1" customWidth="1"/>
    <col min="471" max="471" width="15.85546875" style="3" bestFit="1" customWidth="1"/>
    <col min="472" max="472" width="14.140625" style="3" bestFit="1" customWidth="1"/>
    <col min="473" max="473" width="11.140625" style="3" bestFit="1" customWidth="1"/>
    <col min="474" max="474" width="18.7109375" style="3" bestFit="1" customWidth="1"/>
    <col min="475" max="475" width="11.5703125" style="3" bestFit="1" customWidth="1"/>
    <col min="476" max="476" width="15.7109375" style="3" bestFit="1" customWidth="1"/>
    <col min="477" max="477" width="10" style="3" bestFit="1" customWidth="1"/>
    <col min="478" max="478" width="8.42578125" style="3" bestFit="1" customWidth="1"/>
    <col min="479" max="479" width="14.5703125" style="3" bestFit="1" customWidth="1"/>
    <col min="480" max="480" width="12.140625" style="3" bestFit="1" customWidth="1"/>
    <col min="481" max="481" width="14.5703125" style="3" bestFit="1" customWidth="1"/>
    <col min="482" max="482" width="21.140625" style="3" bestFit="1" customWidth="1"/>
    <col min="483" max="483" width="13.42578125" style="3" bestFit="1" customWidth="1"/>
    <col min="484" max="484" width="18.140625" style="3" bestFit="1" customWidth="1"/>
    <col min="485" max="485" width="25.5703125" style="3" bestFit="1" customWidth="1"/>
    <col min="486" max="486" width="13.140625" style="3" bestFit="1" customWidth="1"/>
    <col min="487" max="487" width="18.140625" style="3" bestFit="1" customWidth="1"/>
    <col min="488" max="488" width="10.42578125" style="3" bestFit="1" customWidth="1"/>
    <col min="489" max="489" width="14.7109375" style="3" bestFit="1" customWidth="1"/>
    <col min="490" max="490" width="8.28515625" style="3" bestFit="1" customWidth="1"/>
    <col min="491" max="491" width="12.42578125" style="3" bestFit="1" customWidth="1"/>
    <col min="492" max="492" width="11.140625" style="3" bestFit="1" customWidth="1"/>
    <col min="493" max="493" width="22" style="3" bestFit="1" customWidth="1"/>
    <col min="494" max="494" width="18.42578125" style="3" bestFit="1" customWidth="1"/>
    <col min="495" max="495" width="10" style="3" bestFit="1" customWidth="1"/>
    <col min="496" max="496" width="17.42578125" style="3" bestFit="1" customWidth="1"/>
    <col min="497" max="497" width="10.5703125" style="3" bestFit="1" customWidth="1"/>
    <col min="498" max="498" width="12" style="3" bestFit="1" customWidth="1"/>
    <col min="499" max="499" width="13.140625" style="3" bestFit="1" customWidth="1"/>
    <col min="500" max="501" width="18.140625" style="3" bestFit="1" customWidth="1"/>
    <col min="502" max="502" width="8.5703125" style="3" bestFit="1" customWidth="1"/>
    <col min="503" max="503" width="12" style="3" bestFit="1" customWidth="1"/>
    <col min="504" max="504" width="14.5703125" style="3" bestFit="1" customWidth="1"/>
    <col min="505" max="505" width="18.28515625" style="3" bestFit="1" customWidth="1"/>
    <col min="506" max="506" width="5.85546875" style="3" bestFit="1" customWidth="1"/>
    <col min="507" max="507" width="7.85546875" style="3" bestFit="1" customWidth="1"/>
    <col min="508" max="508" width="10.140625" style="3" bestFit="1" customWidth="1"/>
    <col min="509" max="509" width="8.85546875" style="3" bestFit="1" customWidth="1"/>
    <col min="510" max="510" width="46.42578125" style="3" bestFit="1" customWidth="1"/>
    <col min="511" max="511" width="34.42578125" style="3" bestFit="1" customWidth="1"/>
    <col min="512" max="516" width="5.28515625" style="3" bestFit="1" customWidth="1"/>
    <col min="517" max="517" width="7.7109375" style="3" bestFit="1" customWidth="1"/>
    <col min="518" max="518" width="4.42578125" style="3" bestFit="1" customWidth="1"/>
    <col min="519" max="519" width="8" style="3" bestFit="1" customWidth="1"/>
    <col min="520" max="520" width="8.7109375" style="3" bestFit="1" customWidth="1"/>
    <col min="521" max="521" width="7.140625" style="3" bestFit="1" customWidth="1"/>
    <col min="522" max="522" width="6.5703125" style="3" bestFit="1" customWidth="1"/>
    <col min="523" max="523" width="8.28515625" style="3" bestFit="1" customWidth="1"/>
    <col min="524" max="524" width="7.140625" style="3" bestFit="1" customWidth="1"/>
    <col min="525" max="525" width="11.28515625" style="3" bestFit="1" customWidth="1"/>
    <col min="526" max="526" width="6.42578125" style="3" bestFit="1" customWidth="1"/>
    <col min="527" max="527" width="4.85546875" style="3" bestFit="1" customWidth="1"/>
    <col min="528" max="528" width="10" style="3" bestFit="1" customWidth="1"/>
    <col min="529" max="529" width="11" style="3" bestFit="1" customWidth="1"/>
    <col min="530" max="530" width="15" style="3" bestFit="1" customWidth="1"/>
    <col min="531" max="531" width="15.28515625" style="3" bestFit="1" customWidth="1"/>
    <col min="532" max="532" width="17" style="3" bestFit="1" customWidth="1"/>
    <col min="533" max="533" width="15.28515625" style="3" bestFit="1" customWidth="1"/>
    <col min="534" max="534" width="31.7109375" style="3" bestFit="1" customWidth="1"/>
    <col min="535" max="535" width="17.28515625" style="3" bestFit="1" customWidth="1"/>
    <col min="536" max="16384" width="9.140625" style="3"/>
  </cols>
  <sheetData>
    <row r="1" spans="1:535" s="13" customFormat="1" x14ac:dyDescent="0.25">
      <c r="A1" s="8" t="s">
        <v>149</v>
      </c>
      <c r="B1" s="8" t="s">
        <v>171</v>
      </c>
      <c r="C1" s="8" t="s">
        <v>166</v>
      </c>
      <c r="D1" s="8" t="s">
        <v>167</v>
      </c>
      <c r="E1" s="8" t="s">
        <v>152</v>
      </c>
      <c r="F1" s="8" t="s">
        <v>202</v>
      </c>
      <c r="G1" s="8" t="s">
        <v>153</v>
      </c>
      <c r="H1" s="8" t="s">
        <v>158</v>
      </c>
      <c r="I1" s="8" t="s">
        <v>159</v>
      </c>
      <c r="J1" s="8" t="s">
        <v>154</v>
      </c>
      <c r="K1" s="8" t="s">
        <v>160</v>
      </c>
      <c r="L1" s="8" t="s">
        <v>203</v>
      </c>
      <c r="M1" s="8" t="s">
        <v>155</v>
      </c>
      <c r="N1" s="8" t="s">
        <v>204</v>
      </c>
      <c r="O1" s="8" t="s">
        <v>156</v>
      </c>
      <c r="P1" s="8" t="s">
        <v>199</v>
      </c>
      <c r="Q1" s="8" t="s">
        <v>190</v>
      </c>
      <c r="R1" s="8" t="s">
        <v>189</v>
      </c>
      <c r="S1" s="8" t="s">
        <v>163</v>
      </c>
      <c r="T1" s="8" t="s">
        <v>162</v>
      </c>
      <c r="U1" s="8" t="s">
        <v>161</v>
      </c>
      <c r="V1" s="8" t="s">
        <v>165</v>
      </c>
      <c r="W1" s="8" t="s">
        <v>164</v>
      </c>
      <c r="X1" s="8" t="s">
        <v>157</v>
      </c>
      <c r="Y1" s="8" t="s">
        <v>280</v>
      </c>
      <c r="Z1" s="8" t="s">
        <v>281</v>
      </c>
      <c r="AA1" s="8" t="s">
        <v>282</v>
      </c>
      <c r="AB1" s="8" t="s">
        <v>283</v>
      </c>
      <c r="AC1" s="8" t="s">
        <v>196</v>
      </c>
      <c r="AD1" s="8" t="s">
        <v>197</v>
      </c>
      <c r="AE1" s="9" t="s">
        <v>9</v>
      </c>
      <c r="AF1" s="26" t="s">
        <v>278</v>
      </c>
      <c r="AG1" s="8" t="s">
        <v>11</v>
      </c>
      <c r="AH1" s="8" t="s">
        <v>12</v>
      </c>
      <c r="AI1" s="8" t="s">
        <v>13</v>
      </c>
      <c r="AJ1" s="8" t="s">
        <v>183</v>
      </c>
      <c r="AK1" s="8" t="s">
        <v>14</v>
      </c>
      <c r="AL1" s="8" t="s">
        <v>186</v>
      </c>
      <c r="AM1" s="8" t="s">
        <v>288</v>
      </c>
      <c r="AN1" s="8" t="s">
        <v>15</v>
      </c>
      <c r="AO1" s="8" t="s">
        <v>178</v>
      </c>
      <c r="AP1" s="8" t="s">
        <v>179</v>
      </c>
      <c r="AQ1" s="8" t="s">
        <v>180</v>
      </c>
      <c r="AR1" s="8" t="s">
        <v>289</v>
      </c>
      <c r="AS1" s="8" t="s">
        <v>208</v>
      </c>
      <c r="AT1" s="8" t="s">
        <v>209</v>
      </c>
      <c r="AU1" s="8" t="s">
        <v>210</v>
      </c>
      <c r="AV1" s="8" t="s">
        <v>16</v>
      </c>
      <c r="AW1" s="8" t="s">
        <v>17</v>
      </c>
      <c r="AX1" s="8" t="s">
        <v>18</v>
      </c>
      <c r="AY1" s="8" t="s">
        <v>68</v>
      </c>
      <c r="AZ1" s="8" t="s">
        <v>19</v>
      </c>
      <c r="BA1" s="8" t="s">
        <v>20</v>
      </c>
      <c r="BB1" s="8" t="s">
        <v>69</v>
      </c>
      <c r="BC1" s="8" t="s">
        <v>549</v>
      </c>
      <c r="BD1" s="8" t="s">
        <v>21</v>
      </c>
      <c r="BE1" s="8" t="s">
        <v>22</v>
      </c>
      <c r="BF1" s="8" t="s">
        <v>23</v>
      </c>
      <c r="BG1" s="8" t="s">
        <v>24</v>
      </c>
      <c r="BH1" s="8" t="s">
        <v>25</v>
      </c>
      <c r="BI1" s="8" t="s">
        <v>26</v>
      </c>
      <c r="BJ1" s="8" t="s">
        <v>27</v>
      </c>
      <c r="BK1" s="10" t="s">
        <v>28</v>
      </c>
      <c r="BL1" s="10" t="s">
        <v>177</v>
      </c>
      <c r="BM1" s="8" t="s">
        <v>29</v>
      </c>
      <c r="BN1" s="8" t="s">
        <v>30</v>
      </c>
      <c r="BO1" s="8" t="s">
        <v>170</v>
      </c>
      <c r="BP1" s="32" t="s">
        <v>35</v>
      </c>
      <c r="BQ1" s="32" t="s">
        <v>36</v>
      </c>
      <c r="BR1" s="32" t="s">
        <v>5</v>
      </c>
      <c r="BS1" s="32" t="s">
        <v>37</v>
      </c>
      <c r="BT1" s="8" t="s">
        <v>38</v>
      </c>
      <c r="BU1" s="8" t="s">
        <v>39</v>
      </c>
      <c r="BV1" s="8" t="s">
        <v>40</v>
      </c>
      <c r="BW1" s="8" t="s">
        <v>41</v>
      </c>
      <c r="BX1" s="8" t="s">
        <v>42</v>
      </c>
      <c r="BY1" s="8" t="s">
        <v>213</v>
      </c>
      <c r="BZ1" s="8" t="s">
        <v>214</v>
      </c>
      <c r="CA1" s="8" t="s">
        <v>215</v>
      </c>
      <c r="CB1" s="8" t="s">
        <v>43</v>
      </c>
      <c r="CC1" s="8" t="s">
        <v>45</v>
      </c>
      <c r="CD1" s="8" t="s">
        <v>46</v>
      </c>
      <c r="CE1" s="8" t="s">
        <v>47</v>
      </c>
      <c r="CF1" s="8" t="s">
        <v>48</v>
      </c>
      <c r="CG1" s="8" t="s">
        <v>1031</v>
      </c>
      <c r="CH1" s="8" t="s">
        <v>1032</v>
      </c>
      <c r="CI1" s="8" t="s">
        <v>1035</v>
      </c>
      <c r="CJ1" s="8" t="s">
        <v>1038</v>
      </c>
      <c r="CK1" s="8" t="s">
        <v>51</v>
      </c>
      <c r="CL1" s="8" t="s">
        <v>53</v>
      </c>
      <c r="CM1" s="8" t="s">
        <v>54</v>
      </c>
      <c r="CN1" s="8" t="s">
        <v>55</v>
      </c>
      <c r="CO1" s="8" t="s">
        <v>56</v>
      </c>
      <c r="CP1" s="8" t="s">
        <v>57</v>
      </c>
      <c r="CQ1" s="8" t="s">
        <v>187</v>
      </c>
      <c r="CR1" s="8" t="s">
        <v>58</v>
      </c>
      <c r="CS1" s="8" t="s">
        <v>59</v>
      </c>
      <c r="CT1" s="8" t="s">
        <v>60</v>
      </c>
      <c r="CU1" s="8" t="s">
        <v>263</v>
      </c>
      <c r="CV1" s="8" t="s">
        <v>264</v>
      </c>
      <c r="CW1" s="8" t="s">
        <v>227</v>
      </c>
      <c r="CX1" s="8" t="s">
        <v>61</v>
      </c>
      <c r="CY1" s="8" t="s">
        <v>62</v>
      </c>
      <c r="CZ1" s="8" t="s">
        <v>219</v>
      </c>
      <c r="DA1" s="8" t="s">
        <v>220</v>
      </c>
      <c r="DB1" s="8" t="s">
        <v>223</v>
      </c>
      <c r="DC1" s="8" t="s">
        <v>688</v>
      </c>
      <c r="DD1" s="8" t="s">
        <v>1016</v>
      </c>
      <c r="DE1" s="8" t="s">
        <v>63</v>
      </c>
      <c r="DF1" s="8" t="s">
        <v>285</v>
      </c>
      <c r="DG1" s="29" t="s">
        <v>75</v>
      </c>
      <c r="DH1" s="29" t="s">
        <v>343</v>
      </c>
      <c r="DI1" s="8" t="s">
        <v>76</v>
      </c>
      <c r="DJ1" s="8" t="s">
        <v>77</v>
      </c>
      <c r="DK1" s="8" t="s">
        <v>78</v>
      </c>
      <c r="DL1" s="8" t="s">
        <v>25</v>
      </c>
      <c r="DM1" s="8" t="s">
        <v>79</v>
      </c>
      <c r="DN1" s="8" t="s">
        <v>80</v>
      </c>
      <c r="DO1" s="4" t="s">
        <v>333</v>
      </c>
      <c r="DP1" s="8" t="s">
        <v>81</v>
      </c>
      <c r="DQ1" s="8" t="s">
        <v>82</v>
      </c>
      <c r="DR1" s="8" t="s">
        <v>83</v>
      </c>
      <c r="DS1" s="8" t="s">
        <v>84</v>
      </c>
      <c r="DT1" s="8" t="s">
        <v>1015</v>
      </c>
      <c r="DU1" s="8" t="s">
        <v>277</v>
      </c>
      <c r="DV1" s="8" t="s">
        <v>224</v>
      </c>
      <c r="DW1" s="8" t="s">
        <v>225</v>
      </c>
      <c r="DX1" s="8" t="s">
        <v>226</v>
      </c>
      <c r="DY1" s="8" t="s">
        <v>85</v>
      </c>
      <c r="DZ1" s="8" t="s">
        <v>86</v>
      </c>
      <c r="EA1" s="8" t="s">
        <v>87</v>
      </c>
      <c r="EB1" s="8" t="s">
        <v>88</v>
      </c>
      <c r="EC1" s="8" t="s">
        <v>273</v>
      </c>
      <c r="ED1" s="8" t="s">
        <v>689</v>
      </c>
      <c r="EE1" s="8" t="s">
        <v>1017</v>
      </c>
      <c r="EF1" s="8" t="s">
        <v>89</v>
      </c>
      <c r="EG1" s="8" t="s">
        <v>90</v>
      </c>
      <c r="EH1" s="8" t="s">
        <v>268</v>
      </c>
      <c r="EI1" s="8" t="s">
        <v>269</v>
      </c>
      <c r="EJ1" s="8" t="s">
        <v>271</v>
      </c>
      <c r="EK1" s="8" t="s">
        <v>91</v>
      </c>
      <c r="EL1" s="8" t="s">
        <v>92</v>
      </c>
      <c r="EM1" s="8" t="s">
        <v>150</v>
      </c>
      <c r="EN1" s="8" t="s">
        <v>151</v>
      </c>
      <c r="EO1" s="10" t="s">
        <v>93</v>
      </c>
      <c r="EP1" s="10" t="s">
        <v>265</v>
      </c>
      <c r="EQ1" s="8" t="s">
        <v>94</v>
      </c>
      <c r="ER1" s="8" t="s">
        <v>95</v>
      </c>
      <c r="ES1" s="4" t="s">
        <v>1042</v>
      </c>
      <c r="ET1" s="4" t="s">
        <v>1043</v>
      </c>
      <c r="EU1" s="4" t="s">
        <v>1044</v>
      </c>
      <c r="EV1" s="4" t="s">
        <v>1045</v>
      </c>
      <c r="EW1" s="4" t="s">
        <v>1046</v>
      </c>
      <c r="EX1" s="4" t="s">
        <v>1047</v>
      </c>
      <c r="EY1" s="8" t="s">
        <v>96</v>
      </c>
      <c r="EZ1" s="4" t="s">
        <v>694</v>
      </c>
      <c r="FA1" s="8" t="s">
        <v>228</v>
      </c>
      <c r="FB1" s="10" t="s">
        <v>229</v>
      </c>
      <c r="FC1" s="8" t="s">
        <v>230</v>
      </c>
      <c r="FD1" s="8" t="s">
        <v>231</v>
      </c>
      <c r="FE1" s="8" t="s">
        <v>103</v>
      </c>
      <c r="FF1" s="8" t="s">
        <v>293</v>
      </c>
      <c r="FG1" s="8" t="s">
        <v>104</v>
      </c>
      <c r="FH1" s="8" t="s">
        <v>233</v>
      </c>
      <c r="FI1" s="8" t="s">
        <v>108</v>
      </c>
      <c r="FJ1" s="8" t="s">
        <v>1011</v>
      </c>
      <c r="FK1" s="41" t="s">
        <v>1005</v>
      </c>
      <c r="FL1" s="41" t="s">
        <v>1006</v>
      </c>
      <c r="FM1" s="41" t="s">
        <v>1007</v>
      </c>
      <c r="FN1" s="34" t="s">
        <v>718</v>
      </c>
      <c r="FO1" s="34" t="s">
        <v>552</v>
      </c>
      <c r="FP1" s="34" t="s">
        <v>553</v>
      </c>
      <c r="FQ1" s="34" t="s">
        <v>554</v>
      </c>
      <c r="FR1" s="34" t="s">
        <v>1013</v>
      </c>
      <c r="FS1" s="34" t="s">
        <v>557</v>
      </c>
      <c r="FT1" s="34" t="s">
        <v>558</v>
      </c>
      <c r="FU1" s="34" t="s">
        <v>559</v>
      </c>
      <c r="FV1" s="34" t="s">
        <v>560</v>
      </c>
      <c r="FW1" s="34" t="s">
        <v>561</v>
      </c>
      <c r="FX1" s="52" t="s">
        <v>998</v>
      </c>
      <c r="FY1" s="52" t="s">
        <v>999</v>
      </c>
      <c r="FZ1" s="52" t="s">
        <v>1000</v>
      </c>
      <c r="GA1" s="52" t="s">
        <v>1001</v>
      </c>
      <c r="GB1" s="52" t="s">
        <v>1004</v>
      </c>
      <c r="GC1" s="51" t="s">
        <v>719</v>
      </c>
      <c r="GD1" s="51" t="s">
        <v>720</v>
      </c>
      <c r="GE1" s="35" t="s">
        <v>721</v>
      </c>
      <c r="GF1" s="35" t="s">
        <v>722</v>
      </c>
      <c r="GG1" s="35" t="s">
        <v>723</v>
      </c>
      <c r="GH1" s="35" t="s">
        <v>724</v>
      </c>
      <c r="GI1" s="35" t="s">
        <v>725</v>
      </c>
      <c r="GJ1" s="35" t="s">
        <v>726</v>
      </c>
      <c r="GK1" s="35" t="s">
        <v>727</v>
      </c>
      <c r="GL1" s="51" t="s">
        <v>728</v>
      </c>
      <c r="GM1" s="51" t="s">
        <v>729</v>
      </c>
      <c r="GN1" s="51" t="s">
        <v>730</v>
      </c>
      <c r="GO1" s="51" t="s">
        <v>734</v>
      </c>
      <c r="GP1" s="51" t="s">
        <v>731</v>
      </c>
      <c r="GQ1" s="51" t="s">
        <v>732</v>
      </c>
      <c r="GR1" s="51" t="s">
        <v>733</v>
      </c>
      <c r="GS1" s="35" t="s">
        <v>987</v>
      </c>
      <c r="GT1" s="35" t="s">
        <v>623</v>
      </c>
      <c r="GU1" s="35" t="s">
        <v>624</v>
      </c>
      <c r="GV1" s="35" t="s">
        <v>625</v>
      </c>
      <c r="GW1" s="35" t="s">
        <v>626</v>
      </c>
      <c r="GX1" s="35" t="s">
        <v>627</v>
      </c>
      <c r="GY1" s="35" t="s">
        <v>628</v>
      </c>
      <c r="GZ1" s="51" t="s">
        <v>735</v>
      </c>
      <c r="HA1" s="35" t="s">
        <v>629</v>
      </c>
      <c r="HB1" s="35" t="s">
        <v>630</v>
      </c>
      <c r="HC1" s="35" t="s">
        <v>631</v>
      </c>
      <c r="HD1" s="51" t="s">
        <v>988</v>
      </c>
      <c r="HE1" s="51" t="s">
        <v>989</v>
      </c>
      <c r="HF1" s="51" t="s">
        <v>992</v>
      </c>
      <c r="HG1" s="51" t="s">
        <v>990</v>
      </c>
      <c r="HH1" s="51" t="s">
        <v>991</v>
      </c>
      <c r="HI1" s="51" t="s">
        <v>993</v>
      </c>
      <c r="HJ1" s="51" t="s">
        <v>994</v>
      </c>
      <c r="HK1" s="51" t="s">
        <v>995</v>
      </c>
      <c r="HL1" s="41" t="s">
        <v>647</v>
      </c>
      <c r="HM1" s="41" t="s">
        <v>648</v>
      </c>
      <c r="HN1" s="41" t="s">
        <v>649</v>
      </c>
      <c r="HO1" s="8" t="s">
        <v>110</v>
      </c>
      <c r="HP1" s="8" t="s">
        <v>111</v>
      </c>
      <c r="HQ1" s="8" t="s">
        <v>173</v>
      </c>
      <c r="HR1" s="8" t="s">
        <v>174</v>
      </c>
      <c r="HS1" s="8" t="s">
        <v>112</v>
      </c>
      <c r="HT1" s="8" t="s">
        <v>113</v>
      </c>
      <c r="HU1" s="8" t="s">
        <v>114</v>
      </c>
      <c r="HV1" s="8" t="s">
        <v>115</v>
      </c>
      <c r="HW1" s="8" t="s">
        <v>116</v>
      </c>
      <c r="HX1" s="8" t="s">
        <v>117</v>
      </c>
      <c r="HY1" s="8" t="s">
        <v>118</v>
      </c>
      <c r="HZ1" s="8" t="s">
        <v>119</v>
      </c>
      <c r="IA1" s="8" t="s">
        <v>120</v>
      </c>
      <c r="IB1" s="11" t="s">
        <v>294</v>
      </c>
      <c r="IC1" s="11" t="s">
        <v>295</v>
      </c>
      <c r="ID1" s="11" t="s">
        <v>296</v>
      </c>
      <c r="IE1" s="11" t="s">
        <v>297</v>
      </c>
      <c r="IF1" s="11" t="s">
        <v>298</v>
      </c>
      <c r="IG1" s="11" t="s">
        <v>299</v>
      </c>
      <c r="IH1" s="11" t="s">
        <v>300</v>
      </c>
      <c r="II1" s="11" t="s">
        <v>235</v>
      </c>
      <c r="IJ1" s="11" t="s">
        <v>236</v>
      </c>
      <c r="IK1" s="11" t="s">
        <v>237</v>
      </c>
      <c r="IL1" s="11" t="s">
        <v>238</v>
      </c>
      <c r="IM1" s="11" t="s">
        <v>239</v>
      </c>
      <c r="IN1" s="11" t="s">
        <v>240</v>
      </c>
      <c r="IO1" s="11" t="s">
        <v>241</v>
      </c>
      <c r="IP1" s="11" t="s">
        <v>242</v>
      </c>
      <c r="IQ1" s="11" t="s">
        <v>243</v>
      </c>
      <c r="IR1" s="11" t="s">
        <v>244</v>
      </c>
      <c r="IS1" s="8" t="s">
        <v>301</v>
      </c>
      <c r="IT1" s="8" t="s">
        <v>302</v>
      </c>
      <c r="IU1" s="8" t="s">
        <v>303</v>
      </c>
      <c r="IV1" s="8" t="s">
        <v>304</v>
      </c>
      <c r="IW1" s="8" t="s">
        <v>305</v>
      </c>
      <c r="IX1" s="8" t="s">
        <v>306</v>
      </c>
      <c r="IY1" s="8" t="s">
        <v>307</v>
      </c>
      <c r="IZ1" s="8" t="s">
        <v>308</v>
      </c>
      <c r="JA1" s="8" t="s">
        <v>309</v>
      </c>
      <c r="JB1" s="8" t="s">
        <v>310</v>
      </c>
      <c r="JC1" s="44" t="s">
        <v>653</v>
      </c>
      <c r="JD1" s="44" t="s">
        <v>654</v>
      </c>
      <c r="JE1" s="44" t="s">
        <v>655</v>
      </c>
      <c r="JF1" s="44" t="s">
        <v>656</v>
      </c>
      <c r="JG1" s="44" t="s">
        <v>657</v>
      </c>
      <c r="JH1" s="44" t="s">
        <v>658</v>
      </c>
      <c r="JI1" s="44" t="s">
        <v>659</v>
      </c>
      <c r="JJ1" s="44" t="s">
        <v>660</v>
      </c>
      <c r="JK1" s="44" t="s">
        <v>661</v>
      </c>
      <c r="JL1" s="44" t="s">
        <v>662</v>
      </c>
      <c r="JM1" s="11" t="s">
        <v>253</v>
      </c>
      <c r="JN1" s="11" t="s">
        <v>255</v>
      </c>
      <c r="JO1" s="11" t="s">
        <v>257</v>
      </c>
      <c r="JP1" s="11" t="s">
        <v>259</v>
      </c>
      <c r="JQ1" s="12" t="s">
        <v>349</v>
      </c>
      <c r="JR1" s="25" t="s">
        <v>337</v>
      </c>
      <c r="JS1" s="25" t="s">
        <v>338</v>
      </c>
      <c r="JT1" s="25" t="s">
        <v>340</v>
      </c>
      <c r="JU1" s="25" t="s">
        <v>341</v>
      </c>
      <c r="JV1" s="25" t="s">
        <v>342</v>
      </c>
      <c r="JW1" s="28" t="s">
        <v>359</v>
      </c>
      <c r="JX1" s="28" t="s">
        <v>345</v>
      </c>
      <c r="JY1" s="28" t="s">
        <v>347</v>
      </c>
      <c r="JZ1" s="28" t="s">
        <v>348</v>
      </c>
      <c r="KA1" s="25" t="s">
        <v>354</v>
      </c>
      <c r="KB1" s="25" t="s">
        <v>350</v>
      </c>
      <c r="KC1" s="25" t="s">
        <v>352</v>
      </c>
      <c r="KD1" s="25" t="s">
        <v>351</v>
      </c>
      <c r="KE1" s="25" t="s">
        <v>353</v>
      </c>
      <c r="KF1" s="28" t="s">
        <v>360</v>
      </c>
      <c r="KG1" s="28" t="s">
        <v>361</v>
      </c>
      <c r="KH1" s="28" t="s">
        <v>362</v>
      </c>
      <c r="KI1" s="28" t="s">
        <v>363</v>
      </c>
      <c r="KJ1" s="28" t="s">
        <v>364</v>
      </c>
      <c r="KK1" s="28" t="s">
        <v>365</v>
      </c>
      <c r="KL1" s="28" t="s">
        <v>366</v>
      </c>
      <c r="KM1" s="28" t="s">
        <v>367</v>
      </c>
      <c r="KN1" s="25" t="s">
        <v>369</v>
      </c>
      <c r="KO1" s="25" t="s">
        <v>371</v>
      </c>
      <c r="KP1" s="25" t="s">
        <v>372</v>
      </c>
      <c r="KQ1" s="25" t="s">
        <v>373</v>
      </c>
      <c r="KR1" s="25" t="s">
        <v>374</v>
      </c>
      <c r="KS1" s="25" t="s">
        <v>375</v>
      </c>
      <c r="KT1" s="25" t="s">
        <v>382</v>
      </c>
      <c r="KU1" s="25" t="s">
        <v>378</v>
      </c>
      <c r="KV1" s="25" t="s">
        <v>376</v>
      </c>
      <c r="KW1" s="25" t="s">
        <v>379</v>
      </c>
      <c r="KX1" s="25" t="s">
        <v>380</v>
      </c>
      <c r="KY1" s="25" t="s">
        <v>381</v>
      </c>
      <c r="KZ1" s="28" t="s">
        <v>385</v>
      </c>
      <c r="LA1" s="28" t="s">
        <v>386</v>
      </c>
      <c r="LB1" s="28" t="s">
        <v>387</v>
      </c>
      <c r="LC1" s="28" t="s">
        <v>388</v>
      </c>
      <c r="LD1" s="28" t="s">
        <v>389</v>
      </c>
      <c r="LE1" s="28" t="s">
        <v>391</v>
      </c>
      <c r="LF1" s="28" t="s">
        <v>392</v>
      </c>
      <c r="LG1" s="28" t="s">
        <v>393</v>
      </c>
      <c r="LH1" s="25" t="s">
        <v>400</v>
      </c>
      <c r="LI1" s="25" t="s">
        <v>401</v>
      </c>
      <c r="LJ1" s="25" t="s">
        <v>402</v>
      </c>
      <c r="LK1" s="25" t="s">
        <v>403</v>
      </c>
      <c r="LL1" s="25" t="s">
        <v>404</v>
      </c>
      <c r="LM1" s="25" t="s">
        <v>405</v>
      </c>
      <c r="LN1" s="31" t="s">
        <v>407</v>
      </c>
      <c r="LO1" s="31" t="s">
        <v>408</v>
      </c>
      <c r="LP1" s="31" t="s">
        <v>409</v>
      </c>
      <c r="LQ1" s="30" t="s">
        <v>410</v>
      </c>
      <c r="LR1" s="30" t="s">
        <v>411</v>
      </c>
      <c r="LS1" s="30" t="s">
        <v>412</v>
      </c>
      <c r="LT1" s="30" t="s">
        <v>413</v>
      </c>
      <c r="LU1" s="30" t="s">
        <v>415</v>
      </c>
      <c r="LV1" s="31" t="s">
        <v>416</v>
      </c>
      <c r="LW1" s="31" t="s">
        <v>419</v>
      </c>
      <c r="LX1" s="31" t="s">
        <v>417</v>
      </c>
      <c r="LY1" s="31" t="s">
        <v>420</v>
      </c>
      <c r="LZ1" s="31" t="s">
        <v>421</v>
      </c>
      <c r="MA1" s="31" t="s">
        <v>422</v>
      </c>
      <c r="MB1" s="31" t="s">
        <v>429</v>
      </c>
      <c r="MC1" s="31" t="s">
        <v>423</v>
      </c>
      <c r="MD1" s="31" t="s">
        <v>424</v>
      </c>
      <c r="ME1" s="31" t="s">
        <v>425</v>
      </c>
      <c r="MF1" s="31" t="s">
        <v>426</v>
      </c>
      <c r="MG1" s="30" t="s">
        <v>427</v>
      </c>
      <c r="MH1" s="28" t="s">
        <v>433</v>
      </c>
      <c r="MI1" s="31" t="s">
        <v>434</v>
      </c>
      <c r="MJ1" s="31" t="s">
        <v>432</v>
      </c>
      <c r="MK1" s="30" t="s">
        <v>436</v>
      </c>
      <c r="ML1" s="30" t="s">
        <v>437</v>
      </c>
      <c r="MM1" s="30" t="s">
        <v>438</v>
      </c>
      <c r="MN1" s="30" t="s">
        <v>439</v>
      </c>
      <c r="MO1" s="30" t="s">
        <v>442</v>
      </c>
      <c r="MP1" s="30" t="s">
        <v>441</v>
      </c>
      <c r="MQ1" s="30" t="s">
        <v>443</v>
      </c>
      <c r="MR1" s="30" t="s">
        <v>444</v>
      </c>
      <c r="MS1" s="31" t="s">
        <v>448</v>
      </c>
      <c r="MT1" s="31" t="s">
        <v>449</v>
      </c>
      <c r="MU1" s="31" t="s">
        <v>445</v>
      </c>
      <c r="MV1" s="31" t="s">
        <v>446</v>
      </c>
      <c r="MW1" s="31" t="s">
        <v>447</v>
      </c>
      <c r="MX1" s="31" t="s">
        <v>450</v>
      </c>
      <c r="MY1" s="30" t="s">
        <v>458</v>
      </c>
      <c r="MZ1" s="30" t="s">
        <v>459</v>
      </c>
      <c r="NA1" s="30" t="s">
        <v>460</v>
      </c>
      <c r="NB1" s="30" t="s">
        <v>462</v>
      </c>
      <c r="NC1" s="30" t="s">
        <v>463</v>
      </c>
      <c r="ND1" s="31" t="s">
        <v>464</v>
      </c>
      <c r="NE1" s="31" t="s">
        <v>465</v>
      </c>
      <c r="NF1" s="31" t="s">
        <v>466</v>
      </c>
      <c r="NG1" s="31" t="s">
        <v>467</v>
      </c>
      <c r="NH1" s="30" t="s">
        <v>470</v>
      </c>
      <c r="NI1" s="30" t="s">
        <v>471</v>
      </c>
      <c r="NJ1" s="30" t="s">
        <v>469</v>
      </c>
      <c r="NK1" s="30" t="s">
        <v>472</v>
      </c>
      <c r="NL1" s="31" t="s">
        <v>475</v>
      </c>
      <c r="NM1" s="31" t="s">
        <v>476</v>
      </c>
      <c r="NN1" s="31" t="s">
        <v>477</v>
      </c>
      <c r="NO1" s="31" t="s">
        <v>478</v>
      </c>
      <c r="NP1" s="31" t="s">
        <v>479</v>
      </c>
      <c r="NQ1" s="31" t="s">
        <v>480</v>
      </c>
      <c r="NR1" s="31" t="s">
        <v>481</v>
      </c>
      <c r="NS1" s="30" t="s">
        <v>484</v>
      </c>
      <c r="NT1" s="30" t="s">
        <v>485</v>
      </c>
      <c r="NU1" s="30" t="s">
        <v>486</v>
      </c>
      <c r="NV1" s="30" t="s">
        <v>487</v>
      </c>
      <c r="NW1" s="30" t="s">
        <v>489</v>
      </c>
      <c r="NX1" s="30" t="s">
        <v>494</v>
      </c>
      <c r="NY1" s="30" t="s">
        <v>492</v>
      </c>
      <c r="NZ1" s="30" t="s">
        <v>491</v>
      </c>
      <c r="OA1" s="31" t="s">
        <v>496</v>
      </c>
      <c r="OB1" s="31" t="s">
        <v>497</v>
      </c>
      <c r="OC1" s="31" t="s">
        <v>498</v>
      </c>
      <c r="OD1" s="31" t="s">
        <v>499</v>
      </c>
      <c r="OE1" s="30" t="s">
        <v>501</v>
      </c>
      <c r="OF1" s="30" t="s">
        <v>502</v>
      </c>
      <c r="OG1" s="30" t="s">
        <v>503</v>
      </c>
      <c r="OH1" s="30" t="s">
        <v>504</v>
      </c>
      <c r="OI1" s="30" t="s">
        <v>505</v>
      </c>
      <c r="OJ1" s="30" t="s">
        <v>506</v>
      </c>
      <c r="OK1" s="31" t="s">
        <v>510</v>
      </c>
      <c r="OL1" s="31" t="s">
        <v>512</v>
      </c>
      <c r="OM1" s="31" t="s">
        <v>513</v>
      </c>
      <c r="ON1" s="30" t="s">
        <v>514</v>
      </c>
      <c r="OO1" s="30" t="s">
        <v>515</v>
      </c>
      <c r="OP1" s="30" t="s">
        <v>516</v>
      </c>
      <c r="OQ1" s="30" t="s">
        <v>517</v>
      </c>
      <c r="OR1" s="30" t="s">
        <v>520</v>
      </c>
      <c r="OS1" s="30" t="s">
        <v>521</v>
      </c>
      <c r="OT1" s="30" t="s">
        <v>522</v>
      </c>
      <c r="OU1" s="30" t="s">
        <v>525</v>
      </c>
      <c r="OV1" s="30" t="s">
        <v>526</v>
      </c>
      <c r="OW1" s="30" t="s">
        <v>527</v>
      </c>
      <c r="OX1" s="30" t="s">
        <v>528</v>
      </c>
      <c r="OY1" s="30" t="s">
        <v>529</v>
      </c>
      <c r="OZ1" s="30" t="s">
        <v>530</v>
      </c>
      <c r="PA1" s="31" t="s">
        <v>531</v>
      </c>
      <c r="PB1" s="31" t="s">
        <v>532</v>
      </c>
      <c r="PC1" s="31" t="s">
        <v>539</v>
      </c>
      <c r="PD1" s="31" t="s">
        <v>538</v>
      </c>
      <c r="PE1" s="31" t="s">
        <v>533</v>
      </c>
      <c r="PF1" s="31" t="s">
        <v>534</v>
      </c>
      <c r="PG1" s="31" t="s">
        <v>535</v>
      </c>
      <c r="PH1" s="31" t="s">
        <v>536</v>
      </c>
      <c r="PI1" s="31" t="s">
        <v>537</v>
      </c>
      <c r="PJ1" s="30" t="s">
        <v>540</v>
      </c>
      <c r="PK1" s="30" t="s">
        <v>541</v>
      </c>
      <c r="PL1" s="30" t="s">
        <v>542</v>
      </c>
      <c r="PM1" s="30" t="s">
        <v>543</v>
      </c>
      <c r="PN1" s="30" t="s">
        <v>544</v>
      </c>
      <c r="PO1" s="30" t="s">
        <v>545</v>
      </c>
      <c r="PP1" s="30" t="s">
        <v>546</v>
      </c>
      <c r="PQ1" s="30" t="s">
        <v>547</v>
      </c>
      <c r="PR1" s="30" t="s">
        <v>548</v>
      </c>
      <c r="PS1" s="31" t="s">
        <v>568</v>
      </c>
      <c r="PT1" s="31" t="s">
        <v>569</v>
      </c>
      <c r="PU1" s="31" t="s">
        <v>570</v>
      </c>
      <c r="PV1" s="31" t="s">
        <v>571</v>
      </c>
      <c r="PW1" s="31" t="s">
        <v>572</v>
      </c>
      <c r="PX1" s="31" t="s">
        <v>573</v>
      </c>
      <c r="PY1" s="30" t="s">
        <v>574</v>
      </c>
      <c r="PZ1" s="30" t="s">
        <v>575</v>
      </c>
      <c r="QA1" s="30" t="s">
        <v>576</v>
      </c>
      <c r="QB1" s="30" t="s">
        <v>577</v>
      </c>
      <c r="QC1" s="30" t="s">
        <v>578</v>
      </c>
      <c r="QD1" s="30" t="s">
        <v>579</v>
      </c>
      <c r="QE1" s="30" t="s">
        <v>580</v>
      </c>
      <c r="QF1" s="30" t="s">
        <v>581</v>
      </c>
      <c r="QG1" s="31" t="s">
        <v>582</v>
      </c>
      <c r="QH1" s="31" t="s">
        <v>583</v>
      </c>
      <c r="QI1" s="31" t="s">
        <v>584</v>
      </c>
      <c r="QJ1" s="30" t="s">
        <v>587</v>
      </c>
      <c r="QK1" s="30" t="s">
        <v>588</v>
      </c>
      <c r="QL1" s="30" t="s">
        <v>589</v>
      </c>
      <c r="QM1" s="30" t="s">
        <v>590</v>
      </c>
      <c r="QN1" s="30" t="s">
        <v>591</v>
      </c>
      <c r="QO1" s="31" t="s">
        <v>592</v>
      </c>
      <c r="QP1" s="31" t="s">
        <v>593</v>
      </c>
      <c r="QQ1" s="31" t="s">
        <v>594</v>
      </c>
      <c r="QR1" s="31" t="s">
        <v>595</v>
      </c>
      <c r="QS1" s="31" t="s">
        <v>596</v>
      </c>
      <c r="QT1" s="30" t="s">
        <v>598</v>
      </c>
      <c r="QU1" s="30" t="s">
        <v>599</v>
      </c>
      <c r="QV1" s="30" t="s">
        <v>600</v>
      </c>
      <c r="QW1" s="31" t="s">
        <v>603</v>
      </c>
      <c r="QX1" s="31" t="s">
        <v>604</v>
      </c>
      <c r="QY1" s="31" t="s">
        <v>608</v>
      </c>
      <c r="QZ1" s="31" t="s">
        <v>605</v>
      </c>
      <c r="RA1" s="31" t="s">
        <v>606</v>
      </c>
      <c r="RB1" s="31" t="s">
        <v>607</v>
      </c>
      <c r="RC1" s="30" t="s">
        <v>609</v>
      </c>
      <c r="RD1" s="30" t="s">
        <v>610</v>
      </c>
      <c r="RE1" s="30" t="s">
        <v>611</v>
      </c>
      <c r="RF1" s="31" t="s">
        <v>613</v>
      </c>
      <c r="RG1" s="31" t="s">
        <v>614</v>
      </c>
      <c r="RH1" s="31" t="s">
        <v>615</v>
      </c>
      <c r="RI1" s="31" t="s">
        <v>620</v>
      </c>
      <c r="RJ1" s="31" t="s">
        <v>619</v>
      </c>
      <c r="RK1" s="31" t="s">
        <v>616</v>
      </c>
      <c r="RL1" s="31" t="s">
        <v>617</v>
      </c>
      <c r="RM1" s="31" t="s">
        <v>618</v>
      </c>
      <c r="RN1" s="42" t="s">
        <v>651</v>
      </c>
      <c r="RO1" s="12" t="s">
        <v>121</v>
      </c>
      <c r="RP1" s="8" t="s">
        <v>122</v>
      </c>
      <c r="RQ1" s="8" t="s">
        <v>123</v>
      </c>
      <c r="RR1" s="8" t="s">
        <v>124</v>
      </c>
      <c r="RS1" s="8" t="s">
        <v>125</v>
      </c>
      <c r="RT1" s="8" t="s">
        <v>126</v>
      </c>
      <c r="RU1" s="8" t="s">
        <v>127</v>
      </c>
      <c r="RV1" s="10" t="s">
        <v>128</v>
      </c>
      <c r="RW1" s="8" t="s">
        <v>129</v>
      </c>
      <c r="RX1" s="8" t="s">
        <v>260</v>
      </c>
      <c r="RY1" s="8" t="s">
        <v>130</v>
      </c>
      <c r="RZ1" s="8" t="s">
        <v>131</v>
      </c>
      <c r="SA1" s="8" t="s">
        <v>132</v>
      </c>
      <c r="SB1" s="8" t="s">
        <v>192</v>
      </c>
      <c r="SC1" s="8" t="s">
        <v>193</v>
      </c>
      <c r="SD1" s="8" t="s">
        <v>311</v>
      </c>
      <c r="SE1" s="8" t="s">
        <v>146</v>
      </c>
      <c r="SF1" s="8" t="s">
        <v>105</v>
      </c>
      <c r="SG1" s="8" t="s">
        <v>276</v>
      </c>
      <c r="SH1" s="23" t="s">
        <v>61</v>
      </c>
      <c r="SI1" s="23" t="s">
        <v>268</v>
      </c>
      <c r="SJ1" s="23" t="s">
        <v>269</v>
      </c>
      <c r="SK1" s="23" t="s">
        <v>91</v>
      </c>
      <c r="SL1" s="23" t="s">
        <v>312</v>
      </c>
      <c r="SM1" s="23" t="s">
        <v>271</v>
      </c>
      <c r="SN1" s="23" t="s">
        <v>267</v>
      </c>
      <c r="SO1" s="23" t="s">
        <v>274</v>
      </c>
      <c r="SP1" s="8" t="s">
        <v>355</v>
      </c>
      <c r="SQ1" s="8" t="s">
        <v>357</v>
      </c>
      <c r="SR1" s="41" t="s">
        <v>696</v>
      </c>
      <c r="SS1" s="41" t="s">
        <v>697</v>
      </c>
      <c r="ST1" s="41" t="s">
        <v>698</v>
      </c>
      <c r="SU1" s="41" t="s">
        <v>699</v>
      </c>
      <c r="SV1" s="41" t="s">
        <v>700</v>
      </c>
      <c r="SW1" s="41" t="s">
        <v>701</v>
      </c>
      <c r="SX1" s="41" t="s">
        <v>702</v>
      </c>
      <c r="SY1" s="41" t="s">
        <v>703</v>
      </c>
      <c r="SZ1" s="41" t="s">
        <v>704</v>
      </c>
      <c r="TA1" s="41" t="s">
        <v>705</v>
      </c>
      <c r="TB1" s="41" t="s">
        <v>706</v>
      </c>
      <c r="TC1" s="41" t="s">
        <v>707</v>
      </c>
      <c r="TD1" s="41" t="s">
        <v>708</v>
      </c>
      <c r="TE1" s="41" t="s">
        <v>709</v>
      </c>
      <c r="TF1" s="41" t="s">
        <v>710</v>
      </c>
      <c r="TG1" s="41" t="s">
        <v>711</v>
      </c>
      <c r="TH1" s="41" t="s">
        <v>1018</v>
      </c>
      <c r="TI1" s="41" t="s">
        <v>1019</v>
      </c>
      <c r="TJ1" s="41" t="s">
        <v>1020</v>
      </c>
      <c r="TK1" s="41" t="s">
        <v>715</v>
      </c>
      <c r="TL1" s="41" t="s">
        <v>712</v>
      </c>
      <c r="TM1" s="8" t="s">
        <v>714</v>
      </c>
      <c r="TN1" s="8" t="s">
        <v>1021</v>
      </c>
      <c r="TO1" s="8" t="s">
        <v>1022</v>
      </c>
    </row>
    <row r="2" spans="1:535" s="16" customFormat="1" x14ac:dyDescent="0.25">
      <c r="A2" s="14" t="s">
        <v>184</v>
      </c>
      <c r="B2" s="14" t="s">
        <v>172</v>
      </c>
      <c r="C2" s="15" t="s">
        <v>169</v>
      </c>
      <c r="D2" s="15" t="s">
        <v>168</v>
      </c>
      <c r="E2" s="14" t="s">
        <v>1028</v>
      </c>
      <c r="F2" s="14" t="s">
        <v>205</v>
      </c>
      <c r="G2" s="14" t="s">
        <v>1024</v>
      </c>
      <c r="H2" s="14" t="s">
        <v>1025</v>
      </c>
      <c r="I2" s="14" t="s">
        <v>1</v>
      </c>
      <c r="J2" s="14" t="s">
        <v>252</v>
      </c>
      <c r="K2" s="14">
        <v>85004</v>
      </c>
      <c r="L2" s="15" t="s">
        <v>206</v>
      </c>
      <c r="M2" s="14" t="s">
        <v>3</v>
      </c>
      <c r="N2" s="14" t="s">
        <v>66</v>
      </c>
      <c r="O2" s="14" t="s">
        <v>200</v>
      </c>
      <c r="P2" s="14" t="s">
        <v>201</v>
      </c>
      <c r="Q2" s="14" t="s">
        <v>1029</v>
      </c>
      <c r="R2" s="14" t="s">
        <v>1030</v>
      </c>
      <c r="S2" s="14" t="s">
        <v>4</v>
      </c>
      <c r="T2" s="14" t="s">
        <v>66</v>
      </c>
      <c r="U2" s="14" t="s">
        <v>5</v>
      </c>
      <c r="V2" s="14" t="s">
        <v>6</v>
      </c>
      <c r="W2" s="15" t="s">
        <v>7</v>
      </c>
      <c r="X2" s="14" t="s">
        <v>8</v>
      </c>
      <c r="Y2" s="7" t="s">
        <v>284</v>
      </c>
      <c r="Z2" s="7" t="s">
        <v>284</v>
      </c>
      <c r="AA2" s="7" t="s">
        <v>284</v>
      </c>
      <c r="AB2" s="7" t="s">
        <v>284</v>
      </c>
      <c r="AC2" s="14" t="s">
        <v>198</v>
      </c>
      <c r="AD2" s="14" t="s">
        <v>207</v>
      </c>
      <c r="AE2" s="14" t="s">
        <v>10</v>
      </c>
      <c r="AF2" s="6" t="s">
        <v>279</v>
      </c>
      <c r="AG2" s="14" t="s">
        <v>182</v>
      </c>
      <c r="AH2" s="14" t="s">
        <v>212</v>
      </c>
      <c r="AI2" s="17" t="s">
        <v>287</v>
      </c>
      <c r="AJ2" s="18" t="s">
        <v>1055</v>
      </c>
      <c r="AK2" s="14" t="s">
        <v>287</v>
      </c>
      <c r="AL2" s="2" t="s">
        <v>218</v>
      </c>
      <c r="AM2" s="2" t="s">
        <v>716</v>
      </c>
      <c r="AN2" s="24" t="s">
        <v>290</v>
      </c>
      <c r="AO2" s="20" t="s">
        <v>181</v>
      </c>
      <c r="AP2" s="19" t="s">
        <v>70</v>
      </c>
      <c r="AQ2" s="19" t="s">
        <v>291</v>
      </c>
      <c r="AR2" s="19" t="s">
        <v>292</v>
      </c>
      <c r="AS2" s="14" t="s">
        <v>211</v>
      </c>
      <c r="AT2" s="14" t="s">
        <v>188</v>
      </c>
      <c r="AU2" s="14" t="str">
        <f>CONCATENATE(AS2," ",AT2)</f>
        <v>Aamir K</v>
      </c>
      <c r="AV2" s="24" t="s">
        <v>716</v>
      </c>
      <c r="AW2" s="14" t="s">
        <v>31</v>
      </c>
      <c r="AX2" s="19" t="s">
        <v>71</v>
      </c>
      <c r="AY2" s="19" t="s">
        <v>72</v>
      </c>
      <c r="AZ2" s="14" t="s">
        <v>31</v>
      </c>
      <c r="BA2" s="19" t="s">
        <v>73</v>
      </c>
      <c r="BB2" s="19" t="s">
        <v>74</v>
      </c>
      <c r="BC2" s="19" t="s">
        <v>550</v>
      </c>
      <c r="BD2" s="14" t="s">
        <v>32</v>
      </c>
      <c r="BE2" s="14" t="str">
        <f>BI2</f>
        <v>Georgia</v>
      </c>
      <c r="BF2" s="14" t="s">
        <v>1026</v>
      </c>
      <c r="BG2" s="14" t="s">
        <v>1027</v>
      </c>
      <c r="BH2" s="14" t="s">
        <v>1</v>
      </c>
      <c r="BI2" s="14" t="s">
        <v>368</v>
      </c>
      <c r="BJ2" s="19">
        <v>30217</v>
      </c>
      <c r="BK2" s="14" t="str">
        <f>BE2</f>
        <v>Georgia</v>
      </c>
      <c r="BL2" s="14" t="s">
        <v>191</v>
      </c>
      <c r="BM2" s="17" t="s">
        <v>329</v>
      </c>
      <c r="BN2" s="14" t="s">
        <v>330</v>
      </c>
      <c r="BO2" s="14" t="s">
        <v>34</v>
      </c>
      <c r="BP2" s="14" t="s">
        <v>1054</v>
      </c>
      <c r="BQ2" s="14" t="s">
        <v>1052</v>
      </c>
      <c r="BR2" s="15" t="str">
        <f>CONCATENATE(BP2,BQ2,"@lancesoft.com")</f>
        <v>SameeraaReddy@lancesoft.com</v>
      </c>
      <c r="BS2" s="19" t="s">
        <v>1053</v>
      </c>
      <c r="BT2" s="49" t="s">
        <v>691</v>
      </c>
      <c r="BU2" s="2" t="s">
        <v>692</v>
      </c>
      <c r="BV2" s="2" t="s">
        <v>398</v>
      </c>
      <c r="BW2" s="19" t="s">
        <v>693</v>
      </c>
      <c r="BX2" s="1" t="s">
        <v>1</v>
      </c>
      <c r="BY2" s="14" t="s">
        <v>216</v>
      </c>
      <c r="BZ2" s="14" t="s">
        <v>217</v>
      </c>
      <c r="CA2" s="14" t="s">
        <v>218</v>
      </c>
      <c r="CB2" s="14" t="s">
        <v>44</v>
      </c>
      <c r="CC2" s="19" t="s">
        <v>74</v>
      </c>
      <c r="CD2" s="19" t="s">
        <v>195</v>
      </c>
      <c r="CE2" s="14" t="s">
        <v>49</v>
      </c>
      <c r="CF2" s="14" t="s">
        <v>50</v>
      </c>
      <c r="CG2" s="19" t="s">
        <v>1034</v>
      </c>
      <c r="CH2" s="19" t="s">
        <v>1033</v>
      </c>
      <c r="CI2" s="19" t="s">
        <v>1036</v>
      </c>
      <c r="CJ2" s="19" t="s">
        <v>1037</v>
      </c>
      <c r="CK2" s="14" t="s">
        <v>52</v>
      </c>
      <c r="CL2" s="1" t="s">
        <v>64</v>
      </c>
      <c r="CM2" s="14" t="s">
        <v>65</v>
      </c>
      <c r="CN2" s="14" t="str">
        <f>CM2</f>
        <v>Technology</v>
      </c>
      <c r="CO2" s="24" t="s">
        <v>717</v>
      </c>
      <c r="CP2" s="24" t="s">
        <v>716</v>
      </c>
      <c r="CQ2" s="24" t="s">
        <v>262</v>
      </c>
      <c r="CR2" s="2" t="s">
        <v>330</v>
      </c>
      <c r="CS2" s="2" t="s">
        <v>622</v>
      </c>
      <c r="CT2" s="1" t="s">
        <v>31</v>
      </c>
      <c r="CU2" s="1" t="s">
        <v>31</v>
      </c>
      <c r="CV2" s="1" t="s">
        <v>31</v>
      </c>
      <c r="CW2" s="2" t="s">
        <v>327</v>
      </c>
      <c r="CX2" s="2" t="s">
        <v>327</v>
      </c>
      <c r="CY2" s="19" t="str">
        <f>BS2</f>
        <v>3109343072</v>
      </c>
      <c r="CZ2" s="19" t="s">
        <v>221</v>
      </c>
      <c r="DA2" s="19" t="s">
        <v>222</v>
      </c>
      <c r="DB2" s="19" t="s">
        <v>272</v>
      </c>
      <c r="DC2" s="19" t="s">
        <v>272</v>
      </c>
      <c r="DD2" s="19" t="s">
        <v>272</v>
      </c>
      <c r="DE2" s="14" t="s">
        <v>67</v>
      </c>
      <c r="DF2" s="19" t="s">
        <v>140</v>
      </c>
      <c r="DG2" s="50">
        <v>296154023</v>
      </c>
      <c r="DH2" s="27" t="str">
        <f>BI2</f>
        <v>Georgia</v>
      </c>
      <c r="DI2" s="19" t="s">
        <v>175</v>
      </c>
      <c r="DJ2" s="14" t="s">
        <v>331</v>
      </c>
      <c r="DK2" s="14" t="s">
        <v>97</v>
      </c>
      <c r="DL2" s="14" t="s">
        <v>1</v>
      </c>
      <c r="DM2" s="19" t="s">
        <v>98</v>
      </c>
      <c r="DN2" s="19" t="s">
        <v>275</v>
      </c>
      <c r="DO2" s="19" t="s">
        <v>334</v>
      </c>
      <c r="DP2" s="14" t="s">
        <v>99</v>
      </c>
      <c r="DQ2" s="19" t="s">
        <v>100</v>
      </c>
      <c r="DR2" s="24" t="s">
        <v>1039</v>
      </c>
      <c r="DS2" s="24" t="str">
        <f>CQ2</f>
        <v>05/15/2024</v>
      </c>
      <c r="DT2" s="54" t="s">
        <v>325</v>
      </c>
      <c r="DU2" s="5" t="s">
        <v>4</v>
      </c>
      <c r="DV2" s="20" t="s">
        <v>66</v>
      </c>
      <c r="DW2" s="20" t="s">
        <v>66</v>
      </c>
      <c r="DX2" s="20" t="s">
        <v>200</v>
      </c>
      <c r="DY2" s="19" t="s">
        <v>74</v>
      </c>
      <c r="DZ2" s="19" t="str">
        <f>DA2</f>
        <v>90</v>
      </c>
      <c r="EA2" s="19" t="s">
        <v>74</v>
      </c>
      <c r="EB2" s="19" t="s">
        <v>74</v>
      </c>
      <c r="EC2" s="19">
        <v>130</v>
      </c>
      <c r="ED2" s="19">
        <v>120</v>
      </c>
      <c r="EE2" s="19" t="s">
        <v>74</v>
      </c>
      <c r="EF2" s="19" t="s">
        <v>335</v>
      </c>
      <c r="EG2" s="14" t="s">
        <v>101</v>
      </c>
      <c r="EH2" s="2" t="s">
        <v>328</v>
      </c>
      <c r="EI2" s="2" t="s">
        <v>270</v>
      </c>
      <c r="EJ2" s="2" t="str">
        <f>EH2</f>
        <v>42</v>
      </c>
      <c r="EK2" s="14" t="str">
        <f>CT2</f>
        <v>Hourly</v>
      </c>
      <c r="EL2" s="19" t="str">
        <f>CX2</f>
        <v>5</v>
      </c>
      <c r="EM2" s="14" t="str">
        <f>AS2</f>
        <v>Aamir</v>
      </c>
      <c r="EN2" s="14" t="str">
        <f>AT2</f>
        <v>K</v>
      </c>
      <c r="EO2" s="14" t="str">
        <f>AU2</f>
        <v>Aamir K</v>
      </c>
      <c r="EP2" s="14" t="s">
        <v>266</v>
      </c>
      <c r="EQ2" s="1" t="s">
        <v>102</v>
      </c>
      <c r="ER2" s="1" t="s">
        <v>1051</v>
      </c>
      <c r="ES2" s="1">
        <v>897645356878</v>
      </c>
      <c r="ET2" s="2" t="s">
        <v>1048</v>
      </c>
      <c r="EU2" s="2" t="s">
        <v>1049</v>
      </c>
      <c r="EV2" s="2" t="s">
        <v>1050</v>
      </c>
      <c r="EW2" s="1" t="s">
        <v>644</v>
      </c>
      <c r="EX2" s="1" t="s">
        <v>383</v>
      </c>
      <c r="EY2" s="14" t="s">
        <v>185</v>
      </c>
      <c r="EZ2" s="1" t="s">
        <v>695</v>
      </c>
      <c r="FA2" s="14">
        <v>76345</v>
      </c>
      <c r="FB2" s="14" t="s">
        <v>185</v>
      </c>
      <c r="FC2" s="14">
        <v>100</v>
      </c>
      <c r="FD2" s="14" t="s">
        <v>232</v>
      </c>
      <c r="FE2" s="14" t="str">
        <f>CONCATENATE("New Onboard:"," ",BP2," ",BQ2)</f>
        <v>New Onboard: Sameeraa Reddy</v>
      </c>
      <c r="FF2" s="14" t="s">
        <v>313</v>
      </c>
      <c r="FG2" s="14" t="s">
        <v>106</v>
      </c>
      <c r="FH2" s="14" t="s">
        <v>234</v>
      </c>
      <c r="FI2" s="14" t="s">
        <v>109</v>
      </c>
      <c r="FJ2" s="53" t="s">
        <v>1009</v>
      </c>
      <c r="FK2" s="53" t="s">
        <v>1008</v>
      </c>
      <c r="FL2" s="53" t="s">
        <v>1010</v>
      </c>
      <c r="FM2" s="53" t="s">
        <v>1012</v>
      </c>
      <c r="FN2" s="14" t="s">
        <v>1014</v>
      </c>
      <c r="FO2" s="15" t="s">
        <v>551</v>
      </c>
      <c r="FP2" s="14" t="s">
        <v>555</v>
      </c>
      <c r="FQ2" s="14" t="s">
        <v>556</v>
      </c>
      <c r="FR2" s="14" t="s">
        <v>67</v>
      </c>
      <c r="FS2" s="14" t="s">
        <v>562</v>
      </c>
      <c r="FT2" s="14" t="s">
        <v>563</v>
      </c>
      <c r="FU2" s="14" t="s">
        <v>562</v>
      </c>
      <c r="FV2" s="14" t="s">
        <v>564</v>
      </c>
      <c r="FW2" s="14" t="s">
        <v>563</v>
      </c>
      <c r="FX2" s="14" t="s">
        <v>67</v>
      </c>
      <c r="FY2" s="14" t="s">
        <v>1002</v>
      </c>
      <c r="FZ2" s="19" t="s">
        <v>643</v>
      </c>
      <c r="GA2" s="19" t="s">
        <v>716</v>
      </c>
      <c r="GB2" s="19" t="s">
        <v>1003</v>
      </c>
      <c r="GC2" s="36">
        <v>837576</v>
      </c>
      <c r="GD2" s="37" t="s">
        <v>266</v>
      </c>
      <c r="GE2" s="37" t="s">
        <v>632</v>
      </c>
      <c r="GF2" s="37" t="s">
        <v>286</v>
      </c>
      <c r="GG2" s="37" t="s">
        <v>252</v>
      </c>
      <c r="GH2" s="37" t="s">
        <v>633</v>
      </c>
      <c r="GI2" s="38" t="s">
        <v>634</v>
      </c>
      <c r="GJ2" s="39" t="s">
        <v>635</v>
      </c>
      <c r="GK2" s="37" t="s">
        <v>217</v>
      </c>
      <c r="GL2" s="37" t="s">
        <v>636</v>
      </c>
      <c r="GM2" s="39" t="s">
        <v>637</v>
      </c>
      <c r="GN2" s="39" t="s">
        <v>638</v>
      </c>
      <c r="GO2" s="37" t="s">
        <v>1</v>
      </c>
      <c r="GP2" s="37" t="s">
        <v>633</v>
      </c>
      <c r="GQ2" s="37" t="s">
        <v>640</v>
      </c>
      <c r="GR2" s="40" t="s">
        <v>996</v>
      </c>
      <c r="GS2" s="37" t="s">
        <v>641</v>
      </c>
      <c r="GT2" s="39" t="s">
        <v>284</v>
      </c>
      <c r="GU2" s="37" t="s">
        <v>455</v>
      </c>
      <c r="GV2" s="39" t="s">
        <v>642</v>
      </c>
      <c r="GW2" s="39" t="s">
        <v>643</v>
      </c>
      <c r="GX2" s="37" t="s">
        <v>644</v>
      </c>
      <c r="GY2" s="37">
        <v>9678987323</v>
      </c>
      <c r="GZ2" s="37" t="s">
        <v>1</v>
      </c>
      <c r="HA2" s="37" t="s">
        <v>645</v>
      </c>
      <c r="HB2" s="37" t="s">
        <v>646</v>
      </c>
      <c r="HC2" s="37">
        <v>8767255666</v>
      </c>
      <c r="HD2" s="37" t="s">
        <v>641</v>
      </c>
      <c r="HE2" s="39" t="s">
        <v>284</v>
      </c>
      <c r="HF2" s="39" t="s">
        <v>1</v>
      </c>
      <c r="HG2" s="39" t="s">
        <v>642</v>
      </c>
      <c r="HH2" s="39" t="s">
        <v>643</v>
      </c>
      <c r="HI2" s="37" t="s">
        <v>644</v>
      </c>
      <c r="HJ2" s="37">
        <v>9678987325</v>
      </c>
      <c r="HK2" s="37" t="s">
        <v>692</v>
      </c>
      <c r="HL2" s="19" t="s">
        <v>284</v>
      </c>
      <c r="HM2" s="14" t="str">
        <f>CONCATENATE("New ReHire Confirmation:"," ",SN2)</f>
        <v>New ReHire Confirmation: Sameeraa Reddy</v>
      </c>
      <c r="HN2" s="14" t="s">
        <v>650</v>
      </c>
      <c r="HO2" s="14" t="s">
        <v>133</v>
      </c>
      <c r="HP2" s="14" t="str">
        <f>HO2</f>
        <v>Lanceb1</v>
      </c>
      <c r="HQ2" s="14">
        <f>DG2</f>
        <v>296154023</v>
      </c>
      <c r="HR2" s="14" t="str">
        <f>DI2</f>
        <v>07/12/1988</v>
      </c>
      <c r="HS2" s="19" t="s">
        <v>134</v>
      </c>
      <c r="HT2" s="19" t="s">
        <v>135</v>
      </c>
      <c r="HU2" s="14" t="s">
        <v>136</v>
      </c>
      <c r="HV2" s="14" t="s">
        <v>137</v>
      </c>
      <c r="HW2" s="19" t="s">
        <v>176</v>
      </c>
      <c r="HX2" s="14" t="s">
        <v>138</v>
      </c>
      <c r="HY2" s="14" t="s">
        <v>139</v>
      </c>
      <c r="HZ2" s="14" t="s">
        <v>140</v>
      </c>
      <c r="IA2" s="19" t="s">
        <v>336</v>
      </c>
      <c r="IB2" s="19" t="s">
        <v>314</v>
      </c>
      <c r="IC2" s="19">
        <v>4000</v>
      </c>
      <c r="ID2" s="19">
        <v>2000</v>
      </c>
      <c r="IE2" s="19">
        <v>10000</v>
      </c>
      <c r="IF2" s="19">
        <v>1000</v>
      </c>
      <c r="IG2" s="19">
        <v>5000</v>
      </c>
      <c r="IH2" s="19">
        <v>12950</v>
      </c>
      <c r="II2" s="19" t="s">
        <v>245</v>
      </c>
      <c r="IJ2" s="19" t="s">
        <v>246</v>
      </c>
      <c r="IK2" s="19" t="s">
        <v>217</v>
      </c>
      <c r="IL2" s="14" t="s">
        <v>247</v>
      </c>
      <c r="IM2" s="19" t="s">
        <v>248</v>
      </c>
      <c r="IN2" s="14" t="s">
        <v>249</v>
      </c>
      <c r="IO2" s="19" t="s">
        <v>250</v>
      </c>
      <c r="IP2" s="14" t="s">
        <v>251</v>
      </c>
      <c r="IQ2" s="14" t="s">
        <v>1</v>
      </c>
      <c r="IR2" s="21" t="s">
        <v>252</v>
      </c>
      <c r="IS2" s="6" t="s">
        <v>315</v>
      </c>
      <c r="IT2" s="6" t="s">
        <v>316</v>
      </c>
      <c r="IU2" s="7" t="s">
        <v>317</v>
      </c>
      <c r="IV2" s="6" t="s">
        <v>318</v>
      </c>
      <c r="IW2" s="6" t="s">
        <v>1</v>
      </c>
      <c r="IX2" s="6" t="s">
        <v>319</v>
      </c>
      <c r="IY2" s="7" t="s">
        <v>320</v>
      </c>
      <c r="IZ2" s="5" t="s">
        <v>321</v>
      </c>
      <c r="JA2" s="5" t="s">
        <v>322</v>
      </c>
      <c r="JB2" s="6" t="s">
        <v>323</v>
      </c>
      <c r="JC2" s="14" t="s">
        <v>690</v>
      </c>
      <c r="JD2" s="14" t="s">
        <v>663</v>
      </c>
      <c r="JE2" s="14" t="s">
        <v>664</v>
      </c>
      <c r="JF2" s="14">
        <v>675</v>
      </c>
      <c r="JG2" s="14" t="s">
        <v>644</v>
      </c>
      <c r="JH2" s="14" t="s">
        <v>319</v>
      </c>
      <c r="JI2" s="14">
        <v>99674</v>
      </c>
      <c r="JJ2" s="14" t="s">
        <v>665</v>
      </c>
      <c r="JK2" s="45">
        <f ca="1">TODAY()+30</f>
        <v>45282</v>
      </c>
      <c r="JL2" s="14">
        <v>872569</v>
      </c>
      <c r="JM2" s="14" t="s">
        <v>254</v>
      </c>
      <c r="JN2" s="14" t="s">
        <v>256</v>
      </c>
      <c r="JO2" s="19" t="s">
        <v>258</v>
      </c>
      <c r="JP2" s="20" t="s">
        <v>324</v>
      </c>
      <c r="JQ2" s="22">
        <v>2023</v>
      </c>
      <c r="JR2" s="22">
        <v>1</v>
      </c>
      <c r="JS2" s="22" t="s">
        <v>339</v>
      </c>
      <c r="JT2" s="22">
        <v>5</v>
      </c>
      <c r="JU2" s="22">
        <v>3</v>
      </c>
      <c r="JV2" s="22">
        <v>200</v>
      </c>
      <c r="JW2" s="22">
        <v>1</v>
      </c>
      <c r="JX2" s="22" t="s">
        <v>346</v>
      </c>
      <c r="JY2" s="22">
        <v>5</v>
      </c>
      <c r="JZ2" s="22">
        <v>300</v>
      </c>
      <c r="KA2" s="22" t="s">
        <v>358</v>
      </c>
      <c r="KB2" s="22" t="s">
        <v>284</v>
      </c>
      <c r="KC2" s="22" t="s">
        <v>284</v>
      </c>
      <c r="KD2" s="22">
        <v>3</v>
      </c>
      <c r="KE2" s="22">
        <v>200</v>
      </c>
      <c r="KF2" s="22">
        <v>2</v>
      </c>
      <c r="KG2" s="22" t="s">
        <v>284</v>
      </c>
      <c r="KH2" s="22" t="s">
        <v>325</v>
      </c>
      <c r="KI2" s="22">
        <v>6</v>
      </c>
      <c r="KJ2" s="22">
        <v>3</v>
      </c>
      <c r="KK2" s="22">
        <v>2000</v>
      </c>
      <c r="KL2" s="22">
        <v>1000</v>
      </c>
      <c r="KM2" s="22">
        <v>1000</v>
      </c>
      <c r="KN2" s="22" t="s">
        <v>370</v>
      </c>
      <c r="KO2" s="22">
        <v>1</v>
      </c>
      <c r="KP2" s="22">
        <v>1</v>
      </c>
      <c r="KQ2" s="22">
        <v>3</v>
      </c>
      <c r="KR2" s="22">
        <v>150</v>
      </c>
      <c r="KS2" s="22">
        <v>2</v>
      </c>
      <c r="KT2" s="22" t="s">
        <v>377</v>
      </c>
      <c r="KU2" s="22">
        <v>2000</v>
      </c>
      <c r="KV2" s="22">
        <v>1000</v>
      </c>
      <c r="KW2" s="22">
        <v>800</v>
      </c>
      <c r="KX2" s="22">
        <v>500</v>
      </c>
      <c r="KY2" s="22" t="s">
        <v>368</v>
      </c>
      <c r="KZ2" s="22" t="s">
        <v>370</v>
      </c>
      <c r="LA2" s="22" t="s">
        <v>384</v>
      </c>
      <c r="LB2" s="22">
        <v>3</v>
      </c>
      <c r="LC2" s="22">
        <v>2</v>
      </c>
      <c r="LD2" s="22" t="s">
        <v>390</v>
      </c>
      <c r="LE2" s="22">
        <v>5</v>
      </c>
      <c r="LF2" s="22">
        <v>2200</v>
      </c>
      <c r="LG2" s="22" t="s">
        <v>394</v>
      </c>
      <c r="LH2" s="22" t="s">
        <v>406</v>
      </c>
      <c r="LI2" s="22">
        <v>2035</v>
      </c>
      <c r="LJ2" s="22" t="s">
        <v>284</v>
      </c>
      <c r="LK2" s="22" t="s">
        <v>284</v>
      </c>
      <c r="LL2" s="22">
        <v>3</v>
      </c>
      <c r="LM2" s="22">
        <v>2000</v>
      </c>
      <c r="LN2" s="22" t="s">
        <v>134</v>
      </c>
      <c r="LO2" s="22">
        <v>3</v>
      </c>
      <c r="LP2" s="22">
        <v>1600</v>
      </c>
      <c r="LQ2" s="22" t="s">
        <v>140</v>
      </c>
      <c r="LR2" s="22" t="s">
        <v>140</v>
      </c>
      <c r="LS2" s="22">
        <v>3</v>
      </c>
      <c r="LT2" s="22">
        <v>400</v>
      </c>
      <c r="LU2" s="22" t="s">
        <v>414</v>
      </c>
      <c r="LV2" s="22">
        <v>1</v>
      </c>
      <c r="LW2" s="22" t="s">
        <v>418</v>
      </c>
      <c r="LX2" s="22">
        <v>1</v>
      </c>
      <c r="LY2" s="22">
        <v>0</v>
      </c>
      <c r="LZ2" s="22">
        <v>2</v>
      </c>
      <c r="MA2" s="22">
        <v>1</v>
      </c>
      <c r="MB2" s="22">
        <v>1</v>
      </c>
      <c r="MC2" s="22">
        <v>1</v>
      </c>
      <c r="MD2" s="22" t="s">
        <v>67</v>
      </c>
      <c r="ME2" s="22">
        <v>76825</v>
      </c>
      <c r="MF2" s="22">
        <v>300</v>
      </c>
      <c r="MG2" s="19" t="s">
        <v>428</v>
      </c>
      <c r="MH2" s="22" t="s">
        <v>370</v>
      </c>
      <c r="MI2" s="33" t="s">
        <v>435</v>
      </c>
      <c r="MJ2" s="19">
        <v>250</v>
      </c>
      <c r="MK2" s="19" t="s">
        <v>286</v>
      </c>
      <c r="ML2" s="19" t="s">
        <v>140</v>
      </c>
      <c r="MM2" s="14">
        <v>2</v>
      </c>
      <c r="MN2" s="22" t="s">
        <v>440</v>
      </c>
      <c r="MO2" s="22">
        <v>2</v>
      </c>
      <c r="MP2" s="22">
        <v>1</v>
      </c>
      <c r="MQ2" s="22">
        <v>150</v>
      </c>
      <c r="MR2" s="22">
        <v>180</v>
      </c>
      <c r="MS2" s="22" t="s">
        <v>370</v>
      </c>
      <c r="MT2" s="22" t="s">
        <v>284</v>
      </c>
      <c r="MU2" s="22" t="s">
        <v>326</v>
      </c>
      <c r="MV2" s="22">
        <v>2</v>
      </c>
      <c r="MW2" s="22">
        <v>300</v>
      </c>
      <c r="MX2" s="22" t="s">
        <v>451</v>
      </c>
      <c r="MY2" s="22" t="s">
        <v>370</v>
      </c>
      <c r="MZ2" s="22">
        <v>1</v>
      </c>
      <c r="NA2" s="22" t="s">
        <v>461</v>
      </c>
      <c r="NB2" s="22">
        <v>2</v>
      </c>
      <c r="NC2" s="22">
        <v>180</v>
      </c>
      <c r="ND2" s="22" t="s">
        <v>468</v>
      </c>
      <c r="NE2" s="22">
        <v>250</v>
      </c>
      <c r="NF2" s="22">
        <v>150</v>
      </c>
      <c r="NG2" s="22">
        <v>2</v>
      </c>
      <c r="NH2" s="22" t="s">
        <v>452</v>
      </c>
      <c r="NI2" s="22" t="s">
        <v>474</v>
      </c>
      <c r="NJ2" s="22">
        <v>200</v>
      </c>
      <c r="NK2" s="22" t="s">
        <v>473</v>
      </c>
      <c r="NL2" s="22" t="s">
        <v>370</v>
      </c>
      <c r="NM2" s="22" t="s">
        <v>134</v>
      </c>
      <c r="NN2" s="22" t="s">
        <v>286</v>
      </c>
      <c r="NO2" s="22" t="s">
        <v>140</v>
      </c>
      <c r="NP2" s="22" t="s">
        <v>286</v>
      </c>
      <c r="NQ2" s="22">
        <v>2</v>
      </c>
      <c r="NR2" s="22">
        <v>200</v>
      </c>
      <c r="NS2" s="22">
        <v>1</v>
      </c>
      <c r="NT2" s="22">
        <v>3</v>
      </c>
      <c r="NU2" s="22">
        <v>150</v>
      </c>
      <c r="NV2" s="22" t="s">
        <v>488</v>
      </c>
      <c r="NW2" s="22" t="s">
        <v>490</v>
      </c>
      <c r="NX2" s="22" t="s">
        <v>493</v>
      </c>
      <c r="NY2" s="22" t="s">
        <v>483</v>
      </c>
      <c r="NZ2" s="22">
        <v>220</v>
      </c>
      <c r="OA2" s="22">
        <v>2</v>
      </c>
      <c r="OB2" s="22">
        <v>2</v>
      </c>
      <c r="OC2" s="22">
        <v>150</v>
      </c>
      <c r="OD2" s="22">
        <v>6</v>
      </c>
      <c r="OE2" s="22" t="s">
        <v>452</v>
      </c>
      <c r="OF2" s="22" t="s">
        <v>286</v>
      </c>
      <c r="OG2" s="22" t="s">
        <v>140</v>
      </c>
      <c r="OH2" s="22">
        <v>2</v>
      </c>
      <c r="OI2" s="22">
        <v>3</v>
      </c>
      <c r="OJ2" s="22">
        <v>150</v>
      </c>
      <c r="OK2" s="22" t="s">
        <v>511</v>
      </c>
      <c r="OL2" s="22">
        <v>2</v>
      </c>
      <c r="OM2" s="22">
        <v>200</v>
      </c>
      <c r="ON2" s="22">
        <v>2</v>
      </c>
      <c r="OO2" s="22" t="s">
        <v>344</v>
      </c>
      <c r="OP2" s="22">
        <v>2</v>
      </c>
      <c r="OQ2" s="22">
        <v>150</v>
      </c>
      <c r="OR2" s="22" t="s">
        <v>519</v>
      </c>
      <c r="OS2" s="22">
        <v>130</v>
      </c>
      <c r="OT2" s="22" t="s">
        <v>523</v>
      </c>
      <c r="OU2" s="22" t="s">
        <v>524</v>
      </c>
      <c r="OV2" s="22">
        <v>2</v>
      </c>
      <c r="OW2" s="22">
        <v>150</v>
      </c>
      <c r="OX2" s="22" t="s">
        <v>286</v>
      </c>
      <c r="OY2" s="22" t="s">
        <v>140</v>
      </c>
      <c r="OZ2" s="22" t="s">
        <v>518</v>
      </c>
      <c r="PA2" s="22" t="s">
        <v>452</v>
      </c>
      <c r="PB2" s="22" t="s">
        <v>134</v>
      </c>
      <c r="PC2" s="22">
        <v>3</v>
      </c>
      <c r="PD2" s="22">
        <v>180</v>
      </c>
      <c r="PE2" s="22">
        <v>1</v>
      </c>
      <c r="PF2" s="22">
        <v>1</v>
      </c>
      <c r="PG2" s="22">
        <v>1</v>
      </c>
      <c r="PH2" s="22">
        <v>3</v>
      </c>
      <c r="PI2" s="22">
        <v>1</v>
      </c>
      <c r="PJ2" s="22">
        <v>2</v>
      </c>
      <c r="PK2" s="22">
        <v>190</v>
      </c>
      <c r="PL2" s="22" t="s">
        <v>286</v>
      </c>
      <c r="PM2" s="22" t="s">
        <v>286</v>
      </c>
      <c r="PN2" s="22" t="s">
        <v>286</v>
      </c>
      <c r="PO2" s="22">
        <v>1</v>
      </c>
      <c r="PP2" s="22">
        <v>1</v>
      </c>
      <c r="PQ2" s="22">
        <v>1</v>
      </c>
      <c r="PR2" s="22">
        <v>2</v>
      </c>
      <c r="PS2" s="22">
        <v>1</v>
      </c>
      <c r="PT2" s="22" t="s">
        <v>286</v>
      </c>
      <c r="PU2" s="22" t="s">
        <v>140</v>
      </c>
      <c r="PV2" s="22">
        <v>1</v>
      </c>
      <c r="PW2" s="22">
        <v>2</v>
      </c>
      <c r="PX2" s="22">
        <v>200</v>
      </c>
      <c r="PY2" s="22" t="s">
        <v>134</v>
      </c>
      <c r="PZ2" s="22" t="s">
        <v>566</v>
      </c>
      <c r="QA2" s="22">
        <v>2</v>
      </c>
      <c r="QB2" s="22">
        <v>1</v>
      </c>
      <c r="QC2" s="22">
        <v>2</v>
      </c>
      <c r="QD2" s="22">
        <v>3</v>
      </c>
      <c r="QE2" s="22">
        <v>2</v>
      </c>
      <c r="QF2" s="22">
        <v>200</v>
      </c>
      <c r="QG2" s="22" t="s">
        <v>286</v>
      </c>
      <c r="QH2" s="22">
        <v>2</v>
      </c>
      <c r="QI2" s="22">
        <v>200</v>
      </c>
      <c r="QJ2" s="22">
        <v>1</v>
      </c>
      <c r="QK2" s="22">
        <v>2</v>
      </c>
      <c r="QL2" s="22">
        <v>200</v>
      </c>
      <c r="QM2" s="22" t="s">
        <v>284</v>
      </c>
      <c r="QN2" s="22">
        <v>2</v>
      </c>
      <c r="QO2" s="22">
        <v>1</v>
      </c>
      <c r="QP2" s="22" t="s">
        <v>284</v>
      </c>
      <c r="QQ2" s="22" t="s">
        <v>325</v>
      </c>
      <c r="QR2" s="22">
        <v>1</v>
      </c>
      <c r="QS2" s="22">
        <v>200</v>
      </c>
      <c r="QT2" s="22">
        <v>1</v>
      </c>
      <c r="QU2" s="22">
        <v>2</v>
      </c>
      <c r="QV2" s="22">
        <v>200</v>
      </c>
      <c r="QW2" s="22">
        <v>2</v>
      </c>
      <c r="QX2" s="22" t="s">
        <v>284</v>
      </c>
      <c r="QY2" s="22" t="s">
        <v>325</v>
      </c>
      <c r="QZ2" s="22">
        <v>2</v>
      </c>
      <c r="RA2" s="22" t="s">
        <v>284</v>
      </c>
      <c r="RB2" s="22">
        <v>190</v>
      </c>
      <c r="RC2" s="22">
        <v>1</v>
      </c>
      <c r="RD2" s="22">
        <v>2</v>
      </c>
      <c r="RE2" s="22">
        <v>200</v>
      </c>
      <c r="RF2" s="22">
        <v>1</v>
      </c>
      <c r="RG2" s="22">
        <v>1</v>
      </c>
      <c r="RH2" s="22">
        <v>1</v>
      </c>
      <c r="RI2" s="22">
        <v>3</v>
      </c>
      <c r="RJ2" s="22">
        <v>1</v>
      </c>
      <c r="RK2" s="22">
        <v>1</v>
      </c>
      <c r="RL2" s="22">
        <v>190</v>
      </c>
      <c r="RM2" s="22">
        <v>2</v>
      </c>
      <c r="RN2" s="43" t="s">
        <v>652</v>
      </c>
      <c r="RO2" s="22" t="s">
        <v>141</v>
      </c>
      <c r="RP2" s="14" t="s">
        <v>142</v>
      </c>
      <c r="RQ2" s="14" t="str">
        <f>RP2</f>
        <v>RNB Bank</v>
      </c>
      <c r="RR2" s="19" t="s">
        <v>143</v>
      </c>
      <c r="RS2" s="14" t="str">
        <f>RR2</f>
        <v>198475725652</v>
      </c>
      <c r="RT2" s="19" t="s">
        <v>144</v>
      </c>
      <c r="RU2" s="14" t="str">
        <f>RT2</f>
        <v>216267546</v>
      </c>
      <c r="RV2" s="14" t="s">
        <v>145</v>
      </c>
      <c r="RW2" s="14" t="str">
        <f>RV2</f>
        <v>Savings</v>
      </c>
      <c r="RX2" s="19" t="s">
        <v>261</v>
      </c>
      <c r="RY2" s="14" t="str">
        <f>BR2</f>
        <v>SameeraaReddy@lancesoft.com</v>
      </c>
      <c r="RZ2" s="14" t="str">
        <f>HP2</f>
        <v>Lanceb1</v>
      </c>
      <c r="SA2" s="14">
        <f>DG2</f>
        <v>296154023</v>
      </c>
      <c r="SB2" s="17" t="s">
        <v>194</v>
      </c>
      <c r="SC2" s="17" t="s">
        <v>194</v>
      </c>
      <c r="SD2" s="14" t="s">
        <v>147</v>
      </c>
      <c r="SE2" s="14" t="s">
        <v>148</v>
      </c>
      <c r="SF2" s="14" t="s">
        <v>107</v>
      </c>
      <c r="SG2" s="14" t="s">
        <v>107</v>
      </c>
      <c r="SH2" s="19" t="s">
        <v>327</v>
      </c>
      <c r="SI2" s="19" t="s">
        <v>328</v>
      </c>
      <c r="SJ2" s="19" t="s">
        <v>270</v>
      </c>
      <c r="SK2" s="19" t="str">
        <f>CT2</f>
        <v>Hourly</v>
      </c>
      <c r="SL2" s="19" t="s">
        <v>327</v>
      </c>
      <c r="SM2" s="19" t="str">
        <f>SI2</f>
        <v>42</v>
      </c>
      <c r="SN2" s="14" t="str">
        <f>CONCATENATE(BP2," ",BQ2)</f>
        <v>Sameeraa Reddy</v>
      </c>
      <c r="SO2" s="14" t="s">
        <v>275</v>
      </c>
      <c r="SP2" s="15" t="s">
        <v>356</v>
      </c>
      <c r="SQ2" s="14" t="str">
        <f>CONCATENATE("New State W4 document for:"," ",SN2)</f>
        <v>New State W4 document for: Sameeraa Reddy</v>
      </c>
      <c r="SR2" s="19">
        <v>8</v>
      </c>
      <c r="SS2" s="19">
        <v>10</v>
      </c>
      <c r="ST2" s="19">
        <v>8</v>
      </c>
      <c r="SU2" s="19">
        <v>8</v>
      </c>
      <c r="SV2" s="19">
        <v>10</v>
      </c>
      <c r="SW2" s="19" t="s">
        <v>141</v>
      </c>
      <c r="SX2" s="19">
        <v>3</v>
      </c>
      <c r="SY2" s="19" t="s">
        <v>141</v>
      </c>
      <c r="SZ2" s="19" t="s">
        <v>141</v>
      </c>
      <c r="TA2" s="19" t="s">
        <v>141</v>
      </c>
      <c r="TB2" s="19" t="s">
        <v>181</v>
      </c>
      <c r="TC2" s="19" t="s">
        <v>141</v>
      </c>
      <c r="TD2" s="19" t="s">
        <v>181</v>
      </c>
      <c r="TE2" s="19" t="s">
        <v>141</v>
      </c>
      <c r="TF2" s="19">
        <v>1</v>
      </c>
      <c r="TG2" s="19">
        <v>2</v>
      </c>
      <c r="TH2" s="19" t="s">
        <v>275</v>
      </c>
      <c r="TI2" s="19">
        <v>2023</v>
      </c>
      <c r="TJ2" s="20" t="s">
        <v>1041</v>
      </c>
      <c r="TK2" s="19" t="str">
        <f>CONCATENATE("Invoice:"," ",SN2)</f>
        <v>Invoice: Sameeraa Reddy</v>
      </c>
      <c r="TL2" s="14" t="s">
        <v>713</v>
      </c>
      <c r="TM2" s="14" t="s">
        <v>3</v>
      </c>
      <c r="TN2" s="14" t="s">
        <v>1040</v>
      </c>
      <c r="TO2" s="14" t="s">
        <v>1023</v>
      </c>
    </row>
  </sheetData>
  <phoneticPr fontId="3" type="noConversion"/>
  <dataValidations xWindow="1055" yWindow="254" count="66">
    <dataValidation type="list" allowBlank="1" showInputMessage="1" showErrorMessage="1" sqref="LV2 RC2 QN2:QO2 PS2 PJ2 OA2 NS2 NG2 MZ2 JR2 KF2" xr:uid="{A813A477-6311-462F-BA99-6FACE785C598}">
      <formula1>"1,2,3"</formula1>
    </dataValidation>
    <dataValidation type="list" allowBlank="1" showInputMessage="1" showErrorMessage="1" sqref="JS2" xr:uid="{2A552C15-C480-498F-8580-15D5A46BDECD}">
      <formula1>"Fill 1&amp;2,3,4"</formula1>
    </dataValidation>
    <dataValidation type="list" allowBlank="1" showInputMessage="1" showErrorMessage="1" sqref="DJ2" xr:uid="{A77053E7-24DE-4DCF-96DD-5912BE5F6E78}">
      <formula1>"Computers,Light Industrial,Administrative,Semiconductors,Clinical"</formula1>
    </dataValidation>
    <dataValidation type="list" allowBlank="1" showInputMessage="1" showErrorMessage="1" sqref="DK2" xr:uid="{6F6E2656-C5A6-4A4F-BE0D-7E413B9240E2}">
      <formula1>"External - Billable,Internal - Management"</formula1>
    </dataValidation>
    <dataValidation type="list" allowBlank="1" showInputMessage="1" showErrorMessage="1" sqref="DM2" xr:uid="{28050F28-B5EC-47A5-87B0-E6782044A34E}">
      <formula1>"W2 - Hourly,W2 - Salaried,W2 - Hourly - Part-Time,1099-Individual,1099-Sub Contractor"</formula1>
    </dataValidation>
    <dataValidation type="list" allowBlank="1" showInputMessage="1" showErrorMessage="1" sqref="DN2" xr:uid="{04CC736F-B140-440C-BA95-1C44446992CF}">
      <formula1>"W2-3BQ,W2-5EE(Bi-Weekly)"</formula1>
    </dataValidation>
    <dataValidation type="list" allowBlank="1" showInputMessage="1" showErrorMessage="1" sqref="DV2" xr:uid="{CA35CF6C-5CF1-4D6C-8F96-46CA8BF19962}">
      <formula1>"Weekly,Bi-Weekly,Monthly,Semi-Monthly"</formula1>
    </dataValidation>
    <dataValidation type="list" allowBlank="1" showInputMessage="1" showErrorMessage="1" sqref="DX2" xr:uid="{C6ACBBF5-8E58-4768-9EAB-EA1F31007CE0}">
      <formula1>"Monday to Sunday,Sunday to Saturday,Thursday to Wednesday,Friday to Thursday,Saturday to Friday"</formula1>
    </dataValidation>
    <dataValidation type="list" allowBlank="1" showInputMessage="1" showErrorMessage="1" sqref="FH2" xr:uid="{FA71C34D-78C7-45FE-A459-BE21C7E9CCED}">
      <formula1>"Executive/Senior Level Officials and Managers,First/Mid Level Officials and Managers,Professionals,Technicians"</formula1>
    </dataValidation>
    <dataValidation type="list" allowBlank="1" showInputMessage="1" showErrorMessage="1" sqref="JW2 KO2" xr:uid="{DC734C4E-C288-4C59-A468-AFE985528AD9}">
      <formula1>"1,2,3,4,5"</formula1>
    </dataValidation>
    <dataValidation type="list" allowBlank="1" showInputMessage="1" showErrorMessage="1" sqref="LJ2:LK2 QX2:QY2 RA2 QP2:QQ2 QM2 MT2 KB2:KC2 KG2:KH2 GT2 HL2 HE2 DT2" xr:uid="{15E3BE49-7DB7-4B0F-87AD-7285EC2E7052}">
      <formula1>"'True,'False"</formula1>
    </dataValidation>
    <dataValidation type="list" allowBlank="1" showInputMessage="1" showErrorMessage="1" sqref="KA2" xr:uid="{79104AA6-8285-4CD2-A563-2CD530EB7A2F}">
      <formula1>"Data,checkbox"</formula1>
    </dataValidation>
    <dataValidation type="list" allowBlank="1" showInputMessage="1" showErrorMessage="1" sqref="KZ2 PA2 OE2 NL2 NH2 MY2 MS2 MH2 KN2" xr:uid="{F615D58E-2A98-4879-916C-1931BA56DF0E}">
      <formula1>"Data,ChkBox"</formula1>
    </dataValidation>
    <dataValidation type="list" allowBlank="1" showInputMessage="1" showErrorMessage="1" sqref="KT2" xr:uid="{9475852F-5897-41E0-A869-4C9DB34B7E33}">
      <formula1>"My age is 65 or above,Spouse age is 65 or above,I'm blind,Spouse is blind"</formula1>
    </dataValidation>
    <dataValidation type="list" allowBlank="1" showInputMessage="1" showErrorMessage="1" sqref="LA2" xr:uid="{B767ACB9-1DC3-4C08-A2E6-34D9AA630C61}">
      <formula1>"No one else can Claim as dependent,I can Claim my spouse as dependent"</formula1>
    </dataValidation>
    <dataValidation type="list" allowBlank="1" showInputMessage="1" showErrorMessage="1" sqref="LD2" xr:uid="{5031A788-D94C-4E25-B2E1-4CE8C8EF38A8}">
      <formula1>"I'm 65 or older,I'm legally blind,My spouse is legally"</formula1>
    </dataValidation>
    <dataValidation type="list" allowBlank="1" showInputMessage="1" showErrorMessage="1" sqref="LG2" xr:uid="{0F5B949F-7F45-49A1-8D7D-75CBE93E6A71}">
      <formula1>"No one else can claim as dependent,I can Claim my spouse as dependent"</formula1>
    </dataValidation>
    <dataValidation type="list" allowBlank="1" showInputMessage="1" showErrorMessage="1" sqref="LN2" xr:uid="{53634BDA-9978-4315-9FDE-20BAFA1FAEE1}">
      <formula1>"Single,Head of Household,Married or Qualifying widow(er)"</formula1>
    </dataValidation>
    <dataValidation type="list" allowBlank="1" showInputMessage="1" showErrorMessage="1" sqref="LQ2:LR2" xr:uid="{1A75FF15-C614-47E6-9C82-9EC8934593B8}">
      <formula1>"No,Yes and I’m under 65 years of age,Yes and I’m 65 years of age or over (or will be before next year)"</formula1>
    </dataValidation>
    <dataValidation type="list" allowBlank="1" showInputMessage="1" showErrorMessage="1" sqref="LU2" xr:uid="{87127ED4-E3FA-4999-903D-482978D0D1AF}">
      <formula1>"The Is Both Spouses field is required.,The Is Youeself field is required.,The Is Head Family field is required."</formula1>
    </dataValidation>
    <dataValidation type="list" allowBlank="1" showInputMessage="1" showErrorMessage="1" sqref="LW2" xr:uid="{994EA86B-52D4-4186-9E10-D7FECB1C07FD}">
      <formula1>"Section 1,Section 2"</formula1>
    </dataValidation>
    <dataValidation type="list" allowBlank="1" showInputMessage="1" showErrorMessage="1" sqref="LY2" xr:uid="{CF683275-795F-4B99-8474-34CB96A577F0}">
      <formula1>"0,1"</formula1>
    </dataValidation>
    <dataValidation type="list" allowBlank="1" showInputMessage="1" showErrorMessage="1" sqref="MC2" xr:uid="{553352E4-A94A-491F-99FC-A28FF92F0FAB}">
      <formula1>"1,2,3,4,5,6"</formula1>
    </dataValidation>
    <dataValidation type="list" allowBlank="1" showInputMessage="1" showErrorMessage="1" sqref="MG2:MH2" xr:uid="{185E73E0-F782-4B1B-BCCC-05B022E763D9}">
      <formula1>"Single or Married filling Separately,Married filling jointly or (Qualifying widow(er)),Head of household"</formula1>
    </dataValidation>
    <dataValidation type="list" allowBlank="1" showInputMessage="1" showErrorMessage="1" sqref="MI2" xr:uid="{32AF9D2B-AA13-477E-95D6-85B014DD81E4}">
      <formula1>"'0.5%,'1.0%,'1.5%,'2.0%,'2.5%,'3.0%,'3.5%"</formula1>
    </dataValidation>
    <dataValidation type="list" allowBlank="1" showInputMessage="1" showErrorMessage="1" sqref="MK2:ML2 PL2:PN2 OX2:OY2 OF2:OG2 NN2:NP2 DF2" xr:uid="{9C6525EF-C03F-4D2B-B3A8-D59A957BADD7}">
      <formula1>"'Yes,'No"</formula1>
    </dataValidation>
    <dataValidation type="list" allowBlank="1" showInputMessage="1" showErrorMessage="1" sqref="MN2" xr:uid="{8CB244FF-6413-4E35-8311-53F94EE50DA8}">
      <formula1>"I'm 65 or older,I'm legally blind,My spouse is 65 orolder,My spouse is blind"</formula1>
    </dataValidation>
    <dataValidation type="list" allowBlank="1" showInputMessage="1" showErrorMessage="1" sqref="MX2" xr:uid="{A2EF366A-32FD-44D8-95A1-65DCFE51C490}">
      <formula1>"A Michigan income tax liability is not expected this year,Wages are exempt from withholding.,Permanent home (domicile) is located in the Renaissance Zone"</formula1>
    </dataValidation>
    <dataValidation type="list" allowBlank="1" showInputMessage="1" showErrorMessage="1" sqref="NA2" xr:uid="{18F2E1EB-B455-4C74-985F-00AC1713AD76}">
      <formula1>"Exemption for yourself,Exemption for your spouse"</formula1>
    </dataValidation>
    <dataValidation type="list" allowBlank="1" showInputMessage="1" showErrorMessage="1" sqref="ND2" xr:uid="{AF80A4DF-1E9C-48DE-96A7-02A76D6231F2}">
      <formula1>"Single or Married Spouse Works or Married Filing Separate,Married (Spouse does not work),Head of Household"</formula1>
    </dataValidation>
    <dataValidation type="list" allowBlank="1" showInputMessage="1" showErrorMessage="1" sqref="NI2" xr:uid="{0E7A6295-44A0-442C-B539-CF7D21D126EA}">
      <formula1>"A,B,C,D,E,F"</formula1>
    </dataValidation>
    <dataValidation type="list" allowBlank="1" showInputMessage="1" showErrorMessage="1" sqref="NM2" xr:uid="{352AF637-79B6-40E4-B68F-B9BAC8D12943}">
      <formula1>"Single,Joint"</formula1>
    </dataValidation>
    <dataValidation type="list" allowBlank="1" showInputMessage="1" showErrorMessage="1" sqref="NV2" xr:uid="{1543E532-53EF-4B31-888B-8A4B2EADCB17}">
      <formula1>"The Is W4 CertExmpt Witholding field is required.,The I certify that I am not subject to Virginia withholding. l meet the conditions set forth in the instructions field is required."</formula1>
    </dataValidation>
    <dataValidation type="list" allowBlank="1" showInputMessage="1" showErrorMessage="1" sqref="NW2:NX2" xr:uid="{61C576C5-352B-4221-A3F2-E4450B4BA22A}">
      <formula1>"Kentucky income tax liability is not expected this year (see instructions),You qualify for the Fort Campbell Exemption Certificate. I am a resident of,You qualify for the nonresident military spouse exemption"</formula1>
    </dataValidation>
    <dataValidation type="list" allowBlank="1" showInputMessage="1" showErrorMessage="1" sqref="OK2" xr:uid="{1D7733C4-6884-411C-9585-EE06E777B29C}">
      <formula1>"Claim neither yourself nor your spouse,Claim yourself,Claim yourself and your spouse"</formula1>
    </dataValidation>
    <dataValidation type="list" allowBlank="1" showInputMessage="1" showErrorMessage="1" sqref="ON2" xr:uid="{4A6D408A-4EFE-4D3E-9945-2527595EBF34}">
      <formula1>"2,1,0"</formula1>
    </dataValidation>
    <dataValidation type="list" allowBlank="1" showInputMessage="1" showErrorMessage="1" sqref="OO2" xr:uid="{D3545583-D27F-4F15-8B02-FB1C11D57499}">
      <formula1>"M,H, ,"</formula1>
    </dataValidation>
    <dataValidation type="list" allowBlank="1" showInputMessage="1" showErrorMessage="1" sqref="OR2" xr:uid="{3A6D6F4D-268C-4A25-801A-E1B9D5CDEFFB}">
      <formula1>"Single,Married/domestic partners filing jointly/qualifying widow(er) with dependent child,Married filing separately,Head of household,Married/domestic partners filing separately on same return"</formula1>
    </dataValidation>
    <dataValidation type="list" allowBlank="1" showInputMessage="1" showErrorMessage="1" sqref="OT2:OU2" xr:uid="{60E872C3-25DE-464C-82B1-9751A4E65AC3}">
      <formula1>"Myself, I'm filling as a head of household,I'm 65 or over,I'm blind,My spouse/registered domestic partner if filing jointly,Married/registered domestic partners filing jointly and my spouse/registered domestic partner is 65 or over"</formula1>
    </dataValidation>
    <dataValidation type="list" allowBlank="1" showInputMessage="1" showErrorMessage="1" sqref="PB2" xr:uid="{6087C1D5-35F5-4D1D-B9D2-BAF11DBBB5A5}">
      <formula1>"Single,Married Filing Jointly or Qualifying Widow(er)"</formula1>
    </dataValidation>
    <dataValidation type="list" allowBlank="1" showInputMessage="1" showErrorMessage="1" sqref="BC2" xr:uid="{05FC2E2B-CF51-4796-9796-9E21C47EAFC0}">
      <formula1>"01 - Corporate Office,02 - New Jersey Office,03 - Bangalore Office,04 - Indore Office,05 - Bangalore Infosage,06 - Hyderabad Office,07 - Chandigarh,08 - Bangalore-Qualcomm,09 - Bangalore -McAfee,10 - Gurgaon-McAfee,11 - Noida Office"</formula1>
    </dataValidation>
    <dataValidation type="list" allowBlank="1" showInputMessage="1" showErrorMessage="1" sqref="FS2:FW2" xr:uid="{1CF92120-6EF5-4270-99C9-5F30CB7A486C}">
      <formula1>"Mark as Clear (regular),Mark as Consider (regular),Mark as Passed (CMA 2-score),Mark as Review (CMA 2-score)"</formula1>
    </dataValidation>
    <dataValidation type="list" allowBlank="1" showInputMessage="1" showErrorMessage="1" sqref="PT2:PU2 QG2" xr:uid="{F4E97A47-426D-4E89-9E13-8472752E0706}">
      <formula1>"Yes,No"</formula1>
    </dataValidation>
    <dataValidation type="list" allowBlank="1" showInputMessage="1" showErrorMessage="1" sqref="PY2" xr:uid="{3C448334-7D91-4C45-96DC-813A22312B61}">
      <formula1>"Single,Married"</formula1>
    </dataValidation>
    <dataValidation type="list" allowBlank="1" showInputMessage="1" showErrorMessage="1" sqref="QJ2" xr:uid="{255260BB-BEE4-435D-BD2C-28E896440CF6}">
      <formula1>"0,1,2"</formula1>
    </dataValidation>
    <dataValidation type="list" allowBlank="1" showInputMessage="1" showErrorMessage="1" sqref="IA2" xr:uid="{3416ACB8-B0A6-4C77-9954-DCDDFC682CE8}">
      <formula1>"Single or Married filling separately,Married filling jointly (or Qualifying widow(er)),Head of household (Check only if you’re unmarried and pay more than half the costs of keeping up...)"</formula1>
    </dataValidation>
    <dataValidation type="list" allowBlank="1" showInputMessage="1" showErrorMessage="1" sqref="QT2" xr:uid="{AD95B39F-5D35-4114-B9E7-796723FE04FE}">
      <formula1>"0,1,2,3,4,5"</formula1>
    </dataValidation>
    <dataValidation type="list" allowBlank="1" showInputMessage="1" showErrorMessage="1" sqref="QW2" xr:uid="{F229BBBF-F931-41A8-952C-3F3433A1F739}">
      <formula1>"1,2,3,4"</formula1>
    </dataValidation>
    <dataValidation type="list" allowBlank="1" showInputMessage="1" showErrorMessage="1" sqref="RM2" xr:uid="{74704534-3549-4398-A09D-C865DB23C4E9}">
      <formula1>"1,2,3,4,0"</formula1>
    </dataValidation>
    <dataValidation type="list" allowBlank="1" showInputMessage="1" showErrorMessage="1" sqref="CL2" xr:uid="{7503D02B-A6A2-4898-B1A9-4E4238C03634}">
      <formula1>"Offer Accepted,Offer Declined,Rejected by Client"</formula1>
    </dataValidation>
    <dataValidation type="list" allowBlank="1" showInputMessage="1" showErrorMessage="1" sqref="CR2:CS2" xr:uid="{3FD7ABC8-8F7F-47E0-8B93-64DE09B5364B}">
      <formula1>"Abhijeet Pathak,Abhijeet Singh,Abhishek Jain,Abhishek Tiwari,Aditya Kamaraju,Akash Reddy,Akshay Shetty,Anuj Sharma,Chankee Pandey,Chayan Sharma,Darpan Jain,David Kimble,Deepak Sharma,Dheeraj Redhu,Dilbag Singh,Dinesh Kumar,Ganesan Krishanan,Ishant Chawla"</formula1>
    </dataValidation>
    <dataValidation type="list" allowBlank="1" showInputMessage="1" showErrorMessage="1" sqref="CV2" xr:uid="{D6477641-538D-40A1-9B1F-70376CDF8137}">
      <formula1>"Annually,Hourly,Daily,Fixed (Weekly),Fixed (Bi-Weekly),Fixed (Monthly)"</formula1>
    </dataValidation>
    <dataValidation type="list" allowBlank="1" showInputMessage="1" showErrorMessage="1" sqref="CT2" xr:uid="{CA53534C-14FD-447A-9E74-641489EA4E83}">
      <formula1>"Hourly,Per Day,Weekly"</formula1>
    </dataValidation>
    <dataValidation type="list" allowBlank="1" showInputMessage="1" showErrorMessage="1" sqref="CU2" xr:uid="{3FAF7274-8482-4F5A-88F6-89688DF0B3CC}">
      <formula1>"Hourly,Salary(Daily),Salary(Weekly),Salary(Bi-Weekly),Salary(Monthly)"</formula1>
    </dataValidation>
    <dataValidation type="list" allowBlank="1" showInputMessage="1" showErrorMessage="1" sqref="GH2 GP2" xr:uid="{FB79EF1E-E84C-4424-A938-23033ABC7CAF}">
      <formula1>"College,Community,Graduate School,High School,Professional School,Technical School,university"</formula1>
    </dataValidation>
    <dataValidation type="list" allowBlank="1" showInputMessage="1" showErrorMessage="1" sqref="GU2 GG2" xr:uid="{F5D420B5-3DDC-41D2-904A-ED1037214F7C}">
      <formula1>"Alabama,Alaska,Arizona,Arkansas,California,Colorado,Connecticut,D.C,Delaware,Florida,Georgia,Hawaii,Idaho,Illinois,Indiana,Iowa,Kansas,Kentucky,Louisiana,Maine,Maryland,Massachusetts,Michigan,Minnesota,Mississippi,Missouri,Montana,Nebraska,Nevada"</formula1>
    </dataValidation>
    <dataValidation type="list" allowBlank="1" showInputMessage="1" showErrorMessage="1" sqref="GF2" xr:uid="{DAD4A26F-B590-40CB-9345-030B812A9172}">
      <formula1>"Yes,No,In Progress,UnKnown"</formula1>
    </dataValidation>
    <dataValidation type="list" allowBlank="1" showInputMessage="1" showErrorMessage="1" sqref="RN2" xr:uid="{84AF86EF-63EA-41BE-A109-F86C0429C7A3}">
      <formula1>" Pay by Check send to below address,Direct Deposit To Bank,Pay Card ()"</formula1>
    </dataValidation>
    <dataValidation type="list" allowBlank="1" showInputMessage="1" showErrorMessage="1" sqref="EQ2" xr:uid="{8BF8248B-7C39-44FF-8E72-9B561BB78041}">
      <formula1>"Prepaid,Due on Receipt,Net 99,Net11,Net 2,Net 5,Net 7,Net 10,Net 11,Net 12,Net 14,Net 15,Net 20,Net 21,Net 25,Net 30,Net 35,Net 37,Net 40,Net 45,Net 50,Net 55,Net 60,Net 75"</formula1>
    </dataValidation>
    <dataValidation type="list" allowBlank="1" showInputMessage="1" showErrorMessage="1" sqref="JC2" xr:uid="{26A12083-1E57-495A-AF00-1B28E6A6A697}">
      <formula1>"I did not use a preparer or translator,A preparer(s) and/or translator(s) assisted the employee in completing the Section 1."</formula1>
    </dataValidation>
    <dataValidation type="list" allowBlank="1" showInputMessage="1" showErrorMessage="1" sqref="EZ2" xr:uid="{CB388957-E325-46EC-848C-35730A96D25C}">
      <formula1>"On Sales,On Gross Margin"</formula1>
    </dataValidation>
    <dataValidation type="list" allowBlank="1" showInputMessage="1" showErrorMessage="1" sqref="FN2" xr:uid="{55BBD4A4-9F8D-4D66-A59E-C2C68C4866AB}">
      <formula1>"Advanced Package(New),Basic Package"</formula1>
    </dataValidation>
    <dataValidation type="list" allowBlank="1" showInputMessage="1" showErrorMessage="1" sqref="TH2" xr:uid="{849EE1E2-B10E-4F3C-AFCD-7C436CB59B77}">
      <formula1>"W2-3BQ,W2-5EE(Bi-Weekly),W2-7FEC,W2-9PFC,1099-Subcontractor,1099-Independent,Reverse Billing,W2-LY2(Old Bi-Weekly),ZJT(Corporate)"</formula1>
    </dataValidation>
    <dataValidation type="list" allowBlank="1" showInputMessage="1" showErrorMessage="1" sqref="TO2" xr:uid="{30272D23-DF32-4BE3-BBC1-D6674DD75F29}">
      <formula1>"New Payroll - ADP,Payroll Advice,Payroll Direct Deposit,Payroll Direct Deposit Missing,# Employees on First Payroll"</formula1>
    </dataValidation>
    <dataValidation type="list" allowBlank="1" showInputMessage="1" showErrorMessage="1" sqref="TJ2" xr:uid="{229B619E-F0DD-4901-A2DB-3AEE354F749F}">
      <formula1>"10/6/2023,10/13/2023,10/20/2023,10/27/2023,'11/03/2023,'11/09/2023,'11/17/2023,11/24/2023,'12/01/2023,'12/08/2023,12/15/2023,12/22/2023,12/29/2023"</formula1>
    </dataValidation>
    <dataValidation type="list" allowBlank="1" showInputMessage="1" showErrorMessage="1" sqref="ER2" xr:uid="{3801903F-341B-45B7-A510-A5D2CF977E4D}">
      <formula1>"Green Card,TN Visa,US Citizen,H-4,H4 - EAD,H1-B,480,J1,J4,L1,L2,B1,B2,F1,F1-CPT"</formula1>
    </dataValidation>
  </dataValidations>
  <hyperlinks>
    <hyperlink ref="D2" r:id="rId1" xr:uid="{3591C396-2A01-4AD6-9F01-785A627E49CF}"/>
    <hyperlink ref="C2" r:id="rId2" xr:uid="{456E149F-2DAE-4824-9361-B2DFAC8B3DCB}"/>
    <hyperlink ref="W2" r:id="rId3" xr:uid="{9E736562-9094-4825-AEA9-120BD0500C51}"/>
    <hyperlink ref="L2" r:id="rId4" xr:uid="{B54749DE-AA53-4C05-929C-24D39124ABEF}"/>
    <hyperlink ref="SP2" r:id="rId5" xr:uid="{C4BFEC4D-A5BA-47C1-8A0E-EBDF28886562}"/>
    <hyperlink ref="FO2" r:id="rId6" xr:uid="{3A2BC6C7-0133-4385-BA45-8E8CF715DB56}"/>
    <hyperlink ref="BR2" r:id="rId7" display="Sowmyaak@lancesoft.com" xr:uid="{8EEA772F-2F6F-4B17-A9A5-4AD1C26BD3D8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xWindow="1055" yWindow="254" count="3">
        <x14:dataValidation type="list" allowBlank="1" showInputMessage="1" showErrorMessage="1" xr:uid="{026F991F-8EEA-466A-BF15-6BA180FAA6C3}">
          <x14:formula1>
            <xm:f>Sheet1!$L$3:$L$257</xm:f>
          </x14:formula1>
          <xm:sqref>GO2 GZ2 HF2</xm:sqref>
        </x14:dataValidation>
        <x14:dataValidation type="list" allowBlank="1" showInputMessage="1" showErrorMessage="1" xr:uid="{3B0A3EDC-B85A-4F2C-B816-B4EEE0CFA27D}">
          <x14:formula1>
            <xm:f>Sheet1!$J$3:$J$54</xm:f>
          </x14:formula1>
          <xm:sqref>JH2 GD2 J2 DH2 BI2 EX2</xm:sqref>
        </x14:dataValidation>
        <x14:dataValidation type="list" allowBlank="1" showInputMessage="1" showErrorMessage="1" xr:uid="{9E509753-2D17-49E8-90D4-EBF8740D29B2}">
          <x14:formula1>
            <xm:f>Sheet1!$K$3:$K$6</xm:f>
          </x14:formula1>
          <xm:sqref>JJ2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29E2-361F-4B22-ACC1-DA7EDD617C56}">
  <sheetPr codeName="Sheet2"/>
  <dimension ref="I2:L257"/>
  <sheetViews>
    <sheetView topLeftCell="E38" workbookViewId="0">
      <selection activeCell="J3" sqref="J3:J38"/>
    </sheetView>
  </sheetViews>
  <sheetFormatPr defaultRowHeight="15" x14ac:dyDescent="0.25"/>
  <cols>
    <col min="9" max="9" width="36" bestFit="1" customWidth="1"/>
    <col min="10" max="10" width="15.140625" bestFit="1" customWidth="1"/>
    <col min="11" max="11" width="92.42578125" bestFit="1" customWidth="1"/>
    <col min="70" max="70" width="30.85546875" bestFit="1" customWidth="1"/>
  </cols>
  <sheetData>
    <row r="2" spans="9:12" x14ac:dyDescent="0.25">
      <c r="I2" s="46" t="s">
        <v>666</v>
      </c>
      <c r="J2" s="46" t="s">
        <v>667</v>
      </c>
      <c r="K2" s="46" t="s">
        <v>668</v>
      </c>
      <c r="L2" s="46" t="s">
        <v>997</v>
      </c>
    </row>
    <row r="3" spans="9:12" x14ac:dyDescent="0.25">
      <c r="I3" s="47" t="s">
        <v>134</v>
      </c>
      <c r="J3" s="48" t="s">
        <v>332</v>
      </c>
      <c r="K3" s="48" t="s">
        <v>665</v>
      </c>
      <c r="L3" s="48" t="s">
        <v>736</v>
      </c>
    </row>
    <row r="4" spans="9:12" x14ac:dyDescent="0.25">
      <c r="I4" s="47" t="s">
        <v>669</v>
      </c>
      <c r="J4" s="48" t="s">
        <v>266</v>
      </c>
      <c r="K4" s="48" t="s">
        <v>670</v>
      </c>
      <c r="L4" s="48" t="s">
        <v>737</v>
      </c>
    </row>
    <row r="5" spans="9:12" x14ac:dyDescent="0.25">
      <c r="I5" s="47" t="s">
        <v>671</v>
      </c>
      <c r="J5" s="48" t="s">
        <v>252</v>
      </c>
      <c r="K5" s="48" t="s">
        <v>672</v>
      </c>
      <c r="L5" s="48" t="s">
        <v>738</v>
      </c>
    </row>
    <row r="6" spans="9:12" x14ac:dyDescent="0.25">
      <c r="J6" s="48" t="s">
        <v>319</v>
      </c>
      <c r="K6" t="s">
        <v>673</v>
      </c>
      <c r="L6" s="48" t="s">
        <v>739</v>
      </c>
    </row>
    <row r="7" spans="9:12" x14ac:dyDescent="0.25">
      <c r="J7" s="48" t="s">
        <v>674</v>
      </c>
      <c r="L7" s="48" t="s">
        <v>740</v>
      </c>
    </row>
    <row r="8" spans="9:12" x14ac:dyDescent="0.25">
      <c r="J8" s="48" t="s">
        <v>455</v>
      </c>
      <c r="L8" s="48" t="s">
        <v>741</v>
      </c>
    </row>
    <row r="9" spans="9:12" x14ac:dyDescent="0.25">
      <c r="J9" s="48" t="s">
        <v>456</v>
      </c>
      <c r="L9" s="48" t="s">
        <v>742</v>
      </c>
    </row>
    <row r="10" spans="9:12" x14ac:dyDescent="0.25">
      <c r="J10" s="48" t="s">
        <v>2</v>
      </c>
      <c r="L10" s="48" t="s">
        <v>743</v>
      </c>
    </row>
    <row r="11" spans="9:12" x14ac:dyDescent="0.25">
      <c r="J11" s="48" t="s">
        <v>621</v>
      </c>
      <c r="L11" s="48" t="s">
        <v>744</v>
      </c>
    </row>
    <row r="12" spans="9:12" x14ac:dyDescent="0.25">
      <c r="J12" s="48" t="s">
        <v>33</v>
      </c>
      <c r="L12" s="48" t="s">
        <v>745</v>
      </c>
    </row>
    <row r="13" spans="9:12" x14ac:dyDescent="0.25">
      <c r="J13" s="48" t="s">
        <v>368</v>
      </c>
      <c r="L13" s="48" t="s">
        <v>746</v>
      </c>
    </row>
    <row r="14" spans="9:12" x14ac:dyDescent="0.25">
      <c r="J14" s="48" t="s">
        <v>585</v>
      </c>
      <c r="L14" s="48" t="s">
        <v>747</v>
      </c>
    </row>
    <row r="15" spans="9:12" x14ac:dyDescent="0.25">
      <c r="J15" s="48" t="s">
        <v>602</v>
      </c>
      <c r="L15" s="48" t="s">
        <v>748</v>
      </c>
    </row>
    <row r="16" spans="9:12" x14ac:dyDescent="0.25">
      <c r="J16" s="48" t="s">
        <v>383</v>
      </c>
      <c r="L16" s="48" t="s">
        <v>749</v>
      </c>
    </row>
    <row r="17" spans="10:12" x14ac:dyDescent="0.25">
      <c r="J17" s="48" t="s">
        <v>430</v>
      </c>
      <c r="L17" s="48" t="s">
        <v>750</v>
      </c>
    </row>
    <row r="18" spans="10:12" x14ac:dyDescent="0.25">
      <c r="J18" s="48" t="s">
        <v>566</v>
      </c>
      <c r="L18" s="48" t="s">
        <v>751</v>
      </c>
    </row>
    <row r="19" spans="10:12" x14ac:dyDescent="0.25">
      <c r="J19" s="48" t="s">
        <v>457</v>
      </c>
      <c r="L19" s="48" t="s">
        <v>752</v>
      </c>
    </row>
    <row r="20" spans="10:12" x14ac:dyDescent="0.25">
      <c r="J20" s="48" t="s">
        <v>483</v>
      </c>
      <c r="L20" s="48" t="s">
        <v>753</v>
      </c>
    </row>
    <row r="21" spans="10:12" x14ac:dyDescent="0.25">
      <c r="J21" s="48" t="s">
        <v>507</v>
      </c>
      <c r="L21" s="48" t="s">
        <v>754</v>
      </c>
    </row>
    <row r="22" spans="10:12" x14ac:dyDescent="0.25">
      <c r="J22" s="48" t="s">
        <v>509</v>
      </c>
      <c r="L22" s="48" t="s">
        <v>755</v>
      </c>
    </row>
    <row r="23" spans="10:12" x14ac:dyDescent="0.25">
      <c r="J23" s="48" t="s">
        <v>399</v>
      </c>
      <c r="L23" s="48" t="s">
        <v>756</v>
      </c>
    </row>
    <row r="24" spans="10:12" x14ac:dyDescent="0.25">
      <c r="J24" s="48" t="s">
        <v>396</v>
      </c>
      <c r="L24" s="48" t="s">
        <v>757</v>
      </c>
    </row>
    <row r="25" spans="10:12" x14ac:dyDescent="0.25">
      <c r="J25" s="48" t="s">
        <v>431</v>
      </c>
      <c r="L25" s="48" t="s">
        <v>758</v>
      </c>
    </row>
    <row r="26" spans="10:12" x14ac:dyDescent="0.25">
      <c r="J26" s="48" t="s">
        <v>398</v>
      </c>
      <c r="L26" s="48" t="s">
        <v>759</v>
      </c>
    </row>
    <row r="27" spans="10:12" x14ac:dyDescent="0.25">
      <c r="J27" s="48" t="s">
        <v>567</v>
      </c>
      <c r="L27" s="48" t="s">
        <v>760</v>
      </c>
    </row>
    <row r="28" spans="10:12" x14ac:dyDescent="0.25">
      <c r="J28" s="48" t="s">
        <v>454</v>
      </c>
      <c r="L28" s="48" t="s">
        <v>761</v>
      </c>
    </row>
    <row r="29" spans="10:12" x14ac:dyDescent="0.25">
      <c r="J29" s="48" t="s">
        <v>612</v>
      </c>
      <c r="L29" s="48" t="s">
        <v>762</v>
      </c>
    </row>
    <row r="30" spans="10:12" x14ac:dyDescent="0.25">
      <c r="J30" s="48" t="s">
        <v>508</v>
      </c>
      <c r="L30" s="48" t="s">
        <v>763</v>
      </c>
    </row>
    <row r="31" spans="10:12" x14ac:dyDescent="0.25">
      <c r="J31" s="48" t="s">
        <v>675</v>
      </c>
      <c r="L31" s="48" t="s">
        <v>764</v>
      </c>
    </row>
    <row r="32" spans="10:12" x14ac:dyDescent="0.25">
      <c r="J32" s="48" t="s">
        <v>676</v>
      </c>
      <c r="L32" s="48" t="s">
        <v>765</v>
      </c>
    </row>
    <row r="33" spans="10:12" x14ac:dyDescent="0.25">
      <c r="J33" s="48" t="s">
        <v>677</v>
      </c>
      <c r="L33" s="48" t="s">
        <v>766</v>
      </c>
    </row>
    <row r="34" spans="10:12" x14ac:dyDescent="0.25">
      <c r="J34" s="48" t="s">
        <v>586</v>
      </c>
      <c r="L34" s="48" t="s">
        <v>767</v>
      </c>
    </row>
    <row r="35" spans="10:12" x14ac:dyDescent="0.25">
      <c r="J35" s="48" t="s">
        <v>678</v>
      </c>
      <c r="L35" s="48" t="s">
        <v>768</v>
      </c>
    </row>
    <row r="36" spans="10:12" x14ac:dyDescent="0.25">
      <c r="J36" s="48" t="s">
        <v>397</v>
      </c>
      <c r="L36" s="48" t="s">
        <v>769</v>
      </c>
    </row>
    <row r="37" spans="10:12" x14ac:dyDescent="0.25">
      <c r="J37" s="48" t="s">
        <v>679</v>
      </c>
      <c r="L37" s="48" t="s">
        <v>770</v>
      </c>
    </row>
    <row r="38" spans="10:12" x14ac:dyDescent="0.25">
      <c r="J38" s="48" t="s">
        <v>395</v>
      </c>
      <c r="L38" s="48" t="s">
        <v>771</v>
      </c>
    </row>
    <row r="39" spans="10:12" x14ac:dyDescent="0.25">
      <c r="J39" s="48" t="s">
        <v>565</v>
      </c>
      <c r="L39" s="48" t="s">
        <v>772</v>
      </c>
    </row>
    <row r="40" spans="10:12" x14ac:dyDescent="0.25">
      <c r="J40" s="48" t="s">
        <v>495</v>
      </c>
      <c r="L40" s="48" t="s">
        <v>773</v>
      </c>
    </row>
    <row r="41" spans="10:12" x14ac:dyDescent="0.25">
      <c r="J41" s="48" t="s">
        <v>680</v>
      </c>
      <c r="L41" s="48" t="s">
        <v>774</v>
      </c>
    </row>
    <row r="42" spans="10:12" x14ac:dyDescent="0.25">
      <c r="J42" s="48" t="s">
        <v>681</v>
      </c>
      <c r="L42" s="48" t="s">
        <v>775</v>
      </c>
    </row>
    <row r="43" spans="10:12" x14ac:dyDescent="0.25">
      <c r="J43" s="48" t="s">
        <v>500</v>
      </c>
      <c r="L43" s="48" t="s">
        <v>776</v>
      </c>
    </row>
    <row r="44" spans="10:12" x14ac:dyDescent="0.25">
      <c r="J44" s="48" t="s">
        <v>482</v>
      </c>
      <c r="L44" s="48" t="s">
        <v>777</v>
      </c>
    </row>
    <row r="45" spans="10:12" x14ac:dyDescent="0.25">
      <c r="J45" s="48" t="s">
        <v>682</v>
      </c>
      <c r="L45" s="48" t="s">
        <v>778</v>
      </c>
    </row>
    <row r="46" spans="10:12" x14ac:dyDescent="0.25">
      <c r="J46" s="48" t="s">
        <v>683</v>
      </c>
      <c r="L46" s="48" t="s">
        <v>779</v>
      </c>
    </row>
    <row r="47" spans="10:12" x14ac:dyDescent="0.25">
      <c r="J47" s="48" t="s">
        <v>0</v>
      </c>
      <c r="L47" s="48" t="s">
        <v>780</v>
      </c>
    </row>
    <row r="48" spans="10:12" x14ac:dyDescent="0.25">
      <c r="J48" s="48" t="s">
        <v>684</v>
      </c>
      <c r="L48" s="48" t="s">
        <v>781</v>
      </c>
    </row>
    <row r="49" spans="10:12" x14ac:dyDescent="0.25">
      <c r="J49" s="48" t="s">
        <v>601</v>
      </c>
      <c r="L49" s="48" t="s">
        <v>782</v>
      </c>
    </row>
    <row r="50" spans="10:12" x14ac:dyDescent="0.25">
      <c r="J50" s="48" t="s">
        <v>685</v>
      </c>
      <c r="L50" s="48" t="s">
        <v>783</v>
      </c>
    </row>
    <row r="51" spans="10:12" x14ac:dyDescent="0.25">
      <c r="J51" s="48" t="s">
        <v>686</v>
      </c>
      <c r="L51" s="48" t="s">
        <v>784</v>
      </c>
    </row>
    <row r="52" spans="10:12" x14ac:dyDescent="0.25">
      <c r="J52" s="48" t="s">
        <v>597</v>
      </c>
      <c r="L52" s="48" t="s">
        <v>785</v>
      </c>
    </row>
    <row r="53" spans="10:12" x14ac:dyDescent="0.25">
      <c r="J53" s="48" t="s">
        <v>453</v>
      </c>
      <c r="L53" s="48" t="s">
        <v>786</v>
      </c>
    </row>
    <row r="54" spans="10:12" x14ac:dyDescent="0.25">
      <c r="J54" s="48" t="s">
        <v>687</v>
      </c>
      <c r="L54" s="48" t="s">
        <v>787</v>
      </c>
    </row>
    <row r="55" spans="10:12" x14ac:dyDescent="0.25">
      <c r="L55" s="48" t="s">
        <v>788</v>
      </c>
    </row>
    <row r="56" spans="10:12" x14ac:dyDescent="0.25">
      <c r="L56" s="48" t="s">
        <v>789</v>
      </c>
    </row>
    <row r="57" spans="10:12" x14ac:dyDescent="0.25">
      <c r="L57" s="48" t="s">
        <v>790</v>
      </c>
    </row>
    <row r="58" spans="10:12" x14ac:dyDescent="0.25">
      <c r="L58" s="48" t="s">
        <v>791</v>
      </c>
    </row>
    <row r="59" spans="10:12" x14ac:dyDescent="0.25">
      <c r="L59" s="48" t="s">
        <v>792</v>
      </c>
    </row>
    <row r="60" spans="10:12" x14ac:dyDescent="0.25">
      <c r="L60" s="48" t="s">
        <v>793</v>
      </c>
    </row>
    <row r="61" spans="10:12" x14ac:dyDescent="0.25">
      <c r="L61" s="48" t="s">
        <v>794</v>
      </c>
    </row>
    <row r="62" spans="10:12" x14ac:dyDescent="0.25">
      <c r="L62" s="48" t="s">
        <v>795</v>
      </c>
    </row>
    <row r="63" spans="10:12" x14ac:dyDescent="0.25">
      <c r="L63" s="48" t="s">
        <v>796</v>
      </c>
    </row>
    <row r="64" spans="10:12" x14ac:dyDescent="0.25">
      <c r="L64" s="48" t="s">
        <v>797</v>
      </c>
    </row>
    <row r="65" spans="12:12" x14ac:dyDescent="0.25">
      <c r="L65" s="48" t="s">
        <v>798</v>
      </c>
    </row>
    <row r="66" spans="12:12" x14ac:dyDescent="0.25">
      <c r="L66" s="48" t="s">
        <v>799</v>
      </c>
    </row>
    <row r="67" spans="12:12" x14ac:dyDescent="0.25">
      <c r="L67" s="48" t="s">
        <v>800</v>
      </c>
    </row>
    <row r="68" spans="12:12" x14ac:dyDescent="0.25">
      <c r="L68" s="48" t="s">
        <v>801</v>
      </c>
    </row>
    <row r="69" spans="12:12" x14ac:dyDescent="0.25">
      <c r="L69" s="48" t="s">
        <v>802</v>
      </c>
    </row>
    <row r="70" spans="12:12" x14ac:dyDescent="0.25">
      <c r="L70" s="48" t="s">
        <v>803</v>
      </c>
    </row>
    <row r="71" spans="12:12" x14ac:dyDescent="0.25">
      <c r="L71" s="48" t="s">
        <v>804</v>
      </c>
    </row>
    <row r="72" spans="12:12" x14ac:dyDescent="0.25">
      <c r="L72" s="48" t="s">
        <v>805</v>
      </c>
    </row>
    <row r="73" spans="12:12" x14ac:dyDescent="0.25">
      <c r="L73" s="48" t="s">
        <v>806</v>
      </c>
    </row>
    <row r="74" spans="12:12" x14ac:dyDescent="0.25">
      <c r="L74" s="48" t="s">
        <v>807</v>
      </c>
    </row>
    <row r="75" spans="12:12" x14ac:dyDescent="0.25">
      <c r="L75" s="48" t="s">
        <v>808</v>
      </c>
    </row>
    <row r="76" spans="12:12" x14ac:dyDescent="0.25">
      <c r="L76" s="48" t="s">
        <v>809</v>
      </c>
    </row>
    <row r="77" spans="12:12" x14ac:dyDescent="0.25">
      <c r="L77" s="48" t="s">
        <v>810</v>
      </c>
    </row>
    <row r="78" spans="12:12" x14ac:dyDescent="0.25">
      <c r="L78" s="48" t="s">
        <v>811</v>
      </c>
    </row>
    <row r="79" spans="12:12" x14ac:dyDescent="0.25">
      <c r="L79" s="48" t="s">
        <v>812</v>
      </c>
    </row>
    <row r="80" spans="12:12" x14ac:dyDescent="0.25">
      <c r="L80" s="48" t="s">
        <v>813</v>
      </c>
    </row>
    <row r="81" spans="12:12" x14ac:dyDescent="0.25">
      <c r="L81" s="48" t="s">
        <v>814</v>
      </c>
    </row>
    <row r="82" spans="12:12" x14ac:dyDescent="0.25">
      <c r="L82" s="48" t="s">
        <v>815</v>
      </c>
    </row>
    <row r="83" spans="12:12" x14ac:dyDescent="0.25">
      <c r="L83" s="48" t="s">
        <v>816</v>
      </c>
    </row>
    <row r="84" spans="12:12" x14ac:dyDescent="0.25">
      <c r="L84" s="48" t="s">
        <v>817</v>
      </c>
    </row>
    <row r="85" spans="12:12" x14ac:dyDescent="0.25">
      <c r="L85" s="48" t="s">
        <v>818</v>
      </c>
    </row>
    <row r="86" spans="12:12" x14ac:dyDescent="0.25">
      <c r="L86" s="48" t="s">
        <v>819</v>
      </c>
    </row>
    <row r="87" spans="12:12" x14ac:dyDescent="0.25">
      <c r="L87" s="48" t="s">
        <v>368</v>
      </c>
    </row>
    <row r="88" spans="12:12" x14ac:dyDescent="0.25">
      <c r="L88" s="48" t="s">
        <v>820</v>
      </c>
    </row>
    <row r="89" spans="12:12" x14ac:dyDescent="0.25">
      <c r="L89" s="48" t="s">
        <v>821</v>
      </c>
    </row>
    <row r="90" spans="12:12" x14ac:dyDescent="0.25">
      <c r="L90" s="48" t="s">
        <v>822</v>
      </c>
    </row>
    <row r="91" spans="12:12" x14ac:dyDescent="0.25">
      <c r="L91" s="48" t="s">
        <v>823</v>
      </c>
    </row>
    <row r="92" spans="12:12" x14ac:dyDescent="0.25">
      <c r="L92" s="48" t="s">
        <v>824</v>
      </c>
    </row>
    <row r="93" spans="12:12" x14ac:dyDescent="0.25">
      <c r="L93" s="48" t="s">
        <v>825</v>
      </c>
    </row>
    <row r="94" spans="12:12" x14ac:dyDescent="0.25">
      <c r="L94" s="48" t="s">
        <v>826</v>
      </c>
    </row>
    <row r="95" spans="12:12" x14ac:dyDescent="0.25">
      <c r="L95" s="48" t="s">
        <v>827</v>
      </c>
    </row>
    <row r="96" spans="12:12" x14ac:dyDescent="0.25">
      <c r="L96" s="48" t="s">
        <v>828</v>
      </c>
    </row>
    <row r="97" spans="12:12" x14ac:dyDescent="0.25">
      <c r="L97" s="48" t="s">
        <v>829</v>
      </c>
    </row>
    <row r="98" spans="12:12" x14ac:dyDescent="0.25">
      <c r="L98" s="48" t="s">
        <v>830</v>
      </c>
    </row>
    <row r="99" spans="12:12" x14ac:dyDescent="0.25">
      <c r="L99" s="48" t="s">
        <v>831</v>
      </c>
    </row>
    <row r="100" spans="12:12" x14ac:dyDescent="0.25">
      <c r="L100" s="48" t="s">
        <v>832</v>
      </c>
    </row>
    <row r="101" spans="12:12" x14ac:dyDescent="0.25">
      <c r="L101" s="48" t="s">
        <v>833</v>
      </c>
    </row>
    <row r="102" spans="12:12" x14ac:dyDescent="0.25">
      <c r="L102" s="48" t="s">
        <v>834</v>
      </c>
    </row>
    <row r="103" spans="12:12" x14ac:dyDescent="0.25">
      <c r="L103" s="48" t="s">
        <v>835</v>
      </c>
    </row>
    <row r="104" spans="12:12" x14ac:dyDescent="0.25">
      <c r="L104" s="48" t="s">
        <v>836</v>
      </c>
    </row>
    <row r="105" spans="12:12" x14ac:dyDescent="0.25">
      <c r="L105" s="48" t="s">
        <v>837</v>
      </c>
    </row>
    <row r="106" spans="12:12" x14ac:dyDescent="0.25">
      <c r="L106" s="48" t="s">
        <v>838</v>
      </c>
    </row>
    <row r="107" spans="12:12" x14ac:dyDescent="0.25">
      <c r="L107" s="48" t="s">
        <v>839</v>
      </c>
    </row>
    <row r="108" spans="12:12" x14ac:dyDescent="0.25">
      <c r="L108" s="48" t="s">
        <v>639</v>
      </c>
    </row>
    <row r="109" spans="12:12" x14ac:dyDescent="0.25">
      <c r="L109" s="48" t="s">
        <v>840</v>
      </c>
    </row>
    <row r="110" spans="12:12" x14ac:dyDescent="0.25">
      <c r="L110" s="48" t="s">
        <v>841</v>
      </c>
    </row>
    <row r="111" spans="12:12" x14ac:dyDescent="0.25">
      <c r="L111" s="48" t="s">
        <v>842</v>
      </c>
    </row>
    <row r="112" spans="12:12" x14ac:dyDescent="0.25">
      <c r="L112" s="48" t="s">
        <v>843</v>
      </c>
    </row>
    <row r="113" spans="12:12" x14ac:dyDescent="0.25">
      <c r="L113" s="48" t="s">
        <v>844</v>
      </c>
    </row>
    <row r="114" spans="12:12" x14ac:dyDescent="0.25">
      <c r="L114" s="48" t="s">
        <v>845</v>
      </c>
    </row>
    <row r="115" spans="12:12" x14ac:dyDescent="0.25">
      <c r="L115" s="48" t="s">
        <v>846</v>
      </c>
    </row>
    <row r="116" spans="12:12" x14ac:dyDescent="0.25">
      <c r="L116" s="48" t="s">
        <v>847</v>
      </c>
    </row>
    <row r="117" spans="12:12" x14ac:dyDescent="0.25">
      <c r="L117" s="48" t="s">
        <v>848</v>
      </c>
    </row>
    <row r="118" spans="12:12" x14ac:dyDescent="0.25">
      <c r="L118" s="48" t="s">
        <v>849</v>
      </c>
    </row>
    <row r="119" spans="12:12" x14ac:dyDescent="0.25">
      <c r="L119" s="48" t="s">
        <v>850</v>
      </c>
    </row>
    <row r="120" spans="12:12" x14ac:dyDescent="0.25">
      <c r="L120" s="48" t="s">
        <v>851</v>
      </c>
    </row>
    <row r="121" spans="12:12" x14ac:dyDescent="0.25">
      <c r="L121" s="48" t="s">
        <v>852</v>
      </c>
    </row>
    <row r="122" spans="12:12" x14ac:dyDescent="0.25">
      <c r="L122" s="48" t="s">
        <v>853</v>
      </c>
    </row>
    <row r="123" spans="12:12" x14ac:dyDescent="0.25">
      <c r="L123" s="48" t="s">
        <v>854</v>
      </c>
    </row>
    <row r="124" spans="12:12" x14ac:dyDescent="0.25">
      <c r="L124" s="48" t="s">
        <v>855</v>
      </c>
    </row>
    <row r="125" spans="12:12" x14ac:dyDescent="0.25">
      <c r="L125" s="48" t="s">
        <v>856</v>
      </c>
    </row>
    <row r="126" spans="12:12" x14ac:dyDescent="0.25">
      <c r="L126" s="48" t="s">
        <v>857</v>
      </c>
    </row>
    <row r="127" spans="12:12" x14ac:dyDescent="0.25">
      <c r="L127" s="48" t="s">
        <v>858</v>
      </c>
    </row>
    <row r="128" spans="12:12" x14ac:dyDescent="0.25">
      <c r="L128" s="48" t="s">
        <v>859</v>
      </c>
    </row>
    <row r="129" spans="12:12" x14ac:dyDescent="0.25">
      <c r="L129" s="48" t="s">
        <v>860</v>
      </c>
    </row>
    <row r="130" spans="12:12" x14ac:dyDescent="0.25">
      <c r="L130" s="48" t="s">
        <v>861</v>
      </c>
    </row>
    <row r="131" spans="12:12" x14ac:dyDescent="0.25">
      <c r="L131" s="48" t="s">
        <v>862</v>
      </c>
    </row>
    <row r="132" spans="12:12" x14ac:dyDescent="0.25">
      <c r="L132" s="48" t="s">
        <v>863</v>
      </c>
    </row>
    <row r="133" spans="12:12" x14ac:dyDescent="0.25">
      <c r="L133" s="48" t="s">
        <v>864</v>
      </c>
    </row>
    <row r="134" spans="12:12" x14ac:dyDescent="0.25">
      <c r="L134" s="48" t="s">
        <v>865</v>
      </c>
    </row>
    <row r="135" spans="12:12" x14ac:dyDescent="0.25">
      <c r="L135" s="48" t="s">
        <v>866</v>
      </c>
    </row>
    <row r="136" spans="12:12" x14ac:dyDescent="0.25">
      <c r="L136" s="48" t="s">
        <v>867</v>
      </c>
    </row>
    <row r="137" spans="12:12" x14ac:dyDescent="0.25">
      <c r="L137" s="48" t="s">
        <v>868</v>
      </c>
    </row>
    <row r="138" spans="12:12" x14ac:dyDescent="0.25">
      <c r="L138" s="48" t="s">
        <v>869</v>
      </c>
    </row>
    <row r="139" spans="12:12" x14ac:dyDescent="0.25">
      <c r="L139" s="48" t="s">
        <v>870</v>
      </c>
    </row>
    <row r="140" spans="12:12" x14ac:dyDescent="0.25">
      <c r="L140" s="48" t="s">
        <v>871</v>
      </c>
    </row>
    <row r="141" spans="12:12" x14ac:dyDescent="0.25">
      <c r="L141" s="48" t="s">
        <v>872</v>
      </c>
    </row>
    <row r="142" spans="12:12" x14ac:dyDescent="0.25">
      <c r="L142" s="48" t="s">
        <v>873</v>
      </c>
    </row>
    <row r="143" spans="12:12" x14ac:dyDescent="0.25">
      <c r="L143" s="48" t="s">
        <v>874</v>
      </c>
    </row>
    <row r="144" spans="12:12" x14ac:dyDescent="0.25">
      <c r="L144" s="48" t="s">
        <v>875</v>
      </c>
    </row>
    <row r="145" spans="12:12" x14ac:dyDescent="0.25">
      <c r="L145" s="48" t="s">
        <v>876</v>
      </c>
    </row>
    <row r="146" spans="12:12" x14ac:dyDescent="0.25">
      <c r="L146" s="48" t="s">
        <v>877</v>
      </c>
    </row>
    <row r="147" spans="12:12" x14ac:dyDescent="0.25">
      <c r="L147" s="48" t="s">
        <v>878</v>
      </c>
    </row>
    <row r="148" spans="12:12" x14ac:dyDescent="0.25">
      <c r="L148" s="48" t="s">
        <v>879</v>
      </c>
    </row>
    <row r="149" spans="12:12" x14ac:dyDescent="0.25">
      <c r="L149" s="48" t="s">
        <v>880</v>
      </c>
    </row>
    <row r="150" spans="12:12" x14ac:dyDescent="0.25">
      <c r="L150" s="48" t="s">
        <v>881</v>
      </c>
    </row>
    <row r="151" spans="12:12" x14ac:dyDescent="0.25">
      <c r="L151" s="48" t="s">
        <v>882</v>
      </c>
    </row>
    <row r="152" spans="12:12" x14ac:dyDescent="0.25">
      <c r="L152" s="48" t="s">
        <v>883</v>
      </c>
    </row>
    <row r="153" spans="12:12" x14ac:dyDescent="0.25">
      <c r="L153" s="48" t="s">
        <v>884</v>
      </c>
    </row>
    <row r="154" spans="12:12" x14ac:dyDescent="0.25">
      <c r="L154" s="48" t="s">
        <v>885</v>
      </c>
    </row>
    <row r="155" spans="12:12" x14ac:dyDescent="0.25">
      <c r="L155" s="48" t="s">
        <v>886</v>
      </c>
    </row>
    <row r="156" spans="12:12" x14ac:dyDescent="0.25">
      <c r="L156" s="48" t="s">
        <v>887</v>
      </c>
    </row>
    <row r="157" spans="12:12" x14ac:dyDescent="0.25">
      <c r="L157" s="48" t="s">
        <v>888</v>
      </c>
    </row>
    <row r="158" spans="12:12" x14ac:dyDescent="0.25">
      <c r="L158" s="48" t="s">
        <v>889</v>
      </c>
    </row>
    <row r="159" spans="12:12" x14ac:dyDescent="0.25">
      <c r="L159" s="48" t="s">
        <v>890</v>
      </c>
    </row>
    <row r="160" spans="12:12" x14ac:dyDescent="0.25">
      <c r="L160" s="48" t="s">
        <v>891</v>
      </c>
    </row>
    <row r="161" spans="12:12" x14ac:dyDescent="0.25">
      <c r="L161" s="48" t="s">
        <v>892</v>
      </c>
    </row>
    <row r="162" spans="12:12" x14ac:dyDescent="0.25">
      <c r="L162" s="48" t="s">
        <v>893</v>
      </c>
    </row>
    <row r="163" spans="12:12" x14ac:dyDescent="0.25">
      <c r="L163" s="48" t="s">
        <v>894</v>
      </c>
    </row>
    <row r="164" spans="12:12" x14ac:dyDescent="0.25">
      <c r="L164" s="48" t="s">
        <v>895</v>
      </c>
    </row>
    <row r="165" spans="12:12" x14ac:dyDescent="0.25">
      <c r="L165" s="48" t="s">
        <v>896</v>
      </c>
    </row>
    <row r="166" spans="12:12" x14ac:dyDescent="0.25">
      <c r="L166" s="48" t="s">
        <v>897</v>
      </c>
    </row>
    <row r="167" spans="12:12" x14ac:dyDescent="0.25">
      <c r="L167" s="48" t="s">
        <v>898</v>
      </c>
    </row>
    <row r="168" spans="12:12" x14ac:dyDescent="0.25">
      <c r="L168" s="48" t="s">
        <v>899</v>
      </c>
    </row>
    <row r="169" spans="12:12" x14ac:dyDescent="0.25">
      <c r="L169" s="48" t="s">
        <v>900</v>
      </c>
    </row>
    <row r="170" spans="12:12" x14ac:dyDescent="0.25">
      <c r="L170" s="48" t="s">
        <v>901</v>
      </c>
    </row>
    <row r="171" spans="12:12" x14ac:dyDescent="0.25">
      <c r="L171" s="48" t="s">
        <v>902</v>
      </c>
    </row>
    <row r="172" spans="12:12" x14ac:dyDescent="0.25">
      <c r="L172" s="48" t="s">
        <v>903</v>
      </c>
    </row>
    <row r="173" spans="12:12" x14ac:dyDescent="0.25">
      <c r="L173" s="48" t="s">
        <v>904</v>
      </c>
    </row>
    <row r="174" spans="12:12" x14ac:dyDescent="0.25">
      <c r="L174" s="48" t="s">
        <v>905</v>
      </c>
    </row>
    <row r="175" spans="12:12" x14ac:dyDescent="0.25">
      <c r="L175" s="48" t="s">
        <v>906</v>
      </c>
    </row>
    <row r="176" spans="12:12" x14ac:dyDescent="0.25">
      <c r="L176" s="48" t="s">
        <v>907</v>
      </c>
    </row>
    <row r="177" spans="12:12" x14ac:dyDescent="0.25">
      <c r="L177" s="48" t="s">
        <v>908</v>
      </c>
    </row>
    <row r="178" spans="12:12" x14ac:dyDescent="0.25">
      <c r="L178" s="48" t="s">
        <v>909</v>
      </c>
    </row>
    <row r="179" spans="12:12" x14ac:dyDescent="0.25">
      <c r="L179" s="48" t="s">
        <v>910</v>
      </c>
    </row>
    <row r="180" spans="12:12" x14ac:dyDescent="0.25">
      <c r="L180" s="48" t="s">
        <v>911</v>
      </c>
    </row>
    <row r="181" spans="12:12" x14ac:dyDescent="0.25">
      <c r="L181" s="48" t="s">
        <v>912</v>
      </c>
    </row>
    <row r="182" spans="12:12" x14ac:dyDescent="0.25">
      <c r="L182" s="48" t="s">
        <v>913</v>
      </c>
    </row>
    <row r="183" spans="12:12" x14ac:dyDescent="0.25">
      <c r="L183" s="48" t="s">
        <v>914</v>
      </c>
    </row>
    <row r="184" spans="12:12" x14ac:dyDescent="0.25">
      <c r="L184" s="48" t="s">
        <v>915</v>
      </c>
    </row>
    <row r="185" spans="12:12" x14ac:dyDescent="0.25">
      <c r="L185" s="48" t="s">
        <v>916</v>
      </c>
    </row>
    <row r="186" spans="12:12" x14ac:dyDescent="0.25">
      <c r="L186" s="48" t="s">
        <v>681</v>
      </c>
    </row>
    <row r="187" spans="12:12" x14ac:dyDescent="0.25">
      <c r="L187" s="48" t="s">
        <v>917</v>
      </c>
    </row>
    <row r="188" spans="12:12" x14ac:dyDescent="0.25">
      <c r="L188" s="48" t="s">
        <v>918</v>
      </c>
    </row>
    <row r="189" spans="12:12" x14ac:dyDescent="0.25">
      <c r="L189" s="48" t="s">
        <v>919</v>
      </c>
    </row>
    <row r="190" spans="12:12" x14ac:dyDescent="0.25">
      <c r="L190" s="48" t="s">
        <v>920</v>
      </c>
    </row>
    <row r="191" spans="12:12" x14ac:dyDescent="0.25">
      <c r="L191" s="48" t="s">
        <v>921</v>
      </c>
    </row>
    <row r="192" spans="12:12" x14ac:dyDescent="0.25">
      <c r="L192" s="48" t="s">
        <v>922</v>
      </c>
    </row>
    <row r="193" spans="12:12" x14ac:dyDescent="0.25">
      <c r="L193" s="48" t="s">
        <v>923</v>
      </c>
    </row>
    <row r="194" spans="12:12" x14ac:dyDescent="0.25">
      <c r="L194" s="48" t="s">
        <v>924</v>
      </c>
    </row>
    <row r="195" spans="12:12" x14ac:dyDescent="0.25">
      <c r="L195" s="48" t="s">
        <v>925</v>
      </c>
    </row>
    <row r="196" spans="12:12" x14ac:dyDescent="0.25">
      <c r="L196" s="48" t="s">
        <v>926</v>
      </c>
    </row>
    <row r="197" spans="12:12" x14ac:dyDescent="0.25">
      <c r="L197" s="48" t="s">
        <v>927</v>
      </c>
    </row>
    <row r="198" spans="12:12" x14ac:dyDescent="0.25">
      <c r="L198" s="48" t="s">
        <v>928</v>
      </c>
    </row>
    <row r="199" spans="12:12" x14ac:dyDescent="0.25">
      <c r="L199" s="48" t="s">
        <v>929</v>
      </c>
    </row>
    <row r="200" spans="12:12" x14ac:dyDescent="0.25">
      <c r="L200" s="48" t="s">
        <v>930</v>
      </c>
    </row>
    <row r="201" spans="12:12" x14ac:dyDescent="0.25">
      <c r="L201" s="48" t="s">
        <v>931</v>
      </c>
    </row>
    <row r="202" spans="12:12" x14ac:dyDescent="0.25">
      <c r="L202" s="48" t="s">
        <v>932</v>
      </c>
    </row>
    <row r="203" spans="12:12" x14ac:dyDescent="0.25">
      <c r="L203" s="48" t="s">
        <v>933</v>
      </c>
    </row>
    <row r="204" spans="12:12" x14ac:dyDescent="0.25">
      <c r="L204" s="48" t="s">
        <v>934</v>
      </c>
    </row>
    <row r="205" spans="12:12" x14ac:dyDescent="0.25">
      <c r="L205" s="48" t="s">
        <v>935</v>
      </c>
    </row>
    <row r="206" spans="12:12" x14ac:dyDescent="0.25">
      <c r="L206" s="48" t="s">
        <v>936</v>
      </c>
    </row>
    <row r="207" spans="12:12" x14ac:dyDescent="0.25">
      <c r="L207" s="48" t="s">
        <v>937</v>
      </c>
    </row>
    <row r="208" spans="12:12" x14ac:dyDescent="0.25">
      <c r="L208" s="48" t="s">
        <v>938</v>
      </c>
    </row>
    <row r="209" spans="12:12" x14ac:dyDescent="0.25">
      <c r="L209" s="48" t="s">
        <v>939</v>
      </c>
    </row>
    <row r="210" spans="12:12" x14ac:dyDescent="0.25">
      <c r="L210" s="48" t="s">
        <v>940</v>
      </c>
    </row>
    <row r="211" spans="12:12" x14ac:dyDescent="0.25">
      <c r="L211" s="48" t="s">
        <v>941</v>
      </c>
    </row>
    <row r="212" spans="12:12" x14ac:dyDescent="0.25">
      <c r="L212" s="48" t="s">
        <v>942</v>
      </c>
    </row>
    <row r="213" spans="12:12" x14ac:dyDescent="0.25">
      <c r="L213" s="48" t="s">
        <v>943</v>
      </c>
    </row>
    <row r="214" spans="12:12" x14ac:dyDescent="0.25">
      <c r="L214" s="48" t="s">
        <v>944</v>
      </c>
    </row>
    <row r="215" spans="12:12" x14ac:dyDescent="0.25">
      <c r="L215" s="48" t="s">
        <v>945</v>
      </c>
    </row>
    <row r="216" spans="12:12" x14ac:dyDescent="0.25">
      <c r="L216" s="48" t="s">
        <v>946</v>
      </c>
    </row>
    <row r="217" spans="12:12" x14ac:dyDescent="0.25">
      <c r="L217" s="48" t="s">
        <v>947</v>
      </c>
    </row>
    <row r="218" spans="12:12" x14ac:dyDescent="0.25">
      <c r="L218" s="48" t="s">
        <v>948</v>
      </c>
    </row>
    <row r="219" spans="12:12" x14ac:dyDescent="0.25">
      <c r="L219" s="48" t="s">
        <v>949</v>
      </c>
    </row>
    <row r="220" spans="12:12" x14ac:dyDescent="0.25">
      <c r="L220" s="48" t="s">
        <v>950</v>
      </c>
    </row>
    <row r="221" spans="12:12" x14ac:dyDescent="0.25">
      <c r="L221" s="48" t="s">
        <v>951</v>
      </c>
    </row>
    <row r="222" spans="12:12" x14ac:dyDescent="0.25">
      <c r="L222" s="48" t="s">
        <v>952</v>
      </c>
    </row>
    <row r="223" spans="12:12" x14ac:dyDescent="0.25">
      <c r="L223" s="48" t="s">
        <v>953</v>
      </c>
    </row>
    <row r="224" spans="12:12" x14ac:dyDescent="0.25">
      <c r="L224" s="48" t="s">
        <v>954</v>
      </c>
    </row>
    <row r="225" spans="12:12" x14ac:dyDescent="0.25">
      <c r="L225" s="48" t="s">
        <v>955</v>
      </c>
    </row>
    <row r="226" spans="12:12" x14ac:dyDescent="0.25">
      <c r="L226" s="48" t="s">
        <v>956</v>
      </c>
    </row>
    <row r="227" spans="12:12" x14ac:dyDescent="0.25">
      <c r="L227" s="48" t="s">
        <v>957</v>
      </c>
    </row>
    <row r="228" spans="12:12" x14ac:dyDescent="0.25">
      <c r="L228" s="48" t="s">
        <v>958</v>
      </c>
    </row>
    <row r="229" spans="12:12" x14ac:dyDescent="0.25">
      <c r="L229" s="48" t="s">
        <v>959</v>
      </c>
    </row>
    <row r="230" spans="12:12" x14ac:dyDescent="0.25">
      <c r="L230" s="48" t="s">
        <v>960</v>
      </c>
    </row>
    <row r="231" spans="12:12" x14ac:dyDescent="0.25">
      <c r="L231" s="48" t="s">
        <v>961</v>
      </c>
    </row>
    <row r="232" spans="12:12" x14ac:dyDescent="0.25">
      <c r="L232" s="48" t="s">
        <v>962</v>
      </c>
    </row>
    <row r="233" spans="12:12" x14ac:dyDescent="0.25">
      <c r="L233" s="48" t="s">
        <v>963</v>
      </c>
    </row>
    <row r="234" spans="12:12" x14ac:dyDescent="0.25">
      <c r="L234" s="48" t="s">
        <v>964</v>
      </c>
    </row>
    <row r="235" spans="12:12" x14ac:dyDescent="0.25">
      <c r="L235" s="48" t="s">
        <v>965</v>
      </c>
    </row>
    <row r="236" spans="12:12" x14ac:dyDescent="0.25">
      <c r="L236" s="48" t="s">
        <v>966</v>
      </c>
    </row>
    <row r="237" spans="12:12" x14ac:dyDescent="0.25">
      <c r="L237" s="48" t="s">
        <v>967</v>
      </c>
    </row>
    <row r="238" spans="12:12" x14ac:dyDescent="0.25">
      <c r="L238" s="48" t="s">
        <v>968</v>
      </c>
    </row>
    <row r="239" spans="12:12" x14ac:dyDescent="0.25">
      <c r="L239" s="48" t="s">
        <v>969</v>
      </c>
    </row>
    <row r="240" spans="12:12" x14ac:dyDescent="0.25">
      <c r="L240" s="48" t="s">
        <v>970</v>
      </c>
    </row>
    <row r="241" spans="12:12" x14ac:dyDescent="0.25">
      <c r="L241" s="48" t="s">
        <v>971</v>
      </c>
    </row>
    <row r="242" spans="12:12" x14ac:dyDescent="0.25">
      <c r="L242" s="48" t="s">
        <v>972</v>
      </c>
    </row>
    <row r="243" spans="12:12" x14ac:dyDescent="0.25">
      <c r="L243" s="48" t="s">
        <v>1</v>
      </c>
    </row>
    <row r="244" spans="12:12" x14ac:dyDescent="0.25">
      <c r="L244" s="48" t="s">
        <v>973</v>
      </c>
    </row>
    <row r="245" spans="12:12" x14ac:dyDescent="0.25">
      <c r="L245" s="48" t="s">
        <v>974</v>
      </c>
    </row>
    <row r="246" spans="12:12" x14ac:dyDescent="0.25">
      <c r="L246" s="48" t="s">
        <v>975</v>
      </c>
    </row>
    <row r="247" spans="12:12" x14ac:dyDescent="0.25">
      <c r="L247" s="48" t="s">
        <v>976</v>
      </c>
    </row>
    <row r="248" spans="12:12" x14ac:dyDescent="0.25">
      <c r="L248" s="48" t="s">
        <v>977</v>
      </c>
    </row>
    <row r="249" spans="12:12" x14ac:dyDescent="0.25">
      <c r="L249" s="48" t="s">
        <v>978</v>
      </c>
    </row>
    <row r="250" spans="12:12" x14ac:dyDescent="0.25">
      <c r="L250" s="48" t="s">
        <v>979</v>
      </c>
    </row>
    <row r="251" spans="12:12" x14ac:dyDescent="0.25">
      <c r="L251" s="48" t="s">
        <v>980</v>
      </c>
    </row>
    <row r="252" spans="12:12" x14ac:dyDescent="0.25">
      <c r="L252" s="48" t="s">
        <v>981</v>
      </c>
    </row>
    <row r="253" spans="12:12" x14ac:dyDescent="0.25">
      <c r="L253" s="48" t="s">
        <v>982</v>
      </c>
    </row>
    <row r="254" spans="12:12" x14ac:dyDescent="0.25">
      <c r="L254" s="48" t="s">
        <v>983</v>
      </c>
    </row>
    <row r="255" spans="12:12" x14ac:dyDescent="0.25">
      <c r="L255" s="48" t="s">
        <v>984</v>
      </c>
    </row>
    <row r="256" spans="12:12" x14ac:dyDescent="0.25">
      <c r="L256" s="48" t="s">
        <v>985</v>
      </c>
    </row>
    <row r="257" spans="12:12" x14ac:dyDescent="0.25">
      <c r="L257" s="48" t="s">
        <v>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2022-12-22T07:51:39Z</dcterms:created>
  <dcterms:modified xsi:type="dcterms:W3CDTF">2023-11-22T05:56:16Z</dcterms:modified>
</cp:coreProperties>
</file>