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Canada_TestData\"/>
    </mc:Choice>
  </mc:AlternateContent>
  <xr:revisionPtr revIDLastSave="0" documentId="13_ncr:1_{B0424F74-1CCD-4BD2-BB78-7245A3FAB1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2" i="2" l="1"/>
  <c r="DH2" i="2" l="1"/>
  <c r="BQ2" i="2"/>
  <c r="GO2" i="2" s="1"/>
  <c r="GY2" i="2"/>
  <c r="ID2" i="2" s="1"/>
  <c r="GQ2" i="2"/>
  <c r="GB2" i="2"/>
  <c r="FZ2" i="2"/>
  <c r="FX2" i="2"/>
  <c r="FV2" i="2"/>
  <c r="EU2" i="2"/>
  <c r="EL2" i="2"/>
  <c r="EK2" i="2"/>
  <c r="EJ2" i="2"/>
  <c r="GP2" i="2" s="1"/>
  <c r="EC2" i="2"/>
  <c r="DV2" i="2"/>
  <c r="DU2" i="2"/>
  <c r="CT2" i="2"/>
  <c r="CI2" i="2"/>
  <c r="BJ2" i="2"/>
  <c r="AU2" i="2"/>
  <c r="DW2" i="2" s="1"/>
</calcChain>
</file>

<file path=xl/sharedStrings.xml><?xml version="1.0" encoding="utf-8"?>
<sst xmlns="http://schemas.openxmlformats.org/spreadsheetml/2006/main" count="445" uniqueCount="376">
  <si>
    <t>TestCase_ID</t>
  </si>
  <si>
    <t>url</t>
  </si>
  <si>
    <t>UserName</t>
  </si>
  <si>
    <t>Password</t>
  </si>
  <si>
    <t>Clientname</t>
  </si>
  <si>
    <t>ClientGST</t>
  </si>
  <si>
    <t>Clientadd</t>
  </si>
  <si>
    <t>ClientCity</t>
  </si>
  <si>
    <t>ClientCountry</t>
  </si>
  <si>
    <t>Clientstate</t>
  </si>
  <si>
    <t>ClientzipCode</t>
  </si>
  <si>
    <t>Website</t>
  </si>
  <si>
    <t>Clientstatus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</si>
  <si>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</si>
  <si>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</si>
  <si>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</si>
  <si>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</si>
  <si>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</si>
  <si>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</si>
  <si>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</si>
  <si>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</si>
  <si>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</si>
  <si>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</si>
  <si>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</si>
  <si>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</si>
  <si>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</si>
  <si>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</si>
  <si>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</si>
  <si>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</si>
  <si>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</si>
  <si>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</si>
  <si>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</si>
  <si>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</si>
  <si>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</si>
  <si>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Subenddate</t>
  </si>
  <si>
    <t>DurInYears</t>
  </si>
  <si>
    <t>DurInMonths</t>
  </si>
  <si>
    <t>DurIndays</t>
  </si>
  <si>
    <t>Positions</t>
  </si>
  <si>
    <t>FirstName</t>
  </si>
  <si>
    <t>LastName</t>
  </si>
  <si>
    <t>Hiringmanager</t>
  </si>
  <si>
    <t>Eststartdate</t>
  </si>
  <si>
    <t>BillRateType</t>
  </si>
  <si>
    <t>BillrateFrom</t>
  </si>
  <si>
    <t>BillrateTo</t>
  </si>
  <si>
    <t>PayRateType</t>
  </si>
  <si>
    <t>PayRateFrom</t>
  </si>
  <si>
    <t>PayRateTo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</si>
  <si>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</si>
  <si>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</si>
  <si>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</si>
  <si>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</si>
  <si>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</si>
  <si>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</si>
  <si>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</si>
  <si>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</si>
  <si>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LoadRec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</si>
  <si>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</si>
  <si>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</si>
  <si>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</si>
  <si>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</si>
  <si>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</si>
  <si>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</si>
  <si>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</si>
  <si>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</si>
  <si>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</si>
  <si>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</si>
  <si>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</si>
  <si>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</si>
  <si>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</si>
  <si>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</si>
  <si>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</si>
  <si>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ResumeText</t>
  </si>
  <si>
    <t>SubmittedBillRate</t>
  </si>
  <si>
    <t>NegotiatedPayRate</t>
  </si>
  <si>
    <t>ConversationTopic</t>
  </si>
  <si>
    <t>Notes</t>
  </si>
  <si>
    <t>StatusChangeTo</t>
  </si>
  <si>
    <t>StatusChangeTo1</t>
  </si>
  <si>
    <t>Facility</t>
  </si>
  <si>
    <t>facilitydropdown</t>
  </si>
  <si>
    <t>SubmissionDate</t>
  </si>
  <si>
    <t>OfferReceivedOn</t>
  </si>
  <si>
    <t>Enddate</t>
  </si>
  <si>
    <t>Recruiter</t>
  </si>
  <si>
    <t>TeamLead</t>
  </si>
  <si>
    <t>Otpr</t>
  </si>
  <si>
    <t>Holidaypr</t>
  </si>
  <si>
    <t>PerdiemType</t>
  </si>
  <si>
    <t>Perdiem</t>
  </si>
  <si>
    <t>mobileNO</t>
  </si>
  <si>
    <t>shifts</t>
  </si>
  <si>
    <t>ExceptionNotes</t>
  </si>
  <si>
    <t>SSN</t>
  </si>
  <si>
    <t>DOB</t>
  </si>
  <si>
    <t>OBJobClassification</t>
  </si>
  <si>
    <t>payrollclassification</t>
  </si>
  <si>
    <t>emptype</t>
  </si>
  <si>
    <t>PayrollCode</t>
  </si>
  <si>
    <t>BenefitEligibilityclass</t>
  </si>
  <si>
    <t>PoReference</t>
  </si>
  <si>
    <t>startDate</t>
  </si>
  <si>
    <t>ScheduledEnddate</t>
  </si>
  <si>
    <t>Invoicefreq</t>
  </si>
  <si>
    <t>TSFreq</t>
  </si>
  <si>
    <t>TSTemp</t>
  </si>
  <si>
    <t>PRType</t>
  </si>
  <si>
    <t>BRType</t>
  </si>
  <si>
    <t>Holbillrate</t>
  </si>
  <si>
    <t>OBBillrate</t>
  </si>
  <si>
    <t>DTBillrate</t>
  </si>
  <si>
    <t>JoiningBonus</t>
  </si>
  <si>
    <t>Joiningdropdown</t>
  </si>
  <si>
    <t>PerDiemDropdown</t>
  </si>
  <si>
    <t>perdiem</t>
  </si>
  <si>
    <t>BillingCt</t>
  </si>
  <si>
    <t>workerscomp</t>
  </si>
  <si>
    <t>Clientpayterm</t>
  </si>
  <si>
    <t>VisaType</t>
  </si>
  <si>
    <t>onboardingowner</t>
  </si>
  <si>
    <t>VMSRef</t>
  </si>
  <si>
    <t>SearchByWord1</t>
  </si>
  <si>
    <t>Task</t>
  </si>
  <si>
    <t>category</t>
  </si>
  <si>
    <t>NewPassword</t>
  </si>
  <si>
    <t>ConfirmPassword</t>
  </si>
  <si>
    <t>confirmSSN</t>
  </si>
  <si>
    <t>vm_DOB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</si>
  <si>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</si>
  <si>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</si>
  <si>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</si>
  <si>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</si>
  <si>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</si>
  <si>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</si>
  <si>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</si>
  <si>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</si>
  <si>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</si>
  <si>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</si>
  <si>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</si>
  <si>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</si>
  <si>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</si>
  <si>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</si>
  <si>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</si>
  <si>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</si>
  <si>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</si>
  <si>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</si>
  <si>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</si>
  <si>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VmAmount</t>
  </si>
  <si>
    <t>SWTotal</t>
  </si>
  <si>
    <t>SWAddAmt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</si>
  <si>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</si>
  <si>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</si>
  <si>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</si>
  <si>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</si>
  <si>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</si>
  <si>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</si>
  <si>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</si>
  <si>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</si>
  <si>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</si>
  <si>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EsignEmail</t>
  </si>
  <si>
    <t>EsignNewPassword</t>
  </si>
  <si>
    <t>EsignSSN</t>
  </si>
  <si>
    <t>BackGroundStatus</t>
  </si>
  <si>
    <t>DrugStatus</t>
  </si>
  <si>
    <t>EmpName</t>
  </si>
  <si>
    <t>Taskto</t>
  </si>
  <si>
    <t>TaskTo1</t>
  </si>
  <si>
    <t>TaskTo2</t>
  </si>
  <si>
    <t>Test1</t>
  </si>
  <si>
    <t>bindhu.tr@lancesoftca.com</t>
  </si>
  <si>
    <t>Bindhu@T1</t>
  </si>
  <si>
    <t>33AABCC3H</t>
  </si>
  <si>
    <t>390 Potrero Avenue</t>
  </si>
  <si>
    <t>Alberta</t>
  </si>
  <si>
    <t>Canada</t>
  </si>
  <si>
    <t>A1A 2S2</t>
  </si>
  <si>
    <t>www.client.com</t>
  </si>
  <si>
    <t>Active</t>
  </si>
  <si>
    <t>Weekly</t>
  </si>
  <si>
    <t>Monday to Sunday</t>
  </si>
  <si>
    <t>Manual Entry</t>
  </si>
  <si>
    <t>Bindhu Reddy</t>
  </si>
  <si>
    <t>Asha H</t>
  </si>
  <si>
    <t>Invoiceable</t>
  </si>
  <si>
    <t>Accounts Payable</t>
  </si>
  <si>
    <t>testing@lancesoft.com</t>
  </si>
  <si>
    <t>Prepaid</t>
  </si>
  <si>
    <t>Regular/Temp</t>
  </si>
  <si>
    <t>Payrollee</t>
  </si>
  <si>
    <t>Temp</t>
  </si>
  <si>
    <t>Information Technology</t>
  </si>
  <si>
    <t>Testing/Quality Assurance (QA)</t>
  </si>
  <si>
    <t>QA</t>
  </si>
  <si>
    <t>5 - 6 Years</t>
  </si>
  <si>
    <t>2</t>
  </si>
  <si>
    <t>10</t>
  </si>
  <si>
    <t>20</t>
  </si>
  <si>
    <t>30</t>
  </si>
  <si>
    <t>Kenny</t>
  </si>
  <si>
    <t>Sen</t>
  </si>
  <si>
    <t>Hourly</t>
  </si>
  <si>
    <t>500</t>
  </si>
  <si>
    <t>1000</t>
  </si>
  <si>
    <t>300</t>
  </si>
  <si>
    <t>700</t>
  </si>
  <si>
    <t>Office Address</t>
  </si>
  <si>
    <t>Corp</t>
  </si>
  <si>
    <t>#35</t>
  </si>
  <si>
    <t>Montgomery</t>
  </si>
  <si>
    <t>New Brunswick</t>
  </si>
  <si>
    <t>A0C 9Z9</t>
  </si>
  <si>
    <t>Client</t>
  </si>
  <si>
    <t>skills</t>
  </si>
  <si>
    <t>#23</t>
  </si>
  <si>
    <t>A1B 2H4</t>
  </si>
  <si>
    <t>Naukri</t>
  </si>
  <si>
    <t>Bachelors</t>
  </si>
  <si>
    <t>Test</t>
  </si>
  <si>
    <t>750</t>
  </si>
  <si>
    <t>600</t>
  </si>
  <si>
    <t>Called in Available</t>
  </si>
  <si>
    <t>Available</t>
  </si>
  <si>
    <t>Offer Requested</t>
  </si>
  <si>
    <t>Offer Accepted</t>
  </si>
  <si>
    <t>Technology</t>
  </si>
  <si>
    <t>05/15/2024</t>
  </si>
  <si>
    <t>Ganesan K</t>
  </si>
  <si>
    <t>450</t>
  </si>
  <si>
    <t>15</t>
  </si>
  <si>
    <t>4</t>
  </si>
  <si>
    <t>07/12/1986</t>
  </si>
  <si>
    <t>External - Billable</t>
  </si>
  <si>
    <t>T4</t>
  </si>
  <si>
    <t>CLASS A-SALARY-26</t>
  </si>
  <si>
    <t>24556</t>
  </si>
  <si>
    <t>680</t>
  </si>
  <si>
    <t>650</t>
  </si>
  <si>
    <t>200</t>
  </si>
  <si>
    <t>1st Paycheck</t>
  </si>
  <si>
    <t>Onboarding</t>
  </si>
  <si>
    <t>Lanceb1</t>
  </si>
  <si>
    <t>Single</t>
  </si>
  <si>
    <t>Amrutha</t>
  </si>
  <si>
    <t>L</t>
  </si>
  <si>
    <t>Mother</t>
  </si>
  <si>
    <t>2199476676</t>
  </si>
  <si>
    <t>Male</t>
  </si>
  <si>
    <t>Asian American</t>
  </si>
  <si>
    <t>No</t>
  </si>
  <si>
    <t>SRIT</t>
  </si>
  <si>
    <t>Jawaharlal Nehru University</t>
  </si>
  <si>
    <t>June</t>
  </si>
  <si>
    <t>2012</t>
  </si>
  <si>
    <t>August</t>
  </si>
  <si>
    <t>2016</t>
  </si>
  <si>
    <t>Atp</t>
  </si>
  <si>
    <t>Manitoba</t>
  </si>
  <si>
    <t>6</t>
  </si>
  <si>
    <t>1</t>
  </si>
  <si>
    <t>RNB Bank</t>
  </si>
  <si>
    <t>198475725652</t>
  </si>
  <si>
    <t>216267546</t>
  </si>
  <si>
    <t>Savings</t>
  </si>
  <si>
    <t>Pass</t>
  </si>
  <si>
    <t>Employeestatus</t>
  </si>
  <si>
    <t>Day1</t>
  </si>
  <si>
    <t>Day2</t>
  </si>
  <si>
    <t>Day3</t>
  </si>
  <si>
    <t>Day4</t>
  </si>
  <si>
    <t>Day5</t>
  </si>
  <si>
    <t>08</t>
  </si>
  <si>
    <t>Holiday</t>
  </si>
  <si>
    <t>Sick</t>
  </si>
  <si>
    <t>Timeoff</t>
  </si>
  <si>
    <t>01</t>
  </si>
  <si>
    <t>02</t>
  </si>
  <si>
    <t>Vacation</t>
  </si>
  <si>
    <t>VMBasicPerAmount</t>
  </si>
  <si>
    <t>VMAgeAmount</t>
  </si>
  <si>
    <t>VMPensionamount</t>
  </si>
  <si>
    <t>VMTuition</t>
  </si>
  <si>
    <t>VMDisability</t>
  </si>
  <si>
    <t>VMSpouseamount</t>
  </si>
  <si>
    <t>Vmdependent</t>
  </si>
  <si>
    <t>VmMoneyPartner</t>
  </si>
  <si>
    <t>Vmcaregiver</t>
  </si>
  <si>
    <t>VMClaimAmount</t>
  </si>
  <si>
    <t>VMDeductions</t>
  </si>
  <si>
    <t>25</t>
  </si>
  <si>
    <t>50</t>
  </si>
  <si>
    <t>VmstateAmount</t>
  </si>
  <si>
    <t>TaskTo3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</si>
  <si>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</si>
  <si>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</si>
  <si>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</si>
  <si>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</si>
  <si>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</si>
  <si>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</si>
  <si>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</si>
  <si>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</si>
  <si>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</si>
  <si>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</si>
  <si>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</si>
  <si>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</si>
  <si>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</si>
  <si>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</si>
  <si>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</si>
  <si>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</si>
  <si>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</si>
  <si>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</si>
  <si>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HUL</t>
  </si>
  <si>
    <t>156</t>
  </si>
  <si>
    <t>Alan Empire</t>
  </si>
  <si>
    <t>02/12/2018</t>
  </si>
  <si>
    <t>05/11/2021</t>
  </si>
  <si>
    <t>Test Engineer</t>
  </si>
  <si>
    <t>Aeronautics</t>
  </si>
  <si>
    <t>Northwest Territories</t>
  </si>
  <si>
    <t>A3B 5H6</t>
  </si>
  <si>
    <t>AssetType</t>
  </si>
  <si>
    <t>AssetType1</t>
  </si>
  <si>
    <t>Assetcost</t>
  </si>
  <si>
    <t>TrackingId</t>
  </si>
  <si>
    <t>Routers</t>
  </si>
  <si>
    <t>Motherboard</t>
  </si>
  <si>
    <t>Equipement Policy</t>
  </si>
  <si>
    <t>AddDoc1</t>
  </si>
  <si>
    <t>https://uat.acretix.net/lancesoftca</t>
  </si>
  <si>
    <t>Sony</t>
  </si>
  <si>
    <t>Nova Scotia</t>
  </si>
  <si>
    <t>4 - 5 Years</t>
  </si>
  <si>
    <t>Anuj Patni</t>
  </si>
  <si>
    <t>OBWorkLocation</t>
  </si>
  <si>
    <t>Corporate</t>
  </si>
  <si>
    <t>Anjani Kumar</t>
  </si>
  <si>
    <t>Thoti Reddy Bindhu</t>
  </si>
  <si>
    <t>Info Review</t>
  </si>
  <si>
    <t>ceo ceo</t>
  </si>
  <si>
    <t>Pay when Paid</t>
  </si>
  <si>
    <t>Citizen</t>
  </si>
  <si>
    <t>PayOptionID</t>
  </si>
  <si>
    <t>Direct Deposit To Bank</t>
  </si>
  <si>
    <t>T4 Hourly</t>
  </si>
  <si>
    <t>08/26/2024</t>
  </si>
  <si>
    <t>DTpr</t>
  </si>
  <si>
    <t>ReHireOpt</t>
  </si>
  <si>
    <t>ReHire_Text</t>
  </si>
  <si>
    <t>ReHire_Task</t>
  </si>
  <si>
    <t>CPX Admin</t>
  </si>
  <si>
    <t>Inc_Tax</t>
  </si>
  <si>
    <t>Administrative</t>
  </si>
  <si>
    <t>10/02/2023</t>
  </si>
  <si>
    <t>10/01/2023</t>
  </si>
  <si>
    <t>09/29/2023</t>
  </si>
  <si>
    <t>Edit_BillRate</t>
  </si>
  <si>
    <t>Edit_PayRate</t>
  </si>
  <si>
    <t>Task1</t>
  </si>
  <si>
    <t>Task2</t>
  </si>
  <si>
    <t>FIN_RATE_CHANGE</t>
  </si>
  <si>
    <t>Payroll_ID</t>
  </si>
  <si>
    <t>Payrollyear</t>
  </si>
  <si>
    <t>Payrollcalender</t>
  </si>
  <si>
    <t>Inv_search</t>
  </si>
  <si>
    <t>Inv_TaskTo</t>
  </si>
  <si>
    <t>Payroll_code</t>
  </si>
  <si>
    <t>Payroll_Data</t>
  </si>
  <si>
    <t>Fin_OPS_AR_Lead</t>
  </si>
  <si>
    <t>New Payroll - ADP</t>
  </si>
  <si>
    <t>10/30/2023</t>
  </si>
  <si>
    <t>10/23/2023</t>
  </si>
  <si>
    <t>Allan Joseph</t>
  </si>
  <si>
    <t>T4 (10/30/2023 - 11/05/2023)</t>
  </si>
  <si>
    <t>11/09/2023</t>
  </si>
  <si>
    <t>Mercy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</si>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</sst>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4" fontId="0" fillId="4" borderId="5" xfId="0" quotePrefix="1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1" applyFill="1" applyBorder="1"/>
    <xf numFmtId="0" fontId="2" fillId="4" borderId="1" xfId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lancesoft.com" TargetMode="External"/><Relationship Id="rId2" Type="http://schemas.openxmlformats.org/officeDocument/2006/relationships/hyperlink" Target="mailto:bindhu.tr@lancesoftca.com" TargetMode="External"/><Relationship Id="rId1" Type="http://schemas.openxmlformats.org/officeDocument/2006/relationships/hyperlink" Target="mailto:Bindhu@T1" TargetMode="External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https://uat.acretix.net/lancesoft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3953-F12D-475B-A302-6646AB31E751}">
  <dimension ref="A1:IH13"/>
  <sheetViews>
    <sheetView tabSelected="1" topLeftCell="BI1" workbookViewId="0">
      <selection activeCell="BP2" sqref="BP2"/>
    </sheetView>
  </sheetViews>
  <sheetFormatPr defaultRowHeight="15" x14ac:dyDescent="0.25"/>
  <cols>
    <col min="1" max="1" width="11.7109375" bestFit="1" customWidth="1"/>
    <col min="2" max="2" width="32.42578125" bestFit="1" customWidth="1"/>
    <col min="3" max="3" width="26" bestFit="1" customWidth="1"/>
    <col min="4" max="4" width="11.140625" bestFit="1" customWidth="1"/>
    <col min="5" max="6" width="11.28515625" bestFit="1" customWidth="1"/>
    <col min="7" max="7" width="18.7109375" bestFit="1" customWidth="1"/>
    <col min="8" max="8" width="9.7109375" bestFit="1" customWidth="1"/>
    <col min="9" max="9" width="13.42578125" bestFit="1" customWidth="1"/>
    <col min="10" max="10" width="10.7109375" bestFit="1" customWidth="1"/>
    <col min="11" max="11" width="13.5703125" bestFit="1" customWidth="1"/>
    <col min="12" max="12" width="15.7109375" bestFit="1" customWidth="1"/>
    <col min="13" max="13" width="11.570312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3.425781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6" max="26" width="10.7109375" bestFit="1" customWidth="1"/>
    <col min="27" max="27" width="14.7109375" bestFit="1" customWidth="1"/>
    <col min="28" max="28" width="8.42578125" bestFit="1" customWidth="1"/>
    <col min="29" max="29" width="14.28515625" bestFit="1" customWidth="1"/>
    <col min="30" max="30" width="15.28515625" bestFit="1" customWidth="1"/>
    <col min="31" max="31" width="18.5703125" bestFit="1" customWidth="1"/>
    <col min="32" max="32" width="9.85546875" bestFit="1" customWidth="1"/>
    <col min="33" max="33" width="17.28515625" bestFit="1" customWidth="1"/>
    <col min="34" max="34" width="22.5703125" bestFit="1" customWidth="1"/>
    <col min="35" max="35" width="29.28515625" bestFit="1" customWidth="1"/>
    <col min="36" max="36" width="12.28515625" bestFit="1" customWidth="1"/>
    <col min="37" max="37" width="16.85546875" bestFit="1" customWidth="1"/>
    <col min="38" max="38" width="10.85546875" bestFit="1" customWidth="1"/>
    <col min="39" max="40" width="11.7109375" bestFit="1" customWidth="1"/>
    <col min="41" max="41" width="10.7109375" bestFit="1" customWidth="1"/>
    <col min="42" max="42" width="12.7109375" bestFit="1" customWidth="1"/>
    <col min="43" max="43" width="9.85546875" bestFit="1" customWidth="1"/>
    <col min="45" max="45" width="10.140625" bestFit="1" customWidth="1"/>
    <col min="46" max="46" width="9.7109375" bestFit="1" customWidth="1"/>
    <col min="47" max="47" width="14.140625" bestFit="1" customWidth="1"/>
    <col min="48" max="48" width="11.5703125" bestFit="1" customWidth="1"/>
    <col min="49" max="49" width="12.140625" bestFit="1" customWidth="1"/>
    <col min="50" max="50" width="12" bestFit="1" customWidth="1"/>
    <col min="51" max="51" width="9.5703125" bestFit="1" customWidth="1"/>
    <col min="52" max="52" width="12.42578125" bestFit="1" customWidth="1"/>
    <col min="53" max="53" width="12.7109375" bestFit="1" customWidth="1"/>
    <col min="54" max="54" width="10.28515625" bestFit="1" customWidth="1"/>
    <col min="55" max="55" width="14.140625" bestFit="1" customWidth="1"/>
    <col min="56" max="56" width="8.85546875" bestFit="1" customWidth="1"/>
    <col min="57" max="57" width="4.5703125" bestFit="1" customWidth="1"/>
    <col min="58" max="58" width="12.42578125" bestFit="1" customWidth="1"/>
    <col min="59" max="59" width="7.7109375" bestFit="1" customWidth="1"/>
    <col min="60" max="60" width="9.42578125" bestFit="1" customWidth="1"/>
    <col min="61" max="61" width="8" bestFit="1" customWidth="1"/>
    <col min="62" max="62" width="8.42578125" bestFit="1" customWidth="1"/>
    <col min="63" max="63" width="8.28515625" bestFit="1" customWidth="1"/>
    <col min="64" max="64" width="18.85546875" bestFit="1" customWidth="1"/>
    <col min="65" max="65" width="14.5703125" bestFit="1" customWidth="1"/>
    <col min="66" max="66" width="15.42578125" bestFit="1" customWidth="1"/>
    <col min="67" max="67" width="9.85546875" bestFit="1" customWidth="1"/>
    <col min="68" max="68" width="9.42578125" bestFit="1" customWidth="1"/>
    <col min="69" max="69" width="24.5703125" bestFit="1" customWidth="1"/>
    <col min="70" max="70" width="11.7109375" bestFit="1" customWidth="1"/>
    <col min="71" max="71" width="7.85546875" bestFit="1" customWidth="1"/>
    <col min="72" max="72" width="9.7109375" bestFit="1" customWidth="1"/>
    <col min="73" max="73" width="11.28515625" bestFit="1" customWidth="1"/>
    <col min="74" max="74" width="8.140625" bestFit="1" customWidth="1"/>
    <col min="75" max="75" width="13.140625" bestFit="1" customWidth="1"/>
    <col min="76" max="76" width="14.140625" bestFit="1" customWidth="1"/>
    <col min="77" max="78" width="9.7109375" bestFit="1" customWidth="1"/>
    <col min="79" max="79" width="12" bestFit="1" customWidth="1"/>
    <col min="80" max="80" width="17.42578125" bestFit="1" customWidth="1"/>
    <col min="81" max="81" width="18.42578125" bestFit="1" customWidth="1"/>
    <col min="82" max="82" width="17.7109375" bestFit="1" customWidth="1"/>
    <col min="83" max="83" width="9.28515625" bestFit="1" customWidth="1"/>
    <col min="84" max="84" width="15.85546875" bestFit="1" customWidth="1"/>
    <col min="85" max="85" width="16.28515625" bestFit="1" customWidth="1"/>
    <col min="86" max="86" width="11.140625" bestFit="1" customWidth="1"/>
    <col min="87" max="87" width="16.28515625" bestFit="1" customWidth="1"/>
    <col min="88" max="88" width="15.42578125" bestFit="1" customWidth="1"/>
    <col min="89" max="89" width="16.5703125" bestFit="1" customWidth="1"/>
    <col min="90" max="90" width="10.7109375" bestFit="1" customWidth="1"/>
    <col min="91" max="92" width="10.140625" bestFit="1" customWidth="1"/>
    <col min="93" max="93" width="5" bestFit="1" customWidth="1"/>
    <col min="94" max="94" width="5.140625" bestFit="1" customWidth="1"/>
    <col min="95" max="95" width="9.5703125" bestFit="1" customWidth="1"/>
    <col min="96" max="96" width="12.85546875" bestFit="1" customWidth="1"/>
    <col min="97" max="97" width="8.5703125" bestFit="1" customWidth="1"/>
    <col min="98" max="98" width="11" bestFit="1" customWidth="1"/>
    <col min="99" max="99" width="5.85546875" bestFit="1" customWidth="1"/>
    <col min="100" max="100" width="15.140625" bestFit="1" customWidth="1"/>
    <col min="101" max="101" width="10" bestFit="1" customWidth="1"/>
    <col min="102" max="102" width="10.7109375" bestFit="1" customWidth="1"/>
    <col min="103" max="103" width="18.5703125" bestFit="1" customWidth="1"/>
    <col min="104" max="104" width="16" bestFit="1" customWidth="1"/>
    <col min="105" max="105" width="18.85546875" bestFit="1" customWidth="1"/>
    <col min="106" max="106" width="7.7109375" bestFit="1" customWidth="1"/>
    <col min="107" max="107" width="9.28515625" bestFit="1" customWidth="1"/>
    <col min="108" max="108" width="11.7109375" bestFit="1" customWidth="1"/>
    <col min="109" max="109" width="20.28515625" bestFit="1" customWidth="1"/>
    <col min="110" max="110" width="12.42578125" bestFit="1" customWidth="1"/>
    <col min="111" max="111" width="10.7109375" bestFit="1" customWidth="1"/>
    <col min="112" max="112" width="17.85546875" bestFit="1" customWidth="1"/>
    <col min="113" max="113" width="7.5703125" bestFit="1" customWidth="1"/>
    <col min="114" max="114" width="15.140625" bestFit="1" customWidth="1"/>
    <col min="115" max="115" width="11.140625" bestFit="1" customWidth="1"/>
    <col min="116" max="116" width="7.7109375" bestFit="1" customWidth="1"/>
    <col min="117" max="117" width="17.5703125" bestFit="1" customWidth="1"/>
    <col min="118" max="119" width="7.5703125" bestFit="1" customWidth="1"/>
    <col min="120" max="120" width="10.42578125" bestFit="1" customWidth="1"/>
    <col min="121" max="121" width="10" bestFit="1" customWidth="1"/>
    <col min="122" max="122" width="9.7109375" bestFit="1" customWidth="1"/>
    <col min="123" max="123" width="12.7109375" bestFit="1" customWidth="1"/>
    <col min="124" max="124" width="16.5703125" bestFit="1" customWidth="1"/>
    <col min="125" max="125" width="18.28515625" bestFit="1" customWidth="1"/>
    <col min="126" max="126" width="8.5703125" bestFit="1" customWidth="1"/>
    <col min="127" max="127" width="10.28515625" bestFit="1" customWidth="1"/>
    <col min="128" max="128" width="14.7109375" bestFit="1" customWidth="1"/>
    <col min="129" max="129" width="14" bestFit="1" customWidth="1"/>
    <col min="130" max="130" width="9" bestFit="1" customWidth="1"/>
    <col min="131" max="131" width="17" bestFit="1" customWidth="1"/>
    <col min="132" max="132" width="8.140625" bestFit="1" customWidth="1"/>
    <col min="133" max="133" width="27.42578125" bestFit="1" customWidth="1"/>
    <col min="134" max="134" width="11.5703125" bestFit="1" customWidth="1"/>
    <col min="135" max="135" width="11.42578125" bestFit="1" customWidth="1"/>
    <col min="136" max="136" width="10.28515625" bestFit="1" customWidth="1"/>
    <col min="137" max="137" width="25.140625" bestFit="1" customWidth="1"/>
    <col min="138" max="138" width="11.85546875" bestFit="1" customWidth="1"/>
    <col min="139" max="139" width="13.7109375" bestFit="1" customWidth="1"/>
    <col min="140" max="140" width="16.7109375" bestFit="1" customWidth="1"/>
    <col min="141" max="141" width="11.28515625" bestFit="1" customWidth="1"/>
    <col min="142" max="142" width="10.7109375" bestFit="1" customWidth="1"/>
    <col min="143" max="143" width="12.7109375" bestFit="1" customWidth="1"/>
    <col min="144" max="144" width="8.7109375" bestFit="1" customWidth="1"/>
    <col min="145" max="145" width="7.140625" bestFit="1" customWidth="1"/>
    <col min="146" max="146" width="12.140625" bestFit="1" customWidth="1"/>
    <col min="147" max="147" width="14.7109375" bestFit="1" customWidth="1"/>
    <col min="148" max="148" width="7.28515625" bestFit="1" customWidth="1"/>
    <col min="149" max="149" width="14.85546875" bestFit="1" customWidth="1"/>
    <col min="150" max="150" width="13.5703125" bestFit="1" customWidth="1"/>
    <col min="151" max="151" width="15.85546875" bestFit="1" customWidth="1"/>
    <col min="152" max="152" width="13.7109375" bestFit="1" customWidth="1"/>
    <col min="153" max="153" width="26.28515625" bestFit="1" customWidth="1"/>
    <col min="154" max="154" width="9.5703125" bestFit="1" customWidth="1"/>
    <col min="155" max="155" width="18.85546875" bestFit="1" customWidth="1"/>
    <col min="156" max="156" width="16.85546875" bestFit="1" customWidth="1"/>
    <col min="157" max="157" width="18.140625" bestFit="1" customWidth="1"/>
    <col min="158" max="158" width="16" bestFit="1" customWidth="1"/>
    <col min="159" max="159" width="12" bestFit="1" customWidth="1"/>
    <col min="160" max="160" width="15.7109375" bestFit="1" customWidth="1"/>
    <col min="161" max="161" width="12" bestFit="1" customWidth="1"/>
    <col min="162" max="162" width="14.85546875" bestFit="1" customWidth="1"/>
    <col min="163" max="163" width="12.7109375" bestFit="1" customWidth="1"/>
    <col min="164" max="164" width="12" bestFit="1" customWidth="1"/>
    <col min="165" max="165" width="11.7109375" bestFit="1" customWidth="1"/>
    <col min="166" max="166" width="11.85546875" bestFit="1" customWidth="1"/>
    <col min="167" max="167" width="20.42578125" bestFit="1" customWidth="1"/>
    <col min="168" max="168" width="11.7109375" bestFit="1" customWidth="1"/>
    <col min="169" max="169" width="14" bestFit="1" customWidth="1"/>
    <col min="170" max="170" width="13.28515625" bestFit="1" customWidth="1"/>
    <col min="171" max="171" width="13.140625" bestFit="1" customWidth="1"/>
    <col min="172" max="172" width="11.140625" bestFit="1" customWidth="1"/>
    <col min="173" max="173" width="8.42578125" bestFit="1" customWidth="1"/>
    <col min="174" max="174" width="11.28515625" bestFit="1" customWidth="1"/>
    <col min="175" max="175" width="21.140625" bestFit="1" customWidth="1"/>
    <col min="176" max="176" width="13.42578125" bestFit="1" customWidth="1"/>
    <col min="177" max="177" width="18.140625" bestFit="1" customWidth="1"/>
    <col min="178" max="178" width="25.5703125" bestFit="1" customWidth="1"/>
    <col min="179" max="179" width="13.140625" bestFit="1" customWidth="1"/>
    <col min="180" max="180" width="18.140625" bestFit="1" customWidth="1"/>
    <col min="181" max="181" width="10.42578125" bestFit="1" customWidth="1"/>
    <col min="182" max="182" width="14.7109375" bestFit="1" customWidth="1"/>
    <col min="183" max="183" width="8.28515625" bestFit="1" customWidth="1"/>
    <col min="184" max="184" width="12.42578125" bestFit="1" customWidth="1"/>
    <col min="185" max="185" width="19" bestFit="1" customWidth="1"/>
    <col min="186" max="186" width="15.7109375" bestFit="1" customWidth="1"/>
    <col min="187" max="187" width="14.85546875" bestFit="1" customWidth="1"/>
    <col min="188" max="188" width="18.42578125" bestFit="1" customWidth="1"/>
    <col min="189" max="189" width="10.42578125" bestFit="1" customWidth="1"/>
    <col min="190" max="190" width="12.42578125" bestFit="1" customWidth="1"/>
    <col min="191" max="191" width="17.7109375" bestFit="1" customWidth="1"/>
    <col min="192" max="192" width="14" bestFit="1" customWidth="1"/>
    <col min="193" max="193" width="17" bestFit="1" customWidth="1"/>
    <col min="194" max="194" width="12.140625" bestFit="1" customWidth="1"/>
    <col min="195" max="195" width="16.42578125" bestFit="1" customWidth="1"/>
    <col min="196" max="196" width="14.28515625" bestFit="1" customWidth="1"/>
    <col min="197" max="197" width="24.5703125" bestFit="1" customWidth="1"/>
    <col min="198" max="198" width="18.42578125" bestFit="1" customWidth="1"/>
    <col min="199" max="199" width="10" bestFit="1" customWidth="1"/>
    <col min="200" max="200" width="17.42578125" bestFit="1" customWidth="1"/>
    <col min="201" max="201" width="10.5703125" bestFit="1" customWidth="1"/>
    <col min="202" max="202" width="17.85546875" bestFit="1" customWidth="1"/>
    <col min="203" max="203" width="12.7109375" bestFit="1" customWidth="1"/>
    <col min="204" max="204" width="11.140625" bestFit="1" customWidth="1"/>
    <col min="205" max="205" width="9.42578125" bestFit="1" customWidth="1"/>
    <col min="206" max="206" width="10" bestFit="1" customWidth="1"/>
    <col min="207" max="207" width="13.7109375" bestFit="1" customWidth="1"/>
    <col min="208" max="208" width="7.7109375" bestFit="1" customWidth="1"/>
    <col min="209" max="211" width="8" bestFit="1" customWidth="1"/>
    <col min="212" max="212" width="15.28515625" bestFit="1" customWidth="1"/>
    <col min="213" max="217" width="5.28515625" bestFit="1" customWidth="1"/>
    <col min="218" max="218" width="7.7109375" bestFit="1" customWidth="1"/>
    <col min="219" max="219" width="4.42578125" bestFit="1" customWidth="1"/>
    <col min="220" max="220" width="8" bestFit="1" customWidth="1"/>
    <col min="221" max="221" width="8.7109375" bestFit="1" customWidth="1"/>
    <col min="222" max="222" width="12.28515625" bestFit="1" customWidth="1"/>
    <col min="223" max="223" width="12.5703125" bestFit="1" customWidth="1"/>
    <col min="224" max="224" width="18.140625" bestFit="1" customWidth="1"/>
    <col min="225" max="225" width="11.5703125" bestFit="1" customWidth="1"/>
    <col min="226" max="230" width="5.28515625" bestFit="1" customWidth="1"/>
    <col min="231" max="231" width="7.7109375" bestFit="1" customWidth="1"/>
    <col min="232" max="232" width="4.42578125" bestFit="1" customWidth="1"/>
    <col min="233" max="233" width="8" bestFit="1" customWidth="1"/>
    <col min="234" max="234" width="8.7109375" bestFit="1" customWidth="1"/>
    <col min="235" max="235" width="10" bestFit="1" customWidth="1"/>
    <col min="236" max="236" width="11" bestFit="1" customWidth="1"/>
    <col min="237" max="237" width="15" bestFit="1" customWidth="1"/>
    <col min="238" max="238" width="21.42578125" bestFit="1" customWidth="1"/>
    <col min="239" max="239" width="17" bestFit="1" customWidth="1"/>
    <col min="240" max="240" width="15.28515625" bestFit="1" customWidth="1"/>
    <col min="241" max="241" width="26.42578125" bestFit="1" customWidth="1"/>
    <col min="242" max="242" width="17.28515625" bestFit="1" customWidth="1"/>
  </cols>
  <sheetData>
    <row r="1" spans="1:2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0" t="s">
        <v>296</v>
      </c>
      <c r="Z1" s="10" t="s">
        <v>297</v>
      </c>
      <c r="AA1" s="10" t="s">
        <v>298</v>
      </c>
      <c r="AB1" s="10" t="s">
        <v>299</v>
      </c>
      <c r="AC1" s="1" t="s">
        <v>24</v>
      </c>
      <c r="AD1" s="1" t="s">
        <v>25</v>
      </c>
      <c r="AE1" s="2" t="s">
        <v>26</v>
      </c>
      <c r="AF1" s="12" t="s">
        <v>294</v>
      </c>
      <c r="AG1" s="1" t="s">
        <v>27</v>
      </c>
      <c r="AH1" s="1" t="s">
        <v>28</v>
      </c>
      <c r="AI1" s="1" t="s">
        <v>29</v>
      </c>
      <c r="AJ1" s="3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5" t="s">
        <v>61</v>
      </c>
      <c r="BP1" s="15" t="s">
        <v>62</v>
      </c>
      <c r="BQ1" s="15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345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20" t="s">
        <v>94</v>
      </c>
      <c r="CX1" s="1" t="s">
        <v>95</v>
      </c>
      <c r="CY1" s="1" t="s">
        <v>96</v>
      </c>
      <c r="CZ1" s="1" t="s">
        <v>333</v>
      </c>
      <c r="DA1" s="1" t="s">
        <v>97</v>
      </c>
      <c r="DB1" s="1" t="s">
        <v>53</v>
      </c>
      <c r="DC1" s="19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350</v>
      </c>
      <c r="DJ1" s="10" t="s">
        <v>293</v>
      </c>
      <c r="DK1" s="1" t="s">
        <v>104</v>
      </c>
      <c r="DL1" s="1" t="s">
        <v>105</v>
      </c>
      <c r="DM1" s="1" t="s">
        <v>106</v>
      </c>
      <c r="DN1" s="1" t="s">
        <v>107</v>
      </c>
      <c r="DO1" s="1" t="s">
        <v>108</v>
      </c>
      <c r="DP1" s="1" t="s">
        <v>109</v>
      </c>
      <c r="DQ1" s="1" t="s">
        <v>110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115</v>
      </c>
      <c r="DW1" s="7" t="s">
        <v>116</v>
      </c>
      <c r="DX1" s="7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346</v>
      </c>
      <c r="EG1" s="1" t="s">
        <v>347</v>
      </c>
      <c r="EH1" s="1" t="s">
        <v>348</v>
      </c>
      <c r="EI1" s="1" t="s">
        <v>125</v>
      </c>
      <c r="EJ1" s="1" t="s">
        <v>126</v>
      </c>
      <c r="EK1" s="1" t="s">
        <v>127</v>
      </c>
      <c r="EL1" s="1" t="s">
        <v>128</v>
      </c>
      <c r="EM1" s="1" t="s">
        <v>129</v>
      </c>
      <c r="EN1" s="1" t="s">
        <v>130</v>
      </c>
      <c r="EO1" s="1" t="s">
        <v>131</v>
      </c>
      <c r="EP1" s="1" t="s">
        <v>132</v>
      </c>
      <c r="EQ1" s="1" t="s">
        <v>133</v>
      </c>
      <c r="ER1" s="1" t="s">
        <v>134</v>
      </c>
      <c r="ES1" s="1" t="s">
        <v>135</v>
      </c>
      <c r="ET1" s="1" t="s">
        <v>136</v>
      </c>
      <c r="EU1" s="1" t="s">
        <v>137</v>
      </c>
      <c r="EV1" s="4" t="s">
        <v>138</v>
      </c>
      <c r="EW1" s="5" t="s">
        <v>139</v>
      </c>
      <c r="EX1" s="5" t="s">
        <v>140</v>
      </c>
      <c r="EY1" s="4" t="s">
        <v>141</v>
      </c>
      <c r="EZ1" s="4" t="s">
        <v>142</v>
      </c>
      <c r="FA1" s="4" t="s">
        <v>143</v>
      </c>
      <c r="FB1" s="4" t="s">
        <v>144</v>
      </c>
      <c r="FC1" s="4" t="s">
        <v>145</v>
      </c>
      <c r="FD1" s="4" t="s">
        <v>146</v>
      </c>
      <c r="FE1" s="4" t="s">
        <v>147</v>
      </c>
      <c r="FF1" s="10" t="s">
        <v>301</v>
      </c>
      <c r="FG1" s="10" t="s">
        <v>302</v>
      </c>
      <c r="FH1" s="10" t="s">
        <v>303</v>
      </c>
      <c r="FI1" s="10" t="s">
        <v>304</v>
      </c>
      <c r="FJ1" s="10" t="s">
        <v>305</v>
      </c>
      <c r="FK1" s="10" t="s">
        <v>306</v>
      </c>
      <c r="FL1" s="10" t="s">
        <v>307</v>
      </c>
      <c r="FM1" s="10" t="s">
        <v>308</v>
      </c>
      <c r="FN1" s="10" t="s">
        <v>309</v>
      </c>
      <c r="FO1" s="10" t="s">
        <v>310</v>
      </c>
      <c r="FP1" s="1" t="s">
        <v>148</v>
      </c>
      <c r="FQ1" s="6" t="s">
        <v>149</v>
      </c>
      <c r="FR1" s="6" t="s">
        <v>150</v>
      </c>
      <c r="FS1" s="6" t="s">
        <v>341</v>
      </c>
      <c r="FT1" s="1" t="s">
        <v>151</v>
      </c>
      <c r="FU1" s="1" t="s">
        <v>152</v>
      </c>
      <c r="FV1" s="1" t="s">
        <v>153</v>
      </c>
      <c r="FW1" s="1" t="s">
        <v>154</v>
      </c>
      <c r="FX1" s="1" t="s">
        <v>155</v>
      </c>
      <c r="FY1" s="1" t="s">
        <v>156</v>
      </c>
      <c r="FZ1" s="1" t="s">
        <v>157</v>
      </c>
      <c r="GA1" s="7" t="s">
        <v>158</v>
      </c>
      <c r="GB1" s="1" t="s">
        <v>159</v>
      </c>
      <c r="GC1" s="1" t="s">
        <v>278</v>
      </c>
      <c r="GD1" s="1" t="s">
        <v>291</v>
      </c>
      <c r="GE1" s="1" t="s">
        <v>279</v>
      </c>
      <c r="GF1" s="1" t="s">
        <v>280</v>
      </c>
      <c r="GG1" s="1" t="s">
        <v>281</v>
      </c>
      <c r="GH1" s="1" t="s">
        <v>282</v>
      </c>
      <c r="GI1" s="1" t="s">
        <v>283</v>
      </c>
      <c r="GJ1" s="1" t="s">
        <v>284</v>
      </c>
      <c r="GK1" s="1" t="s">
        <v>285</v>
      </c>
      <c r="GL1" s="1" t="s">
        <v>286</v>
      </c>
      <c r="GM1" s="1" t="s">
        <v>287</v>
      </c>
      <c r="GN1" s="5" t="s">
        <v>288</v>
      </c>
      <c r="GO1" s="1" t="s">
        <v>160</v>
      </c>
      <c r="GP1" s="1" t="s">
        <v>161</v>
      </c>
      <c r="GQ1" s="1" t="s">
        <v>162</v>
      </c>
      <c r="GR1" s="1" t="s">
        <v>163</v>
      </c>
      <c r="GS1" s="1" t="s">
        <v>164</v>
      </c>
      <c r="GT1" s="1" t="s">
        <v>327</v>
      </c>
      <c r="GU1" s="1" t="s">
        <v>320</v>
      </c>
      <c r="GV1" s="1" t="s">
        <v>321</v>
      </c>
      <c r="GW1" s="1" t="s">
        <v>322</v>
      </c>
      <c r="GX1" s="1" t="s">
        <v>323</v>
      </c>
      <c r="GY1" s="1" t="s">
        <v>165</v>
      </c>
      <c r="GZ1" s="1" t="s">
        <v>166</v>
      </c>
      <c r="HA1" s="1" t="s">
        <v>167</v>
      </c>
      <c r="HB1" s="1" t="s">
        <v>168</v>
      </c>
      <c r="HC1" s="1" t="s">
        <v>292</v>
      </c>
      <c r="HD1" s="9" t="s">
        <v>265</v>
      </c>
      <c r="HE1" s="8" t="s">
        <v>266</v>
      </c>
      <c r="HF1" s="8" t="s">
        <v>267</v>
      </c>
      <c r="HG1" s="8" t="s">
        <v>268</v>
      </c>
      <c r="HH1" s="8" t="s">
        <v>269</v>
      </c>
      <c r="HI1" s="8" t="s">
        <v>270</v>
      </c>
      <c r="HJ1" s="8" t="s">
        <v>272</v>
      </c>
      <c r="HK1" s="8" t="s">
        <v>273</v>
      </c>
      <c r="HL1" s="8" t="s">
        <v>274</v>
      </c>
      <c r="HM1" s="8" t="s">
        <v>277</v>
      </c>
      <c r="HN1" s="15" t="s">
        <v>355</v>
      </c>
      <c r="HO1" s="15" t="s">
        <v>356</v>
      </c>
      <c r="HP1" s="32" t="s">
        <v>357</v>
      </c>
      <c r="HQ1" s="32" t="s">
        <v>358</v>
      </c>
      <c r="HR1" s="1" t="s">
        <v>266</v>
      </c>
      <c r="HS1" s="1" t="s">
        <v>267</v>
      </c>
      <c r="HT1" s="1" t="s">
        <v>268</v>
      </c>
      <c r="HU1" s="1" t="s">
        <v>269</v>
      </c>
      <c r="HV1" s="1" t="s">
        <v>270</v>
      </c>
      <c r="HW1" s="1" t="s">
        <v>272</v>
      </c>
      <c r="HX1" s="1" t="s">
        <v>273</v>
      </c>
      <c r="HY1" s="1" t="s">
        <v>274</v>
      </c>
      <c r="HZ1" s="1" t="s">
        <v>277</v>
      </c>
      <c r="IA1" s="1" t="s">
        <v>360</v>
      </c>
      <c r="IB1" s="1" t="s">
        <v>361</v>
      </c>
      <c r="IC1" s="1" t="s">
        <v>362</v>
      </c>
      <c r="ID1" s="1" t="s">
        <v>363</v>
      </c>
      <c r="IE1" s="1" t="s">
        <v>364</v>
      </c>
      <c r="IF1" s="33" t="s">
        <v>265</v>
      </c>
      <c r="IG1" s="33" t="s">
        <v>365</v>
      </c>
      <c r="IH1" s="33" t="s">
        <v>366</v>
      </c>
    </row>
    <row r="2" spans="1:242" s="30" customFormat="1" x14ac:dyDescent="0.25">
      <c r="A2" s="21" t="s">
        <v>169</v>
      </c>
      <c r="B2" s="22" t="s">
        <v>328</v>
      </c>
      <c r="C2" s="22" t="s">
        <v>170</v>
      </c>
      <c r="D2" s="22" t="s">
        <v>171</v>
      </c>
      <c r="E2" s="17" t="s">
        <v>329</v>
      </c>
      <c r="F2" s="16" t="s">
        <v>172</v>
      </c>
      <c r="G2" s="16" t="s">
        <v>173</v>
      </c>
      <c r="H2" s="17" t="s">
        <v>174</v>
      </c>
      <c r="I2" s="17" t="s">
        <v>175</v>
      </c>
      <c r="J2" s="17" t="s">
        <v>174</v>
      </c>
      <c r="K2" s="17" t="s">
        <v>176</v>
      </c>
      <c r="L2" s="23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179</v>
      </c>
      <c r="U2" s="17" t="s">
        <v>63</v>
      </c>
      <c r="V2" s="17" t="s">
        <v>185</v>
      </c>
      <c r="W2" s="23" t="s">
        <v>186</v>
      </c>
      <c r="X2" s="17" t="s">
        <v>187</v>
      </c>
      <c r="Y2" s="14" t="s">
        <v>300</v>
      </c>
      <c r="Z2" s="14" t="s">
        <v>300</v>
      </c>
      <c r="AA2" s="14" t="s">
        <v>300</v>
      </c>
      <c r="AB2" s="14" t="s">
        <v>300</v>
      </c>
      <c r="AC2" s="17" t="s">
        <v>188</v>
      </c>
      <c r="AD2" s="17" t="s">
        <v>189</v>
      </c>
      <c r="AE2" s="17" t="s">
        <v>336</v>
      </c>
      <c r="AF2" s="13" t="s">
        <v>295</v>
      </c>
      <c r="AG2" s="17" t="s">
        <v>190</v>
      </c>
      <c r="AH2" s="17" t="s">
        <v>191</v>
      </c>
      <c r="AI2" s="17" t="s">
        <v>192</v>
      </c>
      <c r="AJ2" s="17">
        <v>7868</v>
      </c>
      <c r="AK2" s="17" t="s">
        <v>193</v>
      </c>
      <c r="AL2" s="16" t="s">
        <v>194</v>
      </c>
      <c r="AM2" s="16" t="s">
        <v>354</v>
      </c>
      <c r="AN2" s="24" t="s">
        <v>344</v>
      </c>
      <c r="AO2" s="16" t="s">
        <v>195</v>
      </c>
      <c r="AP2" s="16" t="s">
        <v>196</v>
      </c>
      <c r="AQ2" s="16" t="s">
        <v>197</v>
      </c>
      <c r="AR2" s="16" t="s">
        <v>198</v>
      </c>
      <c r="AS2" s="17" t="s">
        <v>199</v>
      </c>
      <c r="AT2" s="17" t="s">
        <v>200</v>
      </c>
      <c r="AU2" s="17" t="str">
        <f t="shared" ref="AU2" si="0">CONCATENATE(AS2," ",AT2)</f>
        <v>Kenny Sen</v>
      </c>
      <c r="AV2" s="24" t="s">
        <v>370</v>
      </c>
      <c r="AW2" s="17" t="s">
        <v>201</v>
      </c>
      <c r="AX2" s="16" t="s">
        <v>202</v>
      </c>
      <c r="AY2" s="16" t="s">
        <v>203</v>
      </c>
      <c r="AZ2" s="17" t="s">
        <v>201</v>
      </c>
      <c r="BA2" s="16" t="s">
        <v>204</v>
      </c>
      <c r="BB2" s="16" t="s">
        <v>205</v>
      </c>
      <c r="BC2" s="17" t="s">
        <v>206</v>
      </c>
      <c r="BD2" s="17" t="s">
        <v>207</v>
      </c>
      <c r="BE2" s="17" t="s">
        <v>208</v>
      </c>
      <c r="BF2" s="17" t="s">
        <v>209</v>
      </c>
      <c r="BG2" s="17" t="s">
        <v>175</v>
      </c>
      <c r="BH2" s="17" t="s">
        <v>257</v>
      </c>
      <c r="BI2" s="16" t="s">
        <v>211</v>
      </c>
      <c r="BJ2" s="17" t="str">
        <f>BD2</f>
        <v>Corp</v>
      </c>
      <c r="BK2" s="16" t="s">
        <v>212</v>
      </c>
      <c r="BL2" s="25" t="s">
        <v>371</v>
      </c>
      <c r="BM2" s="25" t="s">
        <v>332</v>
      </c>
      <c r="BN2" s="17" t="s">
        <v>213</v>
      </c>
      <c r="BO2" s="17" t="s">
        <v>374</v>
      </c>
      <c r="BP2" s="17" t="s">
        <v>375</v>
      </c>
      <c r="BQ2" s="23" t="str">
        <f>CONCATENATE(BO2,BP2,"@gmail.com")</f>
        <v>MercyM@gmail.com</v>
      </c>
      <c r="BR2" s="16">
        <v>7654361140</v>
      </c>
      <c r="BS2" s="17" t="s">
        <v>214</v>
      </c>
      <c r="BT2" s="16" t="s">
        <v>174</v>
      </c>
      <c r="BU2" s="17" t="s">
        <v>330</v>
      </c>
      <c r="BV2" s="17" t="s">
        <v>215</v>
      </c>
      <c r="BW2" s="17" t="s">
        <v>175</v>
      </c>
      <c r="BX2" s="17" t="s">
        <v>216</v>
      </c>
      <c r="BY2" s="26" t="s">
        <v>217</v>
      </c>
      <c r="BZ2" s="17" t="s">
        <v>331</v>
      </c>
      <c r="CA2" s="16" t="s">
        <v>218</v>
      </c>
      <c r="CB2" s="16" t="s">
        <v>219</v>
      </c>
      <c r="CC2" s="16" t="s">
        <v>220</v>
      </c>
      <c r="CD2" s="17" t="s">
        <v>221</v>
      </c>
      <c r="CE2" s="17" t="s">
        <v>222</v>
      </c>
      <c r="CF2" s="17" t="s">
        <v>223</v>
      </c>
      <c r="CG2" s="17" t="s">
        <v>224</v>
      </c>
      <c r="CH2" s="17" t="s">
        <v>225</v>
      </c>
      <c r="CI2" s="17" t="str">
        <f t="shared" ref="CI2" si="1">CH2</f>
        <v>Technology</v>
      </c>
      <c r="CJ2" s="24" t="s">
        <v>353</v>
      </c>
      <c r="CK2" s="24" t="s">
        <v>352</v>
      </c>
      <c r="CL2" s="24" t="s">
        <v>226</v>
      </c>
      <c r="CM2" s="16" t="s">
        <v>332</v>
      </c>
      <c r="CN2" s="16" t="s">
        <v>227</v>
      </c>
      <c r="CO2" s="16" t="s">
        <v>202</v>
      </c>
      <c r="CP2" s="16">
        <v>480</v>
      </c>
      <c r="CQ2" s="16" t="s">
        <v>228</v>
      </c>
      <c r="CR2" s="17" t="s">
        <v>179</v>
      </c>
      <c r="CS2" s="16" t="s">
        <v>229</v>
      </c>
      <c r="CT2" s="16">
        <f>BR2</f>
        <v>7654361140</v>
      </c>
      <c r="CU2" s="16" t="s">
        <v>230</v>
      </c>
      <c r="CV2" s="17" t="s">
        <v>218</v>
      </c>
      <c r="CW2" s="27">
        <v>215441235</v>
      </c>
      <c r="CX2" s="16" t="s">
        <v>231</v>
      </c>
      <c r="CY2" s="25" t="s">
        <v>351</v>
      </c>
      <c r="CZ2" s="17" t="s">
        <v>334</v>
      </c>
      <c r="DA2" s="17" t="s">
        <v>232</v>
      </c>
      <c r="DB2" s="17" t="s">
        <v>175</v>
      </c>
      <c r="DC2" s="16" t="s">
        <v>343</v>
      </c>
      <c r="DD2" s="16" t="s">
        <v>233</v>
      </c>
      <c r="DE2" s="17" t="s">
        <v>234</v>
      </c>
      <c r="DF2" s="16" t="s">
        <v>235</v>
      </c>
      <c r="DG2" s="24" t="s">
        <v>369</v>
      </c>
      <c r="DH2" s="24" t="str">
        <f>CL2</f>
        <v>05/15/2024</v>
      </c>
      <c r="DI2" s="11" t="s">
        <v>300</v>
      </c>
      <c r="DJ2" s="11" t="s">
        <v>184</v>
      </c>
      <c r="DK2" s="24" t="s">
        <v>179</v>
      </c>
      <c r="DL2" s="24" t="s">
        <v>179</v>
      </c>
      <c r="DM2" s="24" t="s">
        <v>180</v>
      </c>
      <c r="DN2" s="17" t="s">
        <v>201</v>
      </c>
      <c r="DO2" s="17" t="s">
        <v>201</v>
      </c>
      <c r="DP2" s="24" t="s">
        <v>205</v>
      </c>
      <c r="DQ2" s="16" t="s">
        <v>236</v>
      </c>
      <c r="DR2" s="16" t="s">
        <v>237</v>
      </c>
      <c r="DS2" s="16" t="s">
        <v>238</v>
      </c>
      <c r="DT2" s="17" t="s">
        <v>239</v>
      </c>
      <c r="DU2" s="16" t="str">
        <f>CR2</f>
        <v>Weekly</v>
      </c>
      <c r="DV2" s="16" t="str">
        <f>CS2</f>
        <v>15</v>
      </c>
      <c r="DW2" s="17" t="str">
        <f>AU2</f>
        <v>Kenny Sen</v>
      </c>
      <c r="DX2" s="17" t="s">
        <v>210</v>
      </c>
      <c r="DY2" s="17" t="s">
        <v>339</v>
      </c>
      <c r="DZ2" s="17" t="s">
        <v>340</v>
      </c>
      <c r="EA2" s="16" t="s">
        <v>335</v>
      </c>
      <c r="EB2" s="17">
        <v>76345</v>
      </c>
      <c r="EC2" s="17" t="str">
        <f>CONCATENATE("New Onboard:"," ",BO2," ",BP2)</f>
        <v>New Onboard: Mercy M</v>
      </c>
      <c r="ED2" s="17" t="s">
        <v>337</v>
      </c>
      <c r="EE2" s="17" t="s">
        <v>240</v>
      </c>
      <c r="EF2" s="16" t="s">
        <v>300</v>
      </c>
      <c r="EG2" s="17" t="str">
        <f>CONCATENATE("New ReHire Confirmation:"," ",OX13)</f>
        <v xml:space="preserve">New ReHire Confirmation: </v>
      </c>
      <c r="EH2" s="17" t="s">
        <v>349</v>
      </c>
      <c r="EI2" s="17" t="s">
        <v>241</v>
      </c>
      <c r="EJ2" s="17" t="str">
        <f t="shared" ref="EJ2" si="2">EI2</f>
        <v>Lanceb1</v>
      </c>
      <c r="EK2" s="17">
        <f>CW2</f>
        <v>215441235</v>
      </c>
      <c r="EL2" s="17" t="str">
        <f>CX2</f>
        <v>07/12/1986</v>
      </c>
      <c r="EM2" s="16" t="s">
        <v>242</v>
      </c>
      <c r="EN2" s="16" t="s">
        <v>243</v>
      </c>
      <c r="EO2" s="17" t="s">
        <v>244</v>
      </c>
      <c r="EP2" s="17" t="s">
        <v>245</v>
      </c>
      <c r="EQ2" s="16" t="s">
        <v>246</v>
      </c>
      <c r="ER2" s="17" t="s">
        <v>247</v>
      </c>
      <c r="ES2" s="17" t="s">
        <v>248</v>
      </c>
      <c r="ET2" s="17" t="s">
        <v>249</v>
      </c>
      <c r="EU2" s="17" t="str">
        <f t="shared" ref="EU2" si="3">EM2</f>
        <v>Single</v>
      </c>
      <c r="EV2" s="16" t="s">
        <v>250</v>
      </c>
      <c r="EW2" s="16" t="s">
        <v>251</v>
      </c>
      <c r="EX2" s="16" t="s">
        <v>217</v>
      </c>
      <c r="EY2" s="17" t="s">
        <v>252</v>
      </c>
      <c r="EZ2" s="16" t="s">
        <v>253</v>
      </c>
      <c r="FA2" s="17" t="s">
        <v>254</v>
      </c>
      <c r="FB2" s="16" t="s">
        <v>255</v>
      </c>
      <c r="FC2" s="17" t="s">
        <v>256</v>
      </c>
      <c r="FD2" s="17" t="s">
        <v>175</v>
      </c>
      <c r="FE2" s="28" t="s">
        <v>257</v>
      </c>
      <c r="FF2" s="13" t="s">
        <v>311</v>
      </c>
      <c r="FG2" s="13" t="s">
        <v>317</v>
      </c>
      <c r="FH2" s="14" t="s">
        <v>312</v>
      </c>
      <c r="FI2" s="13" t="s">
        <v>313</v>
      </c>
      <c r="FJ2" s="13" t="s">
        <v>175</v>
      </c>
      <c r="FK2" s="13" t="s">
        <v>318</v>
      </c>
      <c r="FL2" s="14" t="s">
        <v>319</v>
      </c>
      <c r="FM2" s="11" t="s">
        <v>314</v>
      </c>
      <c r="FN2" s="11" t="s">
        <v>315</v>
      </c>
      <c r="FO2" s="13" t="s">
        <v>316</v>
      </c>
      <c r="FP2" s="16" t="s">
        <v>258</v>
      </c>
      <c r="FQ2" s="29" t="s">
        <v>195</v>
      </c>
      <c r="FR2" s="29" t="s">
        <v>238</v>
      </c>
      <c r="FS2" s="29" t="s">
        <v>342</v>
      </c>
      <c r="FT2" s="16" t="s">
        <v>259</v>
      </c>
      <c r="FU2" s="17" t="s">
        <v>260</v>
      </c>
      <c r="FV2" s="17" t="str">
        <f t="shared" ref="FV2" si="4">FU2</f>
        <v>RNB Bank</v>
      </c>
      <c r="FW2" s="16" t="s">
        <v>261</v>
      </c>
      <c r="FX2" s="17" t="str">
        <f t="shared" ref="FX2" si="5">FW2</f>
        <v>198475725652</v>
      </c>
      <c r="FY2" s="16" t="s">
        <v>262</v>
      </c>
      <c r="FZ2" s="17" t="str">
        <f t="shared" ref="FZ2" si="6">FY2</f>
        <v>216267546</v>
      </c>
      <c r="GA2" s="17" t="s">
        <v>263</v>
      </c>
      <c r="GB2" s="17" t="str">
        <f t="shared" ref="GB2" si="7">GA2</f>
        <v>Savings</v>
      </c>
      <c r="GC2" s="16" t="s">
        <v>289</v>
      </c>
      <c r="GD2" s="16" t="s">
        <v>198</v>
      </c>
      <c r="GE2" s="16" t="s">
        <v>196</v>
      </c>
      <c r="GF2" s="16" t="s">
        <v>229</v>
      </c>
      <c r="GG2" s="16" t="s">
        <v>289</v>
      </c>
      <c r="GH2" s="16" t="s">
        <v>229</v>
      </c>
      <c r="GI2" s="16" t="s">
        <v>289</v>
      </c>
      <c r="GJ2" s="16" t="s">
        <v>229</v>
      </c>
      <c r="GK2" s="16" t="s">
        <v>197</v>
      </c>
      <c r="GL2" s="16" t="s">
        <v>229</v>
      </c>
      <c r="GM2" s="16" t="s">
        <v>290</v>
      </c>
      <c r="GN2" s="16" t="s">
        <v>229</v>
      </c>
      <c r="GO2" s="17" t="str">
        <f>BQ2</f>
        <v>MercyM@gmail.com</v>
      </c>
      <c r="GP2" s="17" t="str">
        <f t="shared" ref="GP2" si="8">EJ2</f>
        <v>Lanceb1</v>
      </c>
      <c r="GQ2" s="17">
        <f t="shared" ref="GQ2" si="9">CW2</f>
        <v>215441235</v>
      </c>
      <c r="GR2" s="25" t="s">
        <v>264</v>
      </c>
      <c r="GS2" s="25" t="s">
        <v>264</v>
      </c>
      <c r="GT2" s="25" t="s">
        <v>326</v>
      </c>
      <c r="GU2" s="25" t="s">
        <v>325</v>
      </c>
      <c r="GV2" s="25" t="s">
        <v>324</v>
      </c>
      <c r="GW2" s="25">
        <v>200</v>
      </c>
      <c r="GX2" s="25">
        <v>2762</v>
      </c>
      <c r="GY2" s="17" t="str">
        <f t="shared" ref="GY2" si="10">CONCATENATE(BO2," ",BP2)</f>
        <v>Mercy M</v>
      </c>
      <c r="GZ2" s="17" t="s">
        <v>338</v>
      </c>
      <c r="HA2" s="17" t="s">
        <v>338</v>
      </c>
      <c r="HB2" s="17" t="s">
        <v>338</v>
      </c>
      <c r="HC2" s="17" t="s">
        <v>338</v>
      </c>
      <c r="HD2" s="17" t="s">
        <v>178</v>
      </c>
      <c r="HE2" s="16" t="s">
        <v>271</v>
      </c>
      <c r="HF2" s="16" t="s">
        <v>271</v>
      </c>
      <c r="HG2" s="16" t="s">
        <v>271</v>
      </c>
      <c r="HH2" s="16" t="s">
        <v>271</v>
      </c>
      <c r="HI2" s="16" t="s">
        <v>271</v>
      </c>
      <c r="HJ2" s="16" t="s">
        <v>275</v>
      </c>
      <c r="HK2" s="16" t="s">
        <v>276</v>
      </c>
      <c r="HL2" s="16" t="s">
        <v>275</v>
      </c>
      <c r="HM2" s="16" t="s">
        <v>275</v>
      </c>
      <c r="HN2" s="16" t="s">
        <v>205</v>
      </c>
      <c r="HO2" s="31">
        <v>650</v>
      </c>
      <c r="HP2" s="21" t="s">
        <v>359</v>
      </c>
      <c r="HQ2" s="21" t="s">
        <v>337</v>
      </c>
      <c r="HR2" s="16">
        <v>8</v>
      </c>
      <c r="HS2" s="16">
        <v>10</v>
      </c>
      <c r="HT2" s="16">
        <v>8</v>
      </c>
      <c r="HU2" s="16">
        <v>8</v>
      </c>
      <c r="HV2" s="16">
        <v>10</v>
      </c>
      <c r="HW2" s="16" t="s">
        <v>259</v>
      </c>
      <c r="HX2" s="16">
        <v>3</v>
      </c>
      <c r="HY2" s="16" t="s">
        <v>259</v>
      </c>
      <c r="HZ2" s="16" t="s">
        <v>259</v>
      </c>
      <c r="IA2" s="16" t="s">
        <v>233</v>
      </c>
      <c r="IB2" s="16">
        <v>2023</v>
      </c>
      <c r="IC2" s="24" t="s">
        <v>373</v>
      </c>
      <c r="ID2" s="16" t="str">
        <f>CONCATENATE("Invoice:"," ",GY2)</f>
        <v>Invoice: Mercy M</v>
      </c>
      <c r="IE2" s="17" t="s">
        <v>367</v>
      </c>
      <c r="IF2" s="17" t="s">
        <v>178</v>
      </c>
      <c r="IG2" s="17" t="s">
        <v>372</v>
      </c>
      <c r="IH2" s="17" t="s">
        <v>368</v>
      </c>
    </row>
    <row r="12" spans="1:242" x14ac:dyDescent="0.25">
      <c r="EF12" s="5"/>
      <c r="EG12" s="5"/>
      <c r="EH12" s="5"/>
    </row>
    <row r="13" spans="1:242" x14ac:dyDescent="0.25">
      <c r="EF13" s="18"/>
      <c r="EG13" s="18"/>
      <c r="EH13" s="18"/>
    </row>
  </sheetData>
  <phoneticPr fontId="7" type="noConversion"/>
  <dataValidations count="19">
    <dataValidation type="list" allowBlank="1" showInputMessage="1" showErrorMessage="1" sqref="CR2" xr:uid="{35774BF5-A339-425A-B02E-3C8A7F528EAE}">
      <formula1>"Hourly,Per Day,Weekly,Bi-Weekly,Monthly"</formula1>
    </dataValidation>
    <dataValidation type="list" allowBlank="1" showInputMessage="1" showErrorMessage="1" sqref="CN2 EA2" xr:uid="{A67BA98E-BA9C-4925-A985-EFCBBA325F90}">
      <formula1>"Aakash Mishra,Aatish Digarse,Abdul Jabbar,Ajay Prajapati,Allan Joseph,Anjani Kumar,Anuj Patni,Arvind S,Balasaheb Kotalagi,Chetan Parmar,Dilip Meena,Dimple Jaiswal,Ganesan K,Harshith R,Malati Vilas Patil,Parag Tandon,Pavan Varri,Thoti Reddy Bindhu"</formula1>
    </dataValidation>
    <dataValidation type="list" allowBlank="1" showInputMessage="1" showErrorMessage="1" sqref="CM2" xr:uid="{D3EFA303-1C28-4273-8C6C-A9A9A5D8FCB6}">
      <formula1>"Allan Joseph,Amit Kumar Kushwaha,Anjani Kumar,Anuj Patni,Arun Kumar Kundu,Bilal Mansuri,CPX Admin,Gaurav Suri,Deepak Sanger,Gulam Moin Khan,Harish Kumar Rao,Kartik Shukla,Lakshmi Naidu,Mohit Ghodeswar,Prashant Arni,Prashant kumar,Rahul Rana"</formula1>
    </dataValidation>
    <dataValidation type="list" allowBlank="1" showInputMessage="1" showErrorMessage="1" sqref="BZ2" xr:uid="{46802F4C-22DB-43EE-A905-F5F6CD63E914}">
      <formula1>"0 - 1 Year,1 - 2 Years,2 - 3 Years,3 - 4 Years,4 - 5 Years,5 - 6 Years,6 - 7 Years,7 - 8 Years,8 - 9 Years,9 - 10 Years,Above 10 Years"</formula1>
    </dataValidation>
    <dataValidation type="list" allowBlank="1" showInputMessage="1" showErrorMessage="1" sqref="BY2" xr:uid="{85A8991C-E11A-42D4-9E8A-ED3F52BAA7B2}">
      <formula1>"Associate,Bachelors,Doctorate,High School,Masters,Military Service,Pre-Bachelors,Vocational School"</formula1>
    </dataValidation>
    <dataValidation type="list" allowBlank="1" showInputMessage="1" showErrorMessage="1" sqref="BX2" xr:uid="{37E79F75-9066-4B9C-B739-FBFC10C12B28}">
      <formula1>"Advertisement,Career Builder,Dice,Monster,Naukri,Others,Referrals,TechFetch"</formula1>
    </dataValidation>
    <dataValidation type="list" allowBlank="1" showInputMessage="1" showErrorMessage="1" sqref="BH2 BU2" xr:uid="{FBE9EE80-23DE-4B23-9984-6A51747E6262}">
      <formula1>"Alberta,British Columbia,Manitoba,New Brunswick,Newfoundland and Labrador,Northwest Territories,Nova Scotia,Nunavut,Ontario,Prince Edward Island,Quebec,Saskatchewan,Yukon"</formula1>
    </dataValidation>
    <dataValidation type="list" allowBlank="1" showInputMessage="1" showErrorMessage="1" sqref="DO2" xr:uid="{A47B209C-1AB3-4732-A2A9-D0BAB47399AF}">
      <formula1>"Hourly,Annually,Salary(Daily),Salary(Weekly),Salary(Bi-Weekly)"</formula1>
    </dataValidation>
    <dataValidation type="list" allowBlank="1" showInputMessage="1" showErrorMessage="1" sqref="DN2" xr:uid="{A6DEE39D-4FBB-4174-BEAE-408F1C836C35}">
      <formula1>"Annually,Hourly,Fixed,Fixed (Weekly),Daily,Fixed (Bi-Weekly),Buffer"</formula1>
    </dataValidation>
    <dataValidation type="list" allowBlank="1" showInputMessage="1" showErrorMessage="1" sqref="DL2" xr:uid="{A0B082FA-B325-4E08-92D8-5207FEB25BB6}">
      <formula1>"Weekly,Bi-Weekly,Semi-Monthly,Quadra-Weekly,Monthly"</formula1>
    </dataValidation>
    <dataValidation type="list" allowBlank="1" showInputMessage="1" showErrorMessage="1" sqref="DM2" xr:uid="{B2F90466-31E2-4D6F-8D59-FDDDF76296D5}">
      <formula1>"Sunday to Saturday,Monday to Sunday,Friday to Thursday,Saturday to Friday"</formula1>
    </dataValidation>
    <dataValidation type="list" allowBlank="1" showInputMessage="1" showErrorMessage="1" sqref="DC2" xr:uid="{ECF6E666-A7CD-4403-81A8-C86BF0A2B0FE}">
      <formula1>"T4 Hourly,T4 Salaried,W2 - Hourly - Part-Time,Independent Contractor,Sub-Contractor"</formula1>
    </dataValidation>
    <dataValidation type="list" allowBlank="1" showInputMessage="1" showErrorMessage="1" sqref="DA2" xr:uid="{613BF4DC-1D85-44BB-BA9F-49C01DD9FAB1}">
      <formula1>"External - Billable,Internal - Management"</formula1>
    </dataValidation>
    <dataValidation type="list" allowBlank="1" showInputMessage="1" showErrorMessage="1" sqref="CY2" xr:uid="{39E4A5D3-851C-426B-A900-4BE971C70C9E}">
      <formula1>"Light Industrial,Computers,Administrative"</formula1>
    </dataValidation>
    <dataValidation type="list" allowBlank="1" showInputMessage="1" showErrorMessage="1" sqref="DZ2" xr:uid="{FF3F323D-D508-44B9-B713-89ECF9367780}">
      <formula1>"Others,Work Permit,Citizen"</formula1>
    </dataValidation>
    <dataValidation type="list" allowBlank="1" showInputMessage="1" showErrorMessage="1" sqref="DY2" xr:uid="{DAE1E122-809D-4145-A074-C341E32B593C}">
      <formula1>"Net 100,Net 105,Net 120,Net 135,Net 15,Pay when Paid,Prepaid,Net 90,Net 95,Net 98"</formula1>
    </dataValidation>
    <dataValidation type="list" allowBlank="1" showInputMessage="1" showErrorMessage="1" sqref="FS2" xr:uid="{15727C0D-9BE0-4E74-91B5-87BCC976E341}">
      <formula1>" Pay by Check send to below address,Direct Deposit To Bank,Pay Card ()"</formula1>
    </dataValidation>
    <dataValidation type="list" allowBlank="1" showInputMessage="1" showErrorMessage="1" sqref="EF2 DI2" xr:uid="{67F251A3-70F1-4477-931A-313E8EFBD6EC}">
      <formula1>"'True,'False"</formula1>
    </dataValidation>
    <dataValidation type="list" allowBlank="1" showInputMessage="1" showErrorMessage="1" sqref="IH2" xr:uid="{E7557E1F-3FC4-4AB3-9DDC-44E134759F45}">
      <formula1>"New Payroll - ADP,Payroll Advice,Payroll Direct Deposit,Payroll Direct Deposit Missing,# Employees on First Payroll"</formula1>
    </dataValidation>
  </dataValidations>
  <hyperlinks>
    <hyperlink ref="D2" r:id="rId1" xr:uid="{218C5E58-9989-4205-959A-E6923C4AB60E}"/>
    <hyperlink ref="C2" r:id="rId2" xr:uid="{E1BC957A-FD69-48D8-B41D-D1C87E08D29D}"/>
    <hyperlink ref="W2" r:id="rId3" xr:uid="{F1D974F5-588A-4D87-988A-CF882787BCCF}"/>
    <hyperlink ref="B2" r:id="rId4" xr:uid="{BDDB5E9C-BE13-49FD-80B8-FAEBC414C1B8}"/>
    <hyperlink ref="L2" r:id="rId5" xr:uid="{048BECD5-E6DA-4C81-9DBD-79064C414D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2015-06-05T18:17:20Z</dcterms:created>
  <dcterms:modified xsi:type="dcterms:W3CDTF">2023-11-18T07:45:38Z</dcterms:modified>
</cp:coreProperties>
</file>