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ndhu\eclipse-workspace\CPX_Framework\src\test\resources\ExcelData\India_TestData\"/>
    </mc:Choice>
  </mc:AlternateContent>
  <xr:revisionPtr revIDLastSave="0" documentId="13_ncr:1_{24293A7F-5F1D-4397-9EBB-EB45F97CF96C}" xr6:coauthVersionLast="47" xr6:coauthVersionMax="47" xr10:uidLastSave="{00000000-0000-0000-0000-000000000000}"/>
  <bookViews>
    <workbookView xWindow="-120" yWindow="-120" windowWidth="20730" windowHeight="11040" xr2:uid="{6C8B8E89-B49C-41A1-AB83-9796514CE1AA}"/>
  </bookViews>
  <sheets>
    <sheet name="TestCaseShee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O2" i="2" l="1"/>
  <c r="IA2" i="2"/>
  <c r="CN2" i="2" l="1"/>
  <c r="HW2" i="2" l="1"/>
  <c r="DC2" i="2" l="1"/>
  <c r="CS2" i="2" l="1"/>
  <c r="CL2" i="2"/>
  <c r="EY2" i="2"/>
  <c r="JR2" i="2" s="1"/>
  <c r="EV2" i="2"/>
  <c r="IX2" i="2" s="1"/>
  <c r="DF2" i="2"/>
  <c r="CV2" i="2"/>
  <c r="BO2" i="2"/>
  <c r="BI2" i="2"/>
  <c r="AU2" i="2"/>
  <c r="FE2" i="2" s="1"/>
  <c r="IR2" i="2" l="1"/>
  <c r="JH2" i="2"/>
  <c r="JF2" i="2"/>
  <c r="JK2" i="2"/>
</calcChain>
</file>

<file path=xl/sharedStrings.xml><?xml version="1.0" encoding="utf-8"?>
<sst xmlns="http://schemas.openxmlformats.org/spreadsheetml/2006/main" count="835" uniqueCount="728">
  <si>
    <t>TestCase_ID</t>
  </si>
  <si>
    <t>url</t>
  </si>
  <si>
    <t>UserName</t>
  </si>
  <si>
    <t>Password</t>
  </si>
  <si>
    <t>Clientname</t>
  </si>
  <si>
    <t>Clientadd</t>
  </si>
  <si>
    <t>ClientCity</t>
  </si>
  <si>
    <t>ClientCountry</t>
  </si>
  <si>
    <t>Clientstate</t>
  </si>
  <si>
    <t>ClientzipCode</t>
  </si>
  <si>
    <t>Clientstatus</t>
  </si>
  <si>
    <t>ClientTimesheet</t>
  </si>
  <si>
    <t>Accountmanager</t>
  </si>
  <si>
    <t>Salesmanager</t>
  </si>
  <si>
    <t>ClientinvoiceflagType</t>
  </si>
  <si>
    <t>Clientinvoicefreq</t>
  </si>
  <si>
    <t>Clientinvoicemethod</t>
  </si>
  <si>
    <t>ClientinvoiceAttention</t>
  </si>
  <si>
    <t>ClientinvoiceEMail</t>
  </si>
  <si>
    <t>Clientpaymentterms</t>
  </si>
  <si>
    <t>Assignedby</t>
  </si>
  <si>
    <t>RequirementType</t>
  </si>
  <si>
    <t>Reqcategory</t>
  </si>
  <si>
    <t>ReqSubcategory</t>
  </si>
  <si>
    <t>ClientReqNo</t>
  </si>
  <si>
    <t>RequirementTitle</t>
  </si>
  <si>
    <t>Experience</t>
  </si>
  <si>
    <t>DurInMonths</t>
  </si>
  <si>
    <t>Eststartdate</t>
  </si>
  <si>
    <t>BillRateType</t>
  </si>
  <si>
    <t>BillrateTo</t>
  </si>
  <si>
    <t>LocType</t>
  </si>
  <si>
    <t>Locname</t>
  </si>
  <si>
    <t>Add</t>
  </si>
  <si>
    <t>city</t>
  </si>
  <si>
    <t>country</t>
  </si>
  <si>
    <t>state</t>
  </si>
  <si>
    <t>Zipcode</t>
  </si>
  <si>
    <t>Location</t>
  </si>
  <si>
    <t>LeadRecruiterName</t>
  </si>
  <si>
    <t>RecruiterName</t>
  </si>
  <si>
    <t>MandatorySkills</t>
  </si>
  <si>
    <t>Firstname</t>
  </si>
  <si>
    <t>Lastname</t>
  </si>
  <si>
    <t>Email</t>
  </si>
  <si>
    <t>MobileNum</t>
  </si>
  <si>
    <t>address</t>
  </si>
  <si>
    <t>CityName</t>
  </si>
  <si>
    <t>stateName</t>
  </si>
  <si>
    <t>Pincode</t>
  </si>
  <si>
    <t>Countryname</t>
  </si>
  <si>
    <t>SubmissionDate</t>
  </si>
  <si>
    <t>OfferReceivedOn</t>
  </si>
  <si>
    <t>Recruiter</t>
  </si>
  <si>
    <t>TeamLead</t>
  </si>
  <si>
    <t>OBJobClassification</t>
  </si>
  <si>
    <t>PayrollCode</t>
  </si>
  <si>
    <t>JoiningBonus</t>
  </si>
  <si>
    <t>BillingCt</t>
  </si>
  <si>
    <t>SearchByWord1</t>
  </si>
  <si>
    <t>Task</t>
  </si>
  <si>
    <t>category</t>
  </si>
  <si>
    <t>NewPassword</t>
  </si>
  <si>
    <t>ConfirmPassword</t>
  </si>
  <si>
    <t>Maritalstatus</t>
  </si>
  <si>
    <t>Relationship</t>
  </si>
  <si>
    <t>EmerMobileNo</t>
  </si>
  <si>
    <t>AccountNo</t>
  </si>
  <si>
    <t>TaskTo1</t>
  </si>
  <si>
    <t>TaskTo2</t>
  </si>
  <si>
    <t>Test1</t>
  </si>
  <si>
    <t>Bindhu@T1</t>
  </si>
  <si>
    <t>#1505</t>
  </si>
  <si>
    <t>Active</t>
  </si>
  <si>
    <t>Invoiceable</t>
  </si>
  <si>
    <t>Accounts Payable</t>
  </si>
  <si>
    <t>testing@lancesoft.com</t>
  </si>
  <si>
    <t>Prepaid</t>
  </si>
  <si>
    <t>Temp</t>
  </si>
  <si>
    <t>7</t>
  </si>
  <si>
    <t>Office Address</t>
  </si>
  <si>
    <t>#354</t>
  </si>
  <si>
    <t>skills</t>
  </si>
  <si>
    <t>Weekly</t>
  </si>
  <si>
    <t>Onboarding</t>
  </si>
  <si>
    <t>Lanceb1</t>
  </si>
  <si>
    <t>Amrutha</t>
  </si>
  <si>
    <t>L</t>
  </si>
  <si>
    <t>Mother</t>
  </si>
  <si>
    <t>2199476676</t>
  </si>
  <si>
    <t>Savings</t>
  </si>
  <si>
    <t>https://uat.acretix.net/lancesoft-india/Account/Logon</t>
  </si>
  <si>
    <t>Bindhu.r@lancesoft.com</t>
  </si>
  <si>
    <t>CBusinessType</t>
  </si>
  <si>
    <t>CBusinessType1</t>
  </si>
  <si>
    <t>Regular/Temp</t>
  </si>
  <si>
    <t>Information Technology</t>
  </si>
  <si>
    <t>Testing/Quality Assurance (QA)</t>
  </si>
  <si>
    <t>India</t>
  </si>
  <si>
    <t>Bangalore</t>
  </si>
  <si>
    <t>Karnataka</t>
  </si>
  <si>
    <t>Amrutha G</t>
  </si>
  <si>
    <t>1/245</t>
  </si>
  <si>
    <t>Hyderabad</t>
  </si>
  <si>
    <t>Andhra Pradesh</t>
  </si>
  <si>
    <t>Resumesource</t>
  </si>
  <si>
    <t>Naukri</t>
  </si>
  <si>
    <t>Education</t>
  </si>
  <si>
    <t>TotalExp</t>
  </si>
  <si>
    <t>Bachelors</t>
  </si>
  <si>
    <t>AadharNumber</t>
  </si>
  <si>
    <t>DateOfBirth</t>
  </si>
  <si>
    <t>06/22/1995</t>
  </si>
  <si>
    <t>Bindhu R</t>
  </si>
  <si>
    <t>EmpType</t>
  </si>
  <si>
    <t>Shift</t>
  </si>
  <si>
    <t>Probation</t>
  </si>
  <si>
    <t>NP</t>
  </si>
  <si>
    <t>30 Days</t>
  </si>
  <si>
    <t>Salaried</t>
  </si>
  <si>
    <t>Day Shift</t>
  </si>
  <si>
    <t>60 Days</t>
  </si>
  <si>
    <t>PayRateType</t>
  </si>
  <si>
    <t>PayRate</t>
  </si>
  <si>
    <t>OTPayRate</t>
  </si>
  <si>
    <t>OTBillRate</t>
  </si>
  <si>
    <t>JoiningBonusOn</t>
  </si>
  <si>
    <t>CS1PD</t>
  </si>
  <si>
    <t>EIEFG6543</t>
  </si>
  <si>
    <t>PanCard</t>
  </si>
  <si>
    <t>UANNumber</t>
  </si>
  <si>
    <t>162578257656</t>
  </si>
  <si>
    <t>InstituteStartYear</t>
  </si>
  <si>
    <t>InstituteEndMonth</t>
  </si>
  <si>
    <t>InstituteEndYear</t>
  </si>
  <si>
    <t>InstituteCity</t>
  </si>
  <si>
    <t>InstituteCountry</t>
  </si>
  <si>
    <t>collegeState</t>
  </si>
  <si>
    <t>Institutename</t>
  </si>
  <si>
    <t>SRIT</t>
  </si>
  <si>
    <t>university</t>
  </si>
  <si>
    <t>degree</t>
  </si>
  <si>
    <t>June</t>
  </si>
  <si>
    <t>2012</t>
  </si>
  <si>
    <t>August</t>
  </si>
  <si>
    <t>2016</t>
  </si>
  <si>
    <t>Atp</t>
  </si>
  <si>
    <t>InstituteStartmonth</t>
  </si>
  <si>
    <t>BankName</t>
  </si>
  <si>
    <t>IFSCCode</t>
  </si>
  <si>
    <t>AccountType</t>
  </si>
  <si>
    <t>123456789878656455</t>
  </si>
  <si>
    <t>GFD45666758</t>
  </si>
  <si>
    <t>Asha H</t>
  </si>
  <si>
    <t>Payrollee</t>
  </si>
  <si>
    <t>05/15/2024</t>
  </si>
  <si>
    <t>Enddate</t>
  </si>
  <si>
    <t>Challa Sai Jyothi</t>
  </si>
  <si>
    <t>RelationType</t>
  </si>
  <si>
    <t>DateofBirth</t>
  </si>
  <si>
    <t>Gender</t>
  </si>
  <si>
    <t>Child</t>
  </si>
  <si>
    <t>Aamir</t>
  </si>
  <si>
    <t>K</t>
  </si>
  <si>
    <t>01/14/2009</t>
  </si>
  <si>
    <t>Male</t>
  </si>
  <si>
    <t>Married</t>
  </si>
  <si>
    <t>DBA</t>
  </si>
  <si>
    <t>FirstName</t>
  </si>
  <si>
    <t>LastName</t>
  </si>
  <si>
    <t>50000</t>
  </si>
  <si>
    <t>1500</t>
  </si>
  <si>
    <t>40000</t>
  </si>
  <si>
    <t>1000</t>
  </si>
  <si>
    <t>10000</t>
  </si>
  <si>
    <t>ClientTimesheetType</t>
  </si>
  <si>
    <t>Monday to Sunday</t>
  </si>
  <si>
    <t>Manual Entry</t>
  </si>
  <si>
    <t>Hiringmanager</t>
  </si>
  <si>
    <t>ClientPanCard</t>
  </si>
  <si>
    <t>EIEHF564L</t>
  </si>
  <si>
    <t>ClientGST</t>
  </si>
  <si>
    <t>G123426</t>
  </si>
  <si>
    <t>ClientTSFreq</t>
  </si>
  <si>
    <t>ReceivedOn</t>
  </si>
  <si>
    <t>Hourly</t>
  </si>
  <si>
    <t>Website</t>
  </si>
  <si>
    <t>www.client.com</t>
  </si>
  <si>
    <t>EmployerName</t>
  </si>
  <si>
    <t>Businesstype</t>
  </si>
  <si>
    <t>HUL</t>
  </si>
  <si>
    <t>EmpAddress</t>
  </si>
  <si>
    <t>156</t>
  </si>
  <si>
    <t>Empcity</t>
  </si>
  <si>
    <t>EmpCountry</t>
  </si>
  <si>
    <t>Empstate</t>
  </si>
  <si>
    <t>Empzipcode</t>
  </si>
  <si>
    <t>560036</t>
  </si>
  <si>
    <t>Workstartdate</t>
  </si>
  <si>
    <t>WorkEnddate</t>
  </si>
  <si>
    <t>02/12/2018</t>
  </si>
  <si>
    <t>05/11/2021</t>
  </si>
  <si>
    <t>EmpJobtitle</t>
  </si>
  <si>
    <t>Test Engineer</t>
  </si>
  <si>
    <t>EmpName</t>
  </si>
  <si>
    <t>BackGroundStatus</t>
  </si>
  <si>
    <t>DrugStatus</t>
  </si>
  <si>
    <t>Pass</t>
  </si>
  <si>
    <t>TaskTo3</t>
  </si>
  <si>
    <t>Invoicefreq</t>
  </si>
  <si>
    <t>F_Name</t>
  </si>
  <si>
    <t>L_Name</t>
  </si>
  <si>
    <t>Taskto</t>
  </si>
  <si>
    <t>CBusinessType2</t>
  </si>
  <si>
    <t>Direct Hire</t>
  </si>
  <si>
    <t>BillRate</t>
  </si>
  <si>
    <t>ReqStatus</t>
  </si>
  <si>
    <t>Open</t>
  </si>
  <si>
    <t>TaxValue</t>
  </si>
  <si>
    <t>Ratesvalue</t>
  </si>
  <si>
    <t>BackgroundChk</t>
  </si>
  <si>
    <t>DrugChk</t>
  </si>
  <si>
    <t>True</t>
  </si>
  <si>
    <t>Healthcoverage</t>
  </si>
  <si>
    <t>Include Parents</t>
  </si>
  <si>
    <t>startDate</t>
  </si>
  <si>
    <t>InvoiceflagType</t>
  </si>
  <si>
    <t>1 - 3 Years</t>
  </si>
  <si>
    <t>Chartered Accountant</t>
  </si>
  <si>
    <t>Anuj Yamali</t>
  </si>
  <si>
    <t>OB Group</t>
  </si>
  <si>
    <t>Female</t>
  </si>
  <si>
    <t>HR Group</t>
  </si>
  <si>
    <t>BankOption</t>
  </si>
  <si>
    <t>ReHireOpt</t>
  </si>
  <si>
    <t>ReHire_Text</t>
  </si>
  <si>
    <t>ReHire_Task</t>
  </si>
  <si>
    <t>CPX Admin</t>
  </si>
  <si>
    <t>Anna University</t>
  </si>
  <si>
    <t>TaxRegime_Type</t>
  </si>
  <si>
    <t>80CCD</t>
  </si>
  <si>
    <t>80CCC</t>
  </si>
  <si>
    <t>PPF</t>
  </si>
  <si>
    <t>NSC_VIII_ISSUE</t>
  </si>
  <si>
    <t>NSC_INT</t>
  </si>
  <si>
    <t>ULIP</t>
  </si>
  <si>
    <t>Housing_Loan_Repayment</t>
  </si>
  <si>
    <t>ELSS</t>
  </si>
  <si>
    <t>UTI_Pension_Plan</t>
  </si>
  <si>
    <t>FD</t>
  </si>
  <si>
    <t>80_CCD(1B)</t>
  </si>
  <si>
    <t>80C_comments</t>
  </si>
  <si>
    <t>Test</t>
  </si>
  <si>
    <t>2000</t>
  </si>
  <si>
    <t>9000</t>
  </si>
  <si>
    <t>4000</t>
  </si>
  <si>
    <t>8000</t>
  </si>
  <si>
    <t>5000</t>
  </si>
  <si>
    <t>20000</t>
  </si>
  <si>
    <t>Sukanya_Samridhi _Sch</t>
  </si>
  <si>
    <t>NHB_DEP_SCH</t>
  </si>
  <si>
    <t>Life_Insurance</t>
  </si>
  <si>
    <t>Old Tax Regime</t>
  </si>
  <si>
    <t>Declaration_Type</t>
  </si>
  <si>
    <t>Nat_Def_Fund</t>
  </si>
  <si>
    <t>PM_Relief_Fund</t>
  </si>
  <si>
    <t>CM_Relief_Fund</t>
  </si>
  <si>
    <t>Nat_Children_Fund</t>
  </si>
  <si>
    <t>Swatch_Bharath_Kosh</t>
  </si>
  <si>
    <t>Clean_Ganga_Fund</t>
  </si>
  <si>
    <t>DrugAbuse_Fund</t>
  </si>
  <si>
    <t>Don_Renovation</t>
  </si>
  <si>
    <t>Don_CharitableTrust</t>
  </si>
  <si>
    <t>Don_CmtNotes</t>
  </si>
  <si>
    <t>Education_Fees</t>
  </si>
  <si>
    <t>Self_80D</t>
  </si>
  <si>
    <t>Parent_80D</t>
  </si>
  <si>
    <t>Dept_80DD</t>
  </si>
  <si>
    <t>MedicalAuth_80DDB</t>
  </si>
  <si>
    <t>Notes_Chapter</t>
  </si>
  <si>
    <t>Int_80EEB</t>
  </si>
  <si>
    <t>Don_80GGC</t>
  </si>
  <si>
    <t>Ded_80U</t>
  </si>
  <si>
    <t>Int_80E</t>
  </si>
  <si>
    <t>15000</t>
  </si>
  <si>
    <t>3000</t>
  </si>
  <si>
    <t>2800</t>
  </si>
  <si>
    <t>Landlord_Name</t>
  </si>
  <si>
    <t>Landlord_PAN</t>
  </si>
  <si>
    <t>Rent_Amt</t>
  </si>
  <si>
    <t>EIEPG5463J</t>
  </si>
  <si>
    <t>Suresh Babu</t>
  </si>
  <si>
    <t>Rent_CmtNotes</t>
  </si>
  <si>
    <t>Prop_Value</t>
  </si>
  <si>
    <t>Loan_Act</t>
  </si>
  <si>
    <t>Loan_TakenOn</t>
  </si>
  <si>
    <t>Loan_PossesionDate</t>
  </si>
  <si>
    <t>NameofLender</t>
  </si>
  <si>
    <t>LenderAddress</t>
  </si>
  <si>
    <t>LenderPAN</t>
  </si>
  <si>
    <t>AnnualRent_Rec</t>
  </si>
  <si>
    <t>HouseTax</t>
  </si>
  <si>
    <t>Int_PaidOnLoan</t>
  </si>
  <si>
    <t>Other_Inc</t>
  </si>
  <si>
    <t>Rel_Sec89</t>
  </si>
  <si>
    <t>EduExmp_child</t>
  </si>
  <si>
    <t>Other_Notes</t>
  </si>
  <si>
    <t>100000</t>
  </si>
  <si>
    <t>10/03/2022</t>
  </si>
  <si>
    <t>10/31/2023</t>
  </si>
  <si>
    <t>60000</t>
  </si>
  <si>
    <t>New_AnnualRent_Rec</t>
  </si>
  <si>
    <t>New_HouseTax</t>
  </si>
  <si>
    <t>New_IntAmt</t>
  </si>
  <si>
    <t>New_IncomeSalary</t>
  </si>
  <si>
    <t>New_EduExmp</t>
  </si>
  <si>
    <t>200000</t>
  </si>
  <si>
    <t>30000</t>
  </si>
  <si>
    <t>InvtDec_search</t>
  </si>
  <si>
    <t>Invt_TaskTo</t>
  </si>
  <si>
    <t>LenderCity</t>
  </si>
  <si>
    <t>Lendercountry</t>
  </si>
  <si>
    <t>LenderState</t>
  </si>
  <si>
    <t>LenderZipcode</t>
  </si>
  <si>
    <t>United States</t>
  </si>
  <si>
    <t>Australia</t>
  </si>
  <si>
    <t>Canada</t>
  </si>
  <si>
    <t>Singapore</t>
  </si>
  <si>
    <t>Switzerland</t>
  </si>
  <si>
    <t>United Kingdom</t>
  </si>
  <si>
    <t>Andaman &amp; Nicobar</t>
  </si>
  <si>
    <t>Arunachal Pradesh</t>
  </si>
  <si>
    <t>Assam</t>
  </si>
  <si>
    <t>Bihar</t>
  </si>
  <si>
    <t>Chandigarh</t>
  </si>
  <si>
    <t>Chattisgarh</t>
  </si>
  <si>
    <t>Dadra and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</si>
  <si>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</si>
  <si>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</si>
  <si>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</si>
  <si>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</si>
  <si>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</si>
  <si>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</si>
  <si>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</si>
  <si>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</si>
  <si>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</si>
  <si>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</si>
  <si>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</si>
  <si>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</si>
  <si>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</si>
  <si>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</si>
  <si>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</si>
  <si>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</si>
  <si>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Orissa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</si>
  <si>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</si>
  <si>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</si>
  <si>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</si>
  <si>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</si>
  <si>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</si>
  <si>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</si>
  <si>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</si>
  <si>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</si>
  <si>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</si>
  <si>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</si>
  <si>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#1324</t>
  </si>
  <si>
    <t>Positions</t>
  </si>
  <si>
    <t>40</t>
  </si>
  <si>
    <t>PayRateFrom</t>
  </si>
  <si>
    <t>PayRateTo</t>
  </si>
  <si>
    <t>45000</t>
  </si>
  <si>
    <t>39000</t>
  </si>
  <si>
    <t>Edit_BillRate</t>
  </si>
  <si>
    <t>Edit_PayRate</t>
  </si>
  <si>
    <t>49000</t>
  </si>
  <si>
    <t>41000</t>
  </si>
  <si>
    <t>PRType</t>
  </si>
  <si>
    <t>Task1</t>
  </si>
  <si>
    <t>Task2</t>
  </si>
  <si>
    <t>Task3</t>
  </si>
  <si>
    <t>CPX CEO</t>
  </si>
  <si>
    <t>Day1</t>
  </si>
  <si>
    <t>Day2</t>
  </si>
  <si>
    <t>Day3</t>
  </si>
  <si>
    <t>Day4</t>
  </si>
  <si>
    <t>Day5</t>
  </si>
  <si>
    <t>Holiday</t>
  </si>
  <si>
    <t>Payroll_ID</t>
  </si>
  <si>
    <t>Payrollyear</t>
  </si>
  <si>
    <t>Payrollcalender</t>
  </si>
  <si>
    <t>Inv_search</t>
  </si>
  <si>
    <t>Inv_TaskTo</t>
  </si>
  <si>
    <t>Employeestatus</t>
  </si>
  <si>
    <t>Payroll_code</t>
  </si>
  <si>
    <t>Payroll_Data</t>
  </si>
  <si>
    <t>1</t>
  </si>
  <si>
    <t>2</t>
  </si>
  <si>
    <t>Fin_OPS_AR_Lead</t>
  </si>
  <si>
    <t>New Payroll - ADP</t>
  </si>
  <si>
    <t>EarnedLeave</t>
  </si>
  <si>
    <t>CasualLeave</t>
  </si>
  <si>
    <t>LeaveWithoutPay</t>
  </si>
  <si>
    <t>OD</t>
  </si>
  <si>
    <t>All Tabs</t>
  </si>
  <si>
    <t>Landlord_Add</t>
  </si>
  <si>
    <t>Landlord_City</t>
  </si>
  <si>
    <t>Landlord_Country</t>
  </si>
  <si>
    <t>Landlord_State</t>
  </si>
  <si>
    <t>Landlord_Zipcode</t>
  </si>
  <si>
    <t>!Testing123</t>
  </si>
  <si>
    <t>Investment declaration old Tax declaration other details Homeloan details Comment Notes Test</t>
  </si>
  <si>
    <t>HDFC</t>
  </si>
  <si>
    <t>Indian</t>
  </si>
  <si>
    <t>Nationality</t>
  </si>
  <si>
    <t>Religion</t>
  </si>
  <si>
    <t>Hindu</t>
  </si>
  <si>
    <t>VoterID</t>
  </si>
  <si>
    <t>EIE725367</t>
  </si>
  <si>
    <t>Bloodgroup</t>
  </si>
  <si>
    <t>O+</t>
  </si>
  <si>
    <t>WeddingDate</t>
  </si>
  <si>
    <t>11/30/2021</t>
  </si>
  <si>
    <t>WelcomeSrchText</t>
  </si>
  <si>
    <t>WelcomeEmail_TaskTo</t>
  </si>
  <si>
    <t>NewGovt_DocText</t>
  </si>
  <si>
    <t>GovtDoc_Task</t>
  </si>
  <si>
    <t>New Document :</t>
  </si>
  <si>
    <t>UplDoc_AssignBy</t>
  </si>
  <si>
    <t>UplDoc_Name</t>
  </si>
  <si>
    <t>EmpTerm_TermDate</t>
  </si>
  <si>
    <t>ExitTypeID</t>
  </si>
  <si>
    <t>Voluntary</t>
  </si>
  <si>
    <t>Resignation - Better Prospect</t>
  </si>
  <si>
    <t>VoluntaryReason</t>
  </si>
  <si>
    <t>InVoluntaryReson</t>
  </si>
  <si>
    <t>Discharged Due to Behavioral Issues</t>
  </si>
  <si>
    <t>EmpTerm_BlockHiring</t>
  </si>
  <si>
    <t>False</t>
  </si>
  <si>
    <t>EmpTerm_Notes</t>
  </si>
  <si>
    <t>Termination Test</t>
  </si>
  <si>
    <t>Term_TaskTo</t>
  </si>
  <si>
    <t>Term_TaskTo1</t>
  </si>
  <si>
    <t>EmpTermSearchText</t>
  </si>
  <si>
    <t>Delivery Group</t>
  </si>
  <si>
    <t>ResignDate</t>
  </si>
  <si>
    <t>11/30/2023</t>
  </si>
  <si>
    <t>IssueDate</t>
  </si>
  <si>
    <t>New Passport</t>
  </si>
  <si>
    <t>PassportType</t>
  </si>
  <si>
    <t>PassportNum</t>
  </si>
  <si>
    <t>IssuedCountry</t>
  </si>
  <si>
    <t>Issued_Date</t>
  </si>
  <si>
    <t>Issued_Place</t>
  </si>
  <si>
    <t>Expiry_Date</t>
  </si>
  <si>
    <t>H87D56734565</t>
  </si>
  <si>
    <t>Countries</t>
  </si>
  <si>
    <t>Aaland Islands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</si>
  <si>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</si>
  <si>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</si>
  <si>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</si>
  <si>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</si>
  <si>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</si>
  <si>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</si>
  <si>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</si>
  <si>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</si>
  <si>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</si>
  <si>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</si>
  <si>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</si>
  <si>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</si>
  <si>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</si>
  <si>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</si>
  <si>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</si>
  <si>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</si>
  <si>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</si>
  <si>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</si>
  <si>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</si>
  <si>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</si>
  <si>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</si>
  <si>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</si>
  <si>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</si>
  <si>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</si>
  <si>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Bolivia, Plurinational State of</t>
  </si>
  <si>
    <t>Bonaire, Sint Eustatius and Saba</t>
  </si>
  <si>
    <t>Bosnia and Herzegovina</t>
  </si>
  <si>
    <t>Botswana</t>
  </si>
  <si>
    <t>Bouvet Island</t>
  </si>
  <si>
    <t>Brazil</t>
  </si>
  <si>
    <t>British Indian Ocean Territory</t>
  </si>
  <si>
    <t>British Virgin Islands</t>
  </si>
  <si>
    <t>Brunei Darussalam</t>
  </si>
  <si>
    <t>Bulgaria</t>
  </si>
  <si>
    <t>Burkina Faso</t>
  </si>
  <si>
    <t>Burma</t>
  </si>
  <si>
    <t>Burundi</t>
  </si>
  <si>
    <t>Cambodia</t>
  </si>
  <si>
    <t>Cameroon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</si>
  <si>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</si>
  <si>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</si>
  <si>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</si>
  <si>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</si>
  <si>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</si>
  <si>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</si>
  <si>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</si>
  <si>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</si>
  <si>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</si>
  <si>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</si>
  <si>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</si>
  <si>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the Democratic Republic of the</t>
  </si>
  <si>
    <t>Cook Islands</t>
  </si>
  <si>
    <t>Costa Rica</t>
  </si>
  <si>
    <t>COTE D'IVOIRE</t>
  </si>
  <si>
    <t>Croatia</t>
  </si>
  <si>
    <t>Cuba</t>
  </si>
  <si>
    <t>Cura\u00E7ao</t>
  </si>
  <si>
    <t>Cyprus</t>
  </si>
  <si>
    <t>Czech Republic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</si>
  <si>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</si>
  <si>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</si>
  <si>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</si>
  <si>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</si>
  <si>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</si>
  <si>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</si>
  <si>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</si>
  <si>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</si>
  <si>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</si>
  <si>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</si>
  <si>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</si>
  <si>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</si>
  <si>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</si>
  <si>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</si>
  <si>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</si>
  <si>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</si>
  <si>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</si>
  <si>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</si>
  <si>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</si>
  <si>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</si>
  <si>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</si>
  <si>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</si>
  <si>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</si>
  <si>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</si>
  <si>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</si>
  <si>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</si>
  <si>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</si>
  <si>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</si>
  <si>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</si>
  <si>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</si>
  <si>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</si>
  <si>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</si>
  <si>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</si>
  <si>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</si>
  <si>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</si>
  <si>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</si>
  <si>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</si>
  <si>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Island and McDonald Islands</t>
  </si>
  <si>
    <t>Holy See (Vatican City State)</t>
  </si>
  <si>
    <t>Honduras</t>
  </si>
  <si>
    <t>Hong Kong</t>
  </si>
  <si>
    <t>Hungary</t>
  </si>
  <si>
    <t>Iceland</t>
  </si>
  <si>
    <t>Indonesia</t>
  </si>
  <si>
    <t>Iran, Islamic Republic of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</si>
  <si>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</si>
  <si>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</si>
  <si>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</si>
  <si>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</si>
  <si>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</si>
  <si>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</si>
  <si>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</si>
  <si>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</si>
  <si>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</si>
  <si>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</si>
  <si>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</si>
  <si>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</si>
  <si>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Democratic People's Republic of</t>
  </si>
  <si>
    <t>Korea, Republic of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</si>
  <si>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</si>
  <si>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</si>
  <si>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</si>
  <si>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</si>
  <si>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</si>
  <si>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</si>
  <si>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</si>
  <si>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</si>
  <si>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</si>
  <si>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</si>
  <si>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</si>
  <si>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</si>
  <si>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Macedonia,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</si>
  <si>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</si>
  <si>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</si>
  <si>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</si>
  <si>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</si>
  <si>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</si>
  <si>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</si>
  <si>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</si>
  <si>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</si>
  <si>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</si>
  <si>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</si>
  <si>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</si>
  <si>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</si>
  <si>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</si>
  <si>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</si>
  <si>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</si>
  <si>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</si>
  <si>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</si>
  <si>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</si>
  <si>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</si>
  <si>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</si>
  <si>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</si>
  <si>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</si>
  <si>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</si>
  <si>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</si>
  <si>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</si>
  <si>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</si>
  <si>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Neutral Zone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</si>
  <si>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</si>
  <si>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</si>
  <si>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</si>
  <si>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</si>
  <si>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</si>
  <si>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</si>
  <si>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</si>
  <si>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</si>
  <si>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</si>
  <si>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</si>
  <si>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</si>
  <si>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</si>
  <si>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</si>
  <si>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</si>
  <si>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</si>
  <si>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</si>
  <si>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</si>
  <si>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</si>
  <si>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</si>
  <si>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</si>
  <si>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</si>
  <si>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</si>
  <si>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</si>
  <si>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</si>
  <si>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</si>
  <si>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</si>
  <si>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</si>
  <si>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</si>
  <si>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</si>
  <si>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</si>
  <si>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</si>
  <si>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</si>
  <si>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</si>
  <si>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</si>
  <si>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</si>
  <si>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</si>
  <si>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</si>
  <si>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</si>
  <si>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</si>
  <si>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</si>
  <si>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</si>
  <si>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</si>
  <si>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</si>
  <si>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</si>
  <si>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</si>
  <si>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</si>
  <si>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</si>
  <si>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</si>
  <si>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</si>
  <si>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</si>
  <si>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</si>
  <si>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</si>
  <si>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</si>
  <si>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</si>
  <si>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</si>
  <si>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</si>
  <si>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</si>
  <si>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Syrian Arab Republic</t>
  </si>
  <si>
    <t>Taiwan, Province of China</t>
  </si>
  <si>
    <t>Tajikistan</t>
  </si>
  <si>
    <t>Tanzania, United Republic of</t>
  </si>
  <si>
    <t>Thailand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</si>
  <si>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</si>
  <si>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</si>
  <si>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</si>
  <si>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</si>
  <si>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</si>
  <si>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</si>
  <si>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</si>
  <si>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</si>
  <si>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</si>
  <si>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</si>
  <si>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</si>
  <si>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</si>
  <si>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</si>
  <si>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</si>
  <si>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</si>
  <si>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US Virgin Islands</t>
  </si>
  <si>
    <t>Uzbekistan</t>
  </si>
  <si>
    <t>Vanuatu</t>
  </si>
  <si>
    <t>Venezuela</t>
  </si>
  <si>
    <t>Viet Nam</t>
  </si>
  <si>
    <t>Wallis and Futuna</t>
  </si>
  <si>
    <t>Western Sahara</t>
  </si>
  <si>
    <t>Yemen</t>
  </si>
  <si>
    <t>Yugoslavia</t>
  </si>
  <si>
    <t>Zaire</t>
  </si>
  <si>
    <t>Zambia</t>
  </si>
  <si>
    <t>Zimbabwe</t>
  </si>
  <si>
    <t>05/02/2022</t>
  </si>
  <si>
    <t>11/28/2025</t>
  </si>
  <si>
    <t>Dependent_Name</t>
  </si>
  <si>
    <t>11/01/2023</t>
  </si>
  <si>
    <t>Rep_TSMonth</t>
  </si>
  <si>
    <t>Rep_TSYear</t>
  </si>
  <si>
    <t>October</t>
  </si>
  <si>
    <t>Rep_ValidToDate</t>
  </si>
  <si>
    <t>Rep_ValidDate</t>
  </si>
  <si>
    <t>213443475119</t>
  </si>
  <si>
    <t>Solutions Ltd</t>
  </si>
  <si>
    <t>11/20/2023</t>
  </si>
  <si>
    <t>10/28/2023</t>
  </si>
  <si>
    <t>10/30/2023</t>
  </si>
  <si>
    <t>11/26/2023</t>
  </si>
  <si>
    <t>HR_Supp</t>
  </si>
  <si>
    <t>4 - 6 Years</t>
  </si>
  <si>
    <t>Abhishek Kale</t>
  </si>
  <si>
    <t>Primary_HR</t>
  </si>
  <si>
    <t>Sec_HR</t>
  </si>
  <si>
    <t>Akshat T</t>
  </si>
  <si>
    <t>Bhaskar H</t>
  </si>
  <si>
    <t>Sukanya</t>
  </si>
  <si>
    <t>T</t>
  </si>
  <si>
    <t>10/21/2023 - 11/20/2023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</si>
</sst>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8"/>
      <name val="Calibri"/>
      <family val="2"/>
      <scheme val="minor"/>
    </font>
    <font>
      <sz val="9"/>
      <color rgb="FF1B1B1B"/>
      <name val="Consolas"/>
      <family val="3"/>
    </font>
    <font>
      <sz val="10"/>
      <color rgb="FF2A00FF"/>
      <name val="Courier New"/>
      <family val="3"/>
    </font>
    <font>
      <sz val="9"/>
      <color rgb="FF202124"/>
      <name val="Consolas"/>
      <family val="3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2" fillId="3" borderId="2" xfId="1" applyFill="1" applyBorder="1" applyAlignment="1">
      <alignment horizontal="center"/>
    </xf>
    <xf numFmtId="0" fontId="0" fillId="3" borderId="2" xfId="0" quotePrefix="1" applyFill="1" applyBorder="1" applyAlignment="1">
      <alignment horizontal="center"/>
    </xf>
    <xf numFmtId="14" fontId="0" fillId="3" borderId="2" xfId="0" quotePrefix="1" applyNumberForma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14" fontId="0" fillId="3" borderId="2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0" xfId="0" applyFont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14" fontId="0" fillId="3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6" fillId="0" borderId="0" xfId="0" applyFont="1" applyAlignment="1">
      <alignment vertical="center"/>
    </xf>
    <xf numFmtId="0" fontId="1" fillId="12" borderId="1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13" borderId="0" xfId="0" applyFill="1"/>
    <xf numFmtId="0" fontId="7" fillId="0" borderId="0" xfId="0" applyFont="1"/>
    <xf numFmtId="0" fontId="0" fillId="3" borderId="0" xfId="0" quotePrefix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indhuReddy@gmail.com" TargetMode="External"/><Relationship Id="rId2" Type="http://schemas.openxmlformats.org/officeDocument/2006/relationships/hyperlink" Target="mailto:Bindhu.r@lancesoft.com" TargetMode="External"/><Relationship Id="rId1" Type="http://schemas.openxmlformats.org/officeDocument/2006/relationships/hyperlink" Target="mailto:Bindhu@T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client.com/" TargetMode="External"/><Relationship Id="rId4" Type="http://schemas.openxmlformats.org/officeDocument/2006/relationships/hyperlink" Target="mailto:testing@lancesof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B78C-84F3-4A13-BDEF-614FD45B3FA6}">
  <dimension ref="A1:JZ5"/>
  <sheetViews>
    <sheetView tabSelected="1" workbookViewId="0">
      <pane xSplit="1" topLeftCell="IL1" activePane="topRight" state="frozen"/>
      <selection pane="topRight" activeCell="IT5" sqref="IT5"/>
    </sheetView>
  </sheetViews>
  <sheetFormatPr defaultRowHeight="15" x14ac:dyDescent="0.25"/>
  <cols>
    <col min="1" max="1" width="11.7109375" style="19" bestFit="1" customWidth="1"/>
    <col min="2" max="2" width="50.5703125" style="19" bestFit="1" customWidth="1"/>
    <col min="3" max="3" width="23.28515625" style="19" bestFit="1" customWidth="1"/>
    <col min="4" max="4" width="11.140625" style="19" bestFit="1" customWidth="1"/>
    <col min="5" max="5" width="12.42578125" style="19" bestFit="1" customWidth="1"/>
    <col min="6" max="6" width="9.7109375" style="19" bestFit="1" customWidth="1"/>
    <col min="7" max="7" width="13.7109375" style="19" bestFit="1" customWidth="1"/>
    <col min="8" max="8" width="9.5703125" style="19" bestFit="1" customWidth="1"/>
    <col min="9" max="9" width="9.85546875" style="19" bestFit="1" customWidth="1"/>
    <col min="10" max="10" width="13.42578125" style="19" bestFit="1" customWidth="1"/>
    <col min="11" max="11" width="10.7109375" style="19" bestFit="1" customWidth="1"/>
    <col min="12" max="12" width="13.5703125" style="19" bestFit="1" customWidth="1"/>
    <col min="13" max="13" width="11.5703125" style="19" bestFit="1" customWidth="1"/>
    <col min="14" max="14" width="15.7109375" style="19" bestFit="1" customWidth="1"/>
    <col min="15" max="15" width="12.28515625" style="19" bestFit="1" customWidth="1"/>
    <col min="16" max="16" width="17.5703125" style="19" bestFit="1" customWidth="1"/>
    <col min="17" max="17" width="20.28515625" style="19" bestFit="1" customWidth="1"/>
    <col min="18" max="18" width="16" style="19" bestFit="1" customWidth="1"/>
    <col min="19" max="19" width="13.42578125" style="19" bestFit="1" customWidth="1"/>
    <col min="20" max="20" width="20.5703125" style="19" bestFit="1" customWidth="1"/>
    <col min="21" max="21" width="16.5703125" style="19" bestFit="1" customWidth="1"/>
    <col min="22" max="22" width="20" style="19" bestFit="1" customWidth="1"/>
    <col min="23" max="23" width="21.7109375" style="19" bestFit="1" customWidth="1"/>
    <col min="24" max="24" width="21.85546875" style="19" bestFit="1" customWidth="1"/>
    <col min="25" max="25" width="19.5703125" style="19" bestFit="1" customWidth="1"/>
    <col min="26" max="26" width="9.140625" style="19" bestFit="1" customWidth="1"/>
    <col min="27" max="27" width="10.7109375" style="19" bestFit="1" customWidth="1"/>
    <col min="28" max="28" width="8.85546875" style="19" bestFit="1" customWidth="1"/>
    <col min="29" max="29" width="14.7109375" style="19" bestFit="1" customWidth="1"/>
    <col min="30" max="30" width="8.42578125" style="19" bestFit="1" customWidth="1"/>
    <col min="31" max="31" width="14.28515625" style="19" bestFit="1" customWidth="1"/>
    <col min="32" max="33" width="15.28515625" style="19" bestFit="1" customWidth="1"/>
    <col min="34" max="34" width="11.140625" style="19" bestFit="1" customWidth="1"/>
    <col min="35" max="35" width="9.85546875" style="19" bestFit="1" customWidth="1"/>
    <col min="36" max="36" width="17.28515625" style="19" bestFit="1" customWidth="1"/>
    <col min="37" max="37" width="22.5703125" style="19" bestFit="1" customWidth="1"/>
    <col min="38" max="38" width="29.28515625" style="19" bestFit="1" customWidth="1"/>
    <col min="39" max="39" width="12.28515625" style="19" bestFit="1" customWidth="1"/>
    <col min="40" max="40" width="16.85546875" style="19" bestFit="1" customWidth="1"/>
    <col min="41" max="41" width="10.85546875" style="19" bestFit="1" customWidth="1"/>
    <col min="42" max="42" width="11.7109375" style="19" bestFit="1" customWidth="1"/>
    <col min="43" max="43" width="9.140625" style="19" bestFit="1" customWidth="1"/>
    <col min="44" max="44" width="12.7109375" style="19" bestFit="1" customWidth="1"/>
    <col min="45" max="45" width="10.140625" style="19" bestFit="1" customWidth="1"/>
    <col min="46" max="46" width="9.7109375" style="19" bestFit="1" customWidth="1"/>
    <col min="47" max="47" width="14.140625" style="19" bestFit="1" customWidth="1"/>
    <col min="48" max="48" width="11.5703125" style="19" bestFit="1" customWidth="1"/>
    <col min="49" max="49" width="12.140625" style="19" bestFit="1" customWidth="1"/>
    <col min="50" max="50" width="9.5703125" style="19" bestFit="1" customWidth="1"/>
    <col min="51" max="51" width="12.42578125" style="19" bestFit="1" customWidth="1"/>
    <col min="52" max="52" width="12.7109375" style="19" bestFit="1" customWidth="1"/>
    <col min="53" max="53" width="10.28515625" style="19" bestFit="1" customWidth="1"/>
    <col min="54" max="54" width="14.140625" style="19" bestFit="1" customWidth="1"/>
    <col min="55" max="55" width="10.5703125" style="19" bestFit="1" customWidth="1"/>
    <col min="56" max="56" width="5" style="19" bestFit="1" customWidth="1"/>
    <col min="57" max="57" width="9.85546875" style="19" bestFit="1" customWidth="1"/>
    <col min="58" max="58" width="7.7109375" style="19" bestFit="1" customWidth="1"/>
    <col min="59" max="59" width="9.7109375" style="19" bestFit="1" customWidth="1"/>
    <col min="60" max="60" width="8" style="19" bestFit="1" customWidth="1"/>
    <col min="61" max="61" width="10.5703125" style="19" bestFit="1" customWidth="1"/>
    <col min="62" max="62" width="18.85546875" style="19" bestFit="1" customWidth="1"/>
    <col min="63" max="63" width="14.5703125" style="19" bestFit="1" customWidth="1"/>
    <col min="64" max="64" width="15.42578125" style="19" bestFit="1" customWidth="1"/>
    <col min="65" max="65" width="9.85546875" style="19" bestFit="1" customWidth="1"/>
    <col min="66" max="66" width="9.42578125" style="19" bestFit="1" customWidth="1"/>
    <col min="67" max="67" width="20.42578125" style="19" bestFit="1" customWidth="1"/>
    <col min="68" max="68" width="11.7109375" style="19" bestFit="1" customWidth="1"/>
    <col min="69" max="69" width="7.85546875" style="19" bestFit="1" customWidth="1"/>
    <col min="70" max="70" width="10.5703125" style="19" bestFit="1" customWidth="1"/>
    <col min="71" max="71" width="15.140625" style="19" bestFit="1" customWidth="1"/>
    <col min="72" max="72" width="8.140625" style="19" bestFit="1" customWidth="1"/>
    <col min="73" max="73" width="13.140625" style="19" bestFit="1" customWidth="1"/>
    <col min="74" max="74" width="14.140625" style="19" bestFit="1" customWidth="1"/>
    <col min="75" max="76" width="9.7109375" style="19" bestFit="1" customWidth="1"/>
    <col min="77" max="77" width="14.7109375" style="19" bestFit="1" customWidth="1"/>
    <col min="78" max="78" width="11.5703125" style="19" bestFit="1" customWidth="1"/>
    <col min="79" max="79" width="15.42578125" style="19" bestFit="1" customWidth="1"/>
    <col min="80" max="80" width="16.5703125" style="19" bestFit="1" customWidth="1"/>
    <col min="81" max="81" width="10.7109375" style="19" bestFit="1" customWidth="1"/>
    <col min="82" max="82" width="15.28515625" style="19" bestFit="1" customWidth="1"/>
    <col min="83" max="83" width="10" style="19" bestFit="1" customWidth="1"/>
    <col min="84" max="84" width="9.140625" style="19" bestFit="1" customWidth="1"/>
    <col min="85" max="85" width="20.5703125" style="19" bestFit="1" customWidth="1"/>
    <col min="86" max="86" width="8.85546875" style="19" bestFit="1" customWidth="1"/>
    <col min="87" max="87" width="9.7109375" style="19" bestFit="1" customWidth="1"/>
    <col min="88" max="88" width="3.5703125" style="19" bestFit="1" customWidth="1"/>
    <col min="89" max="89" width="12.140625" style="19" bestFit="1" customWidth="1"/>
    <col min="90" max="90" width="7.85546875" style="19" bestFit="1" customWidth="1"/>
    <col min="91" max="91" width="10.28515625" style="19" bestFit="1" customWidth="1"/>
    <col min="92" max="92" width="12.42578125" style="19" bestFit="1" customWidth="1"/>
    <col min="93" max="93" width="8.140625" style="19" bestFit="1" customWidth="1"/>
    <col min="94" max="94" width="10.5703125" style="19" bestFit="1" customWidth="1"/>
    <col min="95" max="95" width="15.42578125" style="19" bestFit="1" customWidth="1"/>
    <col min="96" max="96" width="12.7109375" style="19" bestFit="1" customWidth="1"/>
    <col min="97" max="97" width="10.7109375" style="19" bestFit="1" customWidth="1"/>
    <col min="98" max="98" width="15.140625" style="19" bestFit="1" customWidth="1"/>
    <col min="99" max="99" width="11.140625" style="19" bestFit="1" customWidth="1"/>
    <col min="100" max="100" width="19.85546875" style="19" bestFit="1" customWidth="1"/>
    <col min="101" max="101" width="11.42578125" style="19" bestFit="1" customWidth="1"/>
    <col min="102" max="102" width="9.42578125" style="19" bestFit="1" customWidth="1"/>
    <col min="103" max="103" width="11.7109375" style="19" bestFit="1" customWidth="1"/>
    <col min="104" max="104" width="15" style="19" bestFit="1" customWidth="1"/>
    <col min="105" max="105" width="11.42578125" style="19" bestFit="1" customWidth="1"/>
    <col min="106" max="106" width="10.28515625" style="19" bestFit="1" customWidth="1"/>
    <col min="107" max="107" width="30.7109375" style="19" bestFit="1" customWidth="1"/>
    <col min="108" max="108" width="11.85546875" style="19" bestFit="1" customWidth="1"/>
    <col min="109" max="109" width="13.7109375" style="19" bestFit="1" customWidth="1"/>
    <col min="110" max="110" width="16.7109375" style="19" bestFit="1" customWidth="1"/>
    <col min="111" max="111" width="7.7109375" style="19" bestFit="1" customWidth="1"/>
    <col min="112" max="112" width="9.85546875" style="19" bestFit="1" customWidth="1"/>
    <col min="113" max="113" width="13.140625" style="19" bestFit="1" customWidth="1"/>
    <col min="114" max="114" width="12.7109375" style="19" bestFit="1" customWidth="1"/>
    <col min="115" max="115" width="10.85546875" style="19" bestFit="1" customWidth="1"/>
    <col min="116" max="116" width="8.28515625" style="19" bestFit="1" customWidth="1"/>
    <col min="117" max="117" width="9.5703125" style="19" bestFit="1" customWidth="1"/>
    <col min="118" max="118" width="11.28515625" style="19" bestFit="1" customWidth="1"/>
    <col min="119" max="119" width="13.42578125" style="19" bestFit="1" customWidth="1"/>
    <col min="120" max="120" width="8.7109375" style="19" bestFit="1" customWidth="1"/>
    <col min="121" max="121" width="8.140625" style="19" bestFit="1" customWidth="1"/>
    <col min="122" max="122" width="12.140625" style="19" bestFit="1" customWidth="1"/>
    <col min="123" max="123" width="14.7109375" style="19" bestFit="1" customWidth="1"/>
    <col min="124" max="124" width="13.7109375" style="19" bestFit="1" customWidth="1"/>
    <col min="125" max="125" width="15.140625" style="19" bestFit="1" customWidth="1"/>
    <col min="126" max="126" width="9.5703125" style="19" bestFit="1" customWidth="1"/>
    <col min="127" max="127" width="18.85546875" style="19" bestFit="1" customWidth="1"/>
    <col min="128" max="128" width="16.85546875" style="19" bestFit="1" customWidth="1"/>
    <col min="129" max="129" width="18.140625" style="19" bestFit="1" customWidth="1"/>
    <col min="130" max="130" width="16" style="19" bestFit="1" customWidth="1"/>
    <col min="131" max="131" width="12" style="19" bestFit="1" customWidth="1"/>
    <col min="132" max="132" width="15.7109375" style="19" bestFit="1" customWidth="1"/>
    <col min="133" max="133" width="15.140625" style="19" bestFit="1" customWidth="1"/>
    <col min="134" max="134" width="14.85546875" style="19" bestFit="1" customWidth="1"/>
    <col min="135" max="135" width="29.28515625" style="19" bestFit="1" customWidth="1"/>
    <col min="136" max="136" width="12" style="19" bestFit="1" customWidth="1"/>
    <col min="137" max="137" width="9.85546875" style="19" bestFit="1" customWidth="1"/>
    <col min="138" max="138" width="11.85546875" style="19" bestFit="1" customWidth="1"/>
    <col min="139" max="139" width="9.7109375" style="19" bestFit="1" customWidth="1"/>
    <col min="140" max="140" width="11.7109375" style="19" bestFit="1" customWidth="1"/>
    <col min="141" max="141" width="14" style="19" bestFit="1" customWidth="1"/>
    <col min="142" max="142" width="13.28515625" style="19" bestFit="1" customWidth="1"/>
    <col min="143" max="143" width="13.140625" style="19" bestFit="1" customWidth="1"/>
    <col min="144" max="144" width="11.42578125" style="19" bestFit="1" customWidth="1"/>
    <col min="145" max="145" width="10.5703125" style="19" bestFit="1" customWidth="1"/>
    <col min="146" max="146" width="19.28515625" style="19" bestFit="1" customWidth="1"/>
    <col min="147" max="147" width="12.5703125" style="19" bestFit="1" customWidth="1"/>
    <col min="148" max="148" width="12.42578125" style="19" bestFit="1" customWidth="1"/>
    <col min="149" max="149" width="12.7109375" style="19" bestFit="1" customWidth="1"/>
    <col min="150" max="150" width="10.140625" style="19" bestFit="1" customWidth="1"/>
    <col min="151" max="151" width="9.7109375" style="19" bestFit="1" customWidth="1"/>
    <col min="152" max="152" width="14.140625" style="19" bestFit="1" customWidth="1"/>
    <col min="153" max="153" width="11.28515625" style="19" bestFit="1" customWidth="1"/>
    <col min="154" max="154" width="7.7109375" style="19" bestFit="1" customWidth="1"/>
    <col min="155" max="155" width="10.140625" style="19" bestFit="1" customWidth="1"/>
    <col min="156" max="156" width="17.42578125" style="19" bestFit="1" customWidth="1"/>
    <col min="157" max="157" width="10.5703125" style="19" bestFit="1" customWidth="1"/>
    <col min="158" max="159" width="9.28515625" style="19" bestFit="1" customWidth="1"/>
    <col min="160" max="160" width="9.42578125" style="19" bestFit="1" customWidth="1"/>
    <col min="161" max="161" width="8.42578125" style="19" bestFit="1" customWidth="1"/>
    <col min="162" max="162" width="16.140625" style="19" bestFit="1" customWidth="1"/>
    <col min="163" max="163" width="21" style="19" bestFit="1" customWidth="1"/>
    <col min="164" max="164" width="14.85546875" style="19" bestFit="1" customWidth="1"/>
    <col min="165" max="165" width="12.28515625" style="19" bestFit="1" customWidth="1"/>
    <col min="166" max="166" width="18.28515625" style="19" bestFit="1" customWidth="1"/>
    <col min="167" max="167" width="14.42578125" style="19" bestFit="1" customWidth="1"/>
    <col min="168" max="168" width="16.5703125" style="19" bestFit="1" customWidth="1"/>
    <col min="169" max="169" width="6.5703125" style="19" bestFit="1" customWidth="1"/>
    <col min="170" max="170" width="6.42578125" style="19" bestFit="1" customWidth="1"/>
    <col min="171" max="171" width="14" style="19" bestFit="1" customWidth="1"/>
    <col min="172" max="172" width="5" style="19" bestFit="1" customWidth="1"/>
    <col min="173" max="173" width="14.5703125" style="19" bestFit="1" customWidth="1"/>
    <col min="174" max="174" width="13.85546875" style="19" bestFit="1" customWidth="1"/>
    <col min="175" max="175" width="8.5703125" style="19" bestFit="1" customWidth="1"/>
    <col min="176" max="176" width="6" style="19" bestFit="1" customWidth="1"/>
    <col min="177" max="177" width="24.85546875" style="19" bestFit="1" customWidth="1"/>
    <col min="178" max="178" width="5" style="19" bestFit="1" customWidth="1"/>
    <col min="179" max="179" width="17" style="19" bestFit="1" customWidth="1"/>
    <col min="180" max="180" width="6" style="19" bestFit="1" customWidth="1"/>
    <col min="181" max="181" width="22" style="19" bestFit="1" customWidth="1"/>
    <col min="182" max="182" width="11.140625" style="19" bestFit="1" customWidth="1"/>
    <col min="183" max="183" width="14.5703125" style="19" bestFit="1" customWidth="1"/>
    <col min="184" max="184" width="13.85546875" style="19" bestFit="1" customWidth="1"/>
    <col min="185" max="186" width="15.7109375" style="19" bestFit="1" customWidth="1"/>
    <col min="187" max="187" width="18.42578125" style="19" bestFit="1" customWidth="1"/>
    <col min="188" max="188" width="20.7109375" style="19" bestFit="1" customWidth="1"/>
    <col min="189" max="189" width="18.140625" style="19" bestFit="1" customWidth="1"/>
    <col min="190" max="190" width="16.28515625" style="19" bestFit="1" customWidth="1"/>
    <col min="191" max="191" width="15.85546875" style="19" bestFit="1" customWidth="1"/>
    <col min="192" max="192" width="19.42578125" style="19" bestFit="1" customWidth="1"/>
    <col min="193" max="193" width="14.5703125" style="19" bestFit="1" customWidth="1"/>
    <col min="194" max="194" width="15" style="19" bestFit="1" customWidth="1"/>
    <col min="195" max="195" width="8.7109375" style="19" bestFit="1" customWidth="1"/>
    <col min="196" max="196" width="11.140625" style="19" bestFit="1" customWidth="1"/>
    <col min="197" max="197" width="10.85546875" style="19" bestFit="1" customWidth="1"/>
    <col min="198" max="198" width="19.28515625" style="19" bestFit="1" customWidth="1"/>
    <col min="199" max="199" width="7.42578125" style="19" bestFit="1" customWidth="1"/>
    <col min="200" max="200" width="8.85546875" style="19" bestFit="1" customWidth="1"/>
    <col min="201" max="201" width="11.28515625" style="19" bestFit="1" customWidth="1"/>
    <col min="202" max="202" width="9.5703125" style="19" bestFit="1" customWidth="1"/>
    <col min="203" max="203" width="14.42578125" style="19" bestFit="1" customWidth="1"/>
    <col min="204" max="204" width="15.140625" style="19" bestFit="1" customWidth="1"/>
    <col min="205" max="205" width="13.7109375" style="19" bestFit="1" customWidth="1"/>
    <col min="206" max="206" width="13.42578125" style="19" bestFit="1" customWidth="1"/>
    <col min="207" max="207" width="13.28515625" style="19" bestFit="1" customWidth="1"/>
    <col min="208" max="208" width="14.42578125" style="19" bestFit="1" customWidth="1"/>
    <col min="209" max="210" width="16.85546875" style="19" bestFit="1" customWidth="1"/>
    <col min="211" max="211" width="9.85546875" style="19" bestFit="1" customWidth="1"/>
    <col min="212" max="212" width="15.140625" style="19" bestFit="1" customWidth="1"/>
    <col min="213" max="213" width="11.28515625" style="19" bestFit="1" customWidth="1"/>
    <col min="214" max="214" width="9" style="19" bestFit="1" customWidth="1"/>
    <col min="215" max="215" width="14.140625" style="19" bestFit="1" customWidth="1"/>
    <col min="216" max="216" width="19.42578125" style="19" bestFit="1" customWidth="1"/>
    <col min="217" max="218" width="14.42578125" style="19" bestFit="1" customWidth="1"/>
    <col min="219" max="219" width="10.5703125" style="19" bestFit="1" customWidth="1"/>
    <col min="220" max="220" width="14" style="19" bestFit="1" customWidth="1"/>
    <col min="221" max="221" width="11.7109375" style="19" bestFit="1" customWidth="1"/>
    <col min="222" max="222" width="14.28515625" style="19" bestFit="1" customWidth="1"/>
    <col min="223" max="223" width="11" style="19" bestFit="1" customWidth="1"/>
    <col min="224" max="224" width="15.7109375" style="19" bestFit="1" customWidth="1"/>
    <col min="225" max="225" width="9.5703125" style="19" bestFit="1" customWidth="1"/>
    <col min="226" max="226" width="15.140625" style="19" bestFit="1" customWidth="1"/>
    <col min="227" max="227" width="9.7109375" style="19" bestFit="1" customWidth="1"/>
    <col min="228" max="228" width="9.85546875" style="19" bestFit="1" customWidth="1"/>
    <col min="229" max="229" width="14.5703125" style="19" bestFit="1" customWidth="1"/>
    <col min="230" max="230" width="88.140625" style="19" bestFit="1" customWidth="1"/>
    <col min="231" max="231" width="31.28515625" style="19" bestFit="1" customWidth="1"/>
    <col min="232" max="232" width="11.42578125" style="19" bestFit="1" customWidth="1"/>
    <col min="233" max="233" width="12.28515625" style="19" bestFit="1" customWidth="1"/>
    <col min="234" max="234" width="12.5703125" style="19" bestFit="1" customWidth="1"/>
    <col min="235" max="235" width="7.5703125" style="19" bestFit="1" customWidth="1"/>
    <col min="236" max="238" width="8.42578125" style="19" bestFit="1" customWidth="1"/>
    <col min="239" max="243" width="5.28515625" style="19" bestFit="1" customWidth="1"/>
    <col min="244" max="244" width="7.7109375" style="19" bestFit="1" customWidth="1"/>
    <col min="245" max="245" width="12.28515625" style="19" bestFit="1" customWidth="1"/>
    <col min="246" max="246" width="11.85546875" style="19" bestFit="1" customWidth="1"/>
    <col min="247" max="247" width="16.85546875" style="19" bestFit="1" customWidth="1"/>
    <col min="248" max="248" width="3.7109375" style="19" bestFit="1" customWidth="1"/>
    <col min="249" max="249" width="10" style="19" bestFit="1" customWidth="1"/>
    <col min="250" max="250" width="11" style="19" bestFit="1" customWidth="1"/>
    <col min="251" max="251" width="15" style="19" bestFit="1" customWidth="1"/>
    <col min="252" max="252" width="13.85546875" style="19" bestFit="1" customWidth="1"/>
    <col min="253" max="253" width="17" style="19" bestFit="1" customWidth="1"/>
    <col min="254" max="254" width="15.28515625" style="19" bestFit="1" customWidth="1"/>
    <col min="255" max="255" width="31.7109375" style="19" bestFit="1" customWidth="1"/>
    <col min="256" max="256" width="17.28515625" style="19" bestFit="1" customWidth="1"/>
    <col min="257" max="257" width="13.28515625" style="19" bestFit="1" customWidth="1"/>
    <col min="258" max="258" width="17.5703125" style="19" bestFit="1" customWidth="1"/>
    <col min="259" max="259" width="13.7109375" style="19" bestFit="1" customWidth="1"/>
    <col min="260" max="260" width="13.85546875" style="19" bestFit="1" customWidth="1"/>
    <col min="261" max="261" width="12.42578125" style="19" bestFit="1" customWidth="1"/>
    <col min="262" max="262" width="11.85546875" style="19" bestFit="1" customWidth="1"/>
    <col min="263" max="263" width="11.5703125" style="19" bestFit="1" customWidth="1"/>
    <col min="264" max="264" width="32.42578125" style="19" bestFit="1" customWidth="1"/>
    <col min="265" max="265" width="21.7109375" style="19" bestFit="1" customWidth="1"/>
    <col min="266" max="266" width="34.7109375" style="19" bestFit="1" customWidth="1"/>
    <col min="267" max="267" width="13.42578125" style="19" bestFit="1" customWidth="1"/>
    <col min="268" max="268" width="15.85546875" style="19" bestFit="1" customWidth="1"/>
    <col min="269" max="269" width="16.28515625" style="19" bestFit="1" customWidth="1"/>
    <col min="270" max="270" width="19.42578125" style="19" bestFit="1" customWidth="1"/>
    <col min="271" max="271" width="10.42578125" style="19" bestFit="1" customWidth="1"/>
    <col min="272" max="272" width="27.28515625" style="19" bestFit="1" customWidth="1"/>
    <col min="273" max="273" width="33.42578125" style="19" bestFit="1" customWidth="1"/>
    <col min="274" max="274" width="20.7109375" style="19" bestFit="1" customWidth="1"/>
    <col min="275" max="275" width="16.140625" style="19" bestFit="1" customWidth="1"/>
    <col min="276" max="276" width="28.42578125" style="19" bestFit="1" customWidth="1"/>
    <col min="277" max="277" width="12.5703125" style="19" bestFit="1" customWidth="1"/>
    <col min="278" max="278" width="14.42578125" style="19" bestFit="1" customWidth="1"/>
    <col min="279" max="279" width="11" style="19" bestFit="1" customWidth="1"/>
    <col min="280" max="280" width="10.7109375" style="19" bestFit="1" customWidth="1"/>
    <col min="281" max="281" width="14.28515625" style="19" bestFit="1" customWidth="1"/>
    <col min="282" max="282" width="16.42578125" style="19" bestFit="1" customWidth="1"/>
    <col min="283" max="283" width="14.28515625" style="19" bestFit="1" customWidth="1"/>
    <col min="284" max="284" width="16.42578125" style="19" bestFit="1" customWidth="1"/>
    <col min="285" max="285" width="13.42578125" style="19" bestFit="1" customWidth="1"/>
    <col min="286" max="286" width="11.28515625" style="19" bestFit="1" customWidth="1"/>
    <col min="287" max="16384" width="9.140625" style="19"/>
  </cols>
  <sheetData>
    <row r="1" spans="1:286" s="12" customFormat="1" ht="18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181</v>
      </c>
      <c r="G1" s="1" t="s">
        <v>179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186</v>
      </c>
      <c r="O1" s="1" t="s">
        <v>183</v>
      </c>
      <c r="P1" s="1" t="s">
        <v>11</v>
      </c>
      <c r="Q1" s="1" t="s">
        <v>175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218</v>
      </c>
      <c r="AA1" s="1" t="s">
        <v>219</v>
      </c>
      <c r="AB1" s="1" t="s">
        <v>718</v>
      </c>
      <c r="AC1" s="1" t="s">
        <v>220</v>
      </c>
      <c r="AD1" s="1" t="s">
        <v>221</v>
      </c>
      <c r="AE1" s="1" t="s">
        <v>93</v>
      </c>
      <c r="AF1" s="1" t="s">
        <v>94</v>
      </c>
      <c r="AG1" s="1" t="s">
        <v>213</v>
      </c>
      <c r="AH1" s="2" t="s">
        <v>20</v>
      </c>
      <c r="AI1" s="2" t="s">
        <v>216</v>
      </c>
      <c r="AJ1" s="1" t="s">
        <v>21</v>
      </c>
      <c r="AK1" s="1" t="s">
        <v>22</v>
      </c>
      <c r="AL1" s="1" t="s">
        <v>23</v>
      </c>
      <c r="AM1" s="11" t="s">
        <v>24</v>
      </c>
      <c r="AN1" s="1" t="s">
        <v>25</v>
      </c>
      <c r="AO1" s="1" t="s">
        <v>26</v>
      </c>
      <c r="AP1" s="1" t="s">
        <v>184</v>
      </c>
      <c r="AQ1" s="23" t="s">
        <v>365</v>
      </c>
      <c r="AR1" s="1" t="s">
        <v>27</v>
      </c>
      <c r="AS1" s="13" t="s">
        <v>168</v>
      </c>
      <c r="AT1" s="13" t="s">
        <v>169</v>
      </c>
      <c r="AU1" s="13" t="s">
        <v>178</v>
      </c>
      <c r="AV1" s="1" t="s">
        <v>28</v>
      </c>
      <c r="AW1" s="1" t="s">
        <v>29</v>
      </c>
      <c r="AX1" s="1" t="s">
        <v>30</v>
      </c>
      <c r="AY1" s="23" t="s">
        <v>122</v>
      </c>
      <c r="AZ1" s="23" t="s">
        <v>367</v>
      </c>
      <c r="BA1" s="23" t="s">
        <v>368</v>
      </c>
      <c r="BB1" s="1" t="s">
        <v>31</v>
      </c>
      <c r="BC1" s="1" t="s">
        <v>32</v>
      </c>
      <c r="BD1" s="1" t="s">
        <v>33</v>
      </c>
      <c r="BE1" s="1" t="s">
        <v>34</v>
      </c>
      <c r="BF1" s="1" t="s">
        <v>35</v>
      </c>
      <c r="BG1" s="1" t="s">
        <v>36</v>
      </c>
      <c r="BH1" s="1" t="s">
        <v>37</v>
      </c>
      <c r="BI1" s="1" t="s">
        <v>38</v>
      </c>
      <c r="BJ1" s="1" t="s">
        <v>39</v>
      </c>
      <c r="BK1" s="1" t="s">
        <v>40</v>
      </c>
      <c r="BL1" s="1" t="s">
        <v>41</v>
      </c>
      <c r="BM1" s="28" t="s">
        <v>42</v>
      </c>
      <c r="BN1" s="28" t="s">
        <v>43</v>
      </c>
      <c r="BO1" s="28" t="s">
        <v>44</v>
      </c>
      <c r="BP1" s="1" t="s">
        <v>45</v>
      </c>
      <c r="BQ1" s="1" t="s">
        <v>46</v>
      </c>
      <c r="BR1" s="1" t="s">
        <v>47</v>
      </c>
      <c r="BS1" s="1" t="s">
        <v>48</v>
      </c>
      <c r="BT1" s="1" t="s">
        <v>49</v>
      </c>
      <c r="BU1" s="1" t="s">
        <v>50</v>
      </c>
      <c r="BV1" s="1" t="s">
        <v>105</v>
      </c>
      <c r="BW1" s="1" t="s">
        <v>107</v>
      </c>
      <c r="BX1" s="1" t="s">
        <v>108</v>
      </c>
      <c r="BY1" s="15" t="s">
        <v>110</v>
      </c>
      <c r="BZ1" s="1" t="s">
        <v>111</v>
      </c>
      <c r="CA1" s="1" t="s">
        <v>51</v>
      </c>
      <c r="CB1" s="1" t="s">
        <v>52</v>
      </c>
      <c r="CC1" s="1" t="s">
        <v>156</v>
      </c>
      <c r="CD1" s="1" t="s">
        <v>53</v>
      </c>
      <c r="CE1" s="1" t="s">
        <v>54</v>
      </c>
      <c r="CF1" s="1" t="s">
        <v>114</v>
      </c>
      <c r="CG1" s="1" t="s">
        <v>55</v>
      </c>
      <c r="CH1" s="1" t="s">
        <v>115</v>
      </c>
      <c r="CI1" s="1" t="s">
        <v>116</v>
      </c>
      <c r="CJ1" s="1" t="s">
        <v>117</v>
      </c>
      <c r="CK1" s="1" t="s">
        <v>29</v>
      </c>
      <c r="CL1" s="1" t="s">
        <v>215</v>
      </c>
      <c r="CM1" s="1" t="s">
        <v>125</v>
      </c>
      <c r="CN1" s="1" t="s">
        <v>122</v>
      </c>
      <c r="CO1" s="1" t="s">
        <v>123</v>
      </c>
      <c r="CP1" s="1" t="s">
        <v>124</v>
      </c>
      <c r="CQ1" s="1" t="s">
        <v>126</v>
      </c>
      <c r="CR1" s="1" t="s">
        <v>57</v>
      </c>
      <c r="CS1" s="1" t="s">
        <v>225</v>
      </c>
      <c r="CT1" s="1" t="s">
        <v>226</v>
      </c>
      <c r="CU1" s="1" t="s">
        <v>209</v>
      </c>
      <c r="CV1" s="1" t="s">
        <v>59</v>
      </c>
      <c r="CW1" s="1" t="s">
        <v>60</v>
      </c>
      <c r="CX1" s="1" t="s">
        <v>69</v>
      </c>
      <c r="CY1" s="1" t="s">
        <v>56</v>
      </c>
      <c r="CZ1" s="1" t="s">
        <v>223</v>
      </c>
      <c r="DA1" s="1" t="s">
        <v>61</v>
      </c>
      <c r="DB1" s="13" t="s">
        <v>234</v>
      </c>
      <c r="DC1" s="13" t="s">
        <v>235</v>
      </c>
      <c r="DD1" s="13" t="s">
        <v>236</v>
      </c>
      <c r="DE1" s="1" t="s">
        <v>62</v>
      </c>
      <c r="DF1" s="1" t="s">
        <v>63</v>
      </c>
      <c r="DG1" s="1" t="s">
        <v>160</v>
      </c>
      <c r="DH1" s="1" t="s">
        <v>129</v>
      </c>
      <c r="DI1" s="1" t="s">
        <v>130</v>
      </c>
      <c r="DJ1" s="1" t="s">
        <v>64</v>
      </c>
      <c r="DK1" s="1" t="s">
        <v>412</v>
      </c>
      <c r="DL1" s="1" t="s">
        <v>413</v>
      </c>
      <c r="DM1" s="1" t="s">
        <v>415</v>
      </c>
      <c r="DN1" s="1" t="s">
        <v>417</v>
      </c>
      <c r="DO1" s="1" t="s">
        <v>419</v>
      </c>
      <c r="DP1" s="1" t="s">
        <v>210</v>
      </c>
      <c r="DQ1" s="1" t="s">
        <v>211</v>
      </c>
      <c r="DR1" s="1" t="s">
        <v>65</v>
      </c>
      <c r="DS1" s="1" t="s">
        <v>66</v>
      </c>
      <c r="DT1" s="1" t="s">
        <v>138</v>
      </c>
      <c r="DU1" s="1" t="s">
        <v>140</v>
      </c>
      <c r="DV1" s="1" t="s">
        <v>141</v>
      </c>
      <c r="DW1" s="1" t="s">
        <v>147</v>
      </c>
      <c r="DX1" s="1" t="s">
        <v>132</v>
      </c>
      <c r="DY1" s="1" t="s">
        <v>133</v>
      </c>
      <c r="DZ1" s="1" t="s">
        <v>134</v>
      </c>
      <c r="EA1" s="1" t="s">
        <v>135</v>
      </c>
      <c r="EB1" s="1" t="s">
        <v>136</v>
      </c>
      <c r="EC1" s="1" t="s">
        <v>137</v>
      </c>
      <c r="ED1" s="1" t="s">
        <v>188</v>
      </c>
      <c r="EE1" s="1" t="s">
        <v>189</v>
      </c>
      <c r="EF1" s="1" t="s">
        <v>191</v>
      </c>
      <c r="EG1" s="1" t="s">
        <v>193</v>
      </c>
      <c r="EH1" s="1" t="s">
        <v>194</v>
      </c>
      <c r="EI1" s="1" t="s">
        <v>195</v>
      </c>
      <c r="EJ1" s="1" t="s">
        <v>196</v>
      </c>
      <c r="EK1" s="1" t="s">
        <v>198</v>
      </c>
      <c r="EL1" s="1" t="s">
        <v>199</v>
      </c>
      <c r="EM1" s="1" t="s">
        <v>202</v>
      </c>
      <c r="EN1" s="1" t="s">
        <v>233</v>
      </c>
      <c r="EO1" s="1" t="s">
        <v>148</v>
      </c>
      <c r="EP1" s="1" t="s">
        <v>67</v>
      </c>
      <c r="EQ1" s="1" t="s">
        <v>149</v>
      </c>
      <c r="ER1" s="1" t="s">
        <v>150</v>
      </c>
      <c r="ES1" s="1" t="s">
        <v>158</v>
      </c>
      <c r="ET1" s="1" t="s">
        <v>168</v>
      </c>
      <c r="EU1" s="1" t="s">
        <v>169</v>
      </c>
      <c r="EV1" s="1" t="s">
        <v>178</v>
      </c>
      <c r="EW1" s="1" t="s">
        <v>159</v>
      </c>
      <c r="EX1" s="1" t="s">
        <v>160</v>
      </c>
      <c r="EY1" s="1" t="s">
        <v>204</v>
      </c>
      <c r="EZ1" s="1" t="s">
        <v>205</v>
      </c>
      <c r="FA1" s="1" t="s">
        <v>206</v>
      </c>
      <c r="FB1" s="1" t="s">
        <v>212</v>
      </c>
      <c r="FC1" s="1" t="s">
        <v>68</v>
      </c>
      <c r="FD1" s="1" t="s">
        <v>208</v>
      </c>
      <c r="FE1" s="1" t="s">
        <v>58</v>
      </c>
      <c r="FF1" s="16" t="s">
        <v>239</v>
      </c>
      <c r="FG1" s="1" t="s">
        <v>311</v>
      </c>
      <c r="FH1" s="1" t="s">
        <v>312</v>
      </c>
      <c r="FI1" s="1" t="s">
        <v>313</v>
      </c>
      <c r="FJ1" s="1" t="s">
        <v>314</v>
      </c>
      <c r="FK1" s="1" t="s">
        <v>315</v>
      </c>
      <c r="FL1" s="16" t="s">
        <v>263</v>
      </c>
      <c r="FM1" s="12" t="s">
        <v>240</v>
      </c>
      <c r="FN1" s="12" t="s">
        <v>241</v>
      </c>
      <c r="FO1" s="17" t="s">
        <v>261</v>
      </c>
      <c r="FP1" s="12" t="s">
        <v>242</v>
      </c>
      <c r="FQ1" s="12" t="s">
        <v>243</v>
      </c>
      <c r="FR1" s="17" t="s">
        <v>260</v>
      </c>
      <c r="FS1" s="12" t="s">
        <v>244</v>
      </c>
      <c r="FT1" s="12" t="s">
        <v>245</v>
      </c>
      <c r="FU1" s="12" t="s">
        <v>246</v>
      </c>
      <c r="FV1" s="12" t="s">
        <v>247</v>
      </c>
      <c r="FW1" s="12" t="s">
        <v>248</v>
      </c>
      <c r="FX1" s="12" t="s">
        <v>249</v>
      </c>
      <c r="FY1" s="17" t="s">
        <v>259</v>
      </c>
      <c r="FZ1" s="12" t="s">
        <v>250</v>
      </c>
      <c r="GA1" s="12" t="s">
        <v>251</v>
      </c>
      <c r="GB1" s="20" t="s">
        <v>264</v>
      </c>
      <c r="GC1" s="20" t="s">
        <v>265</v>
      </c>
      <c r="GD1" s="20" t="s">
        <v>266</v>
      </c>
      <c r="GE1" s="20" t="s">
        <v>267</v>
      </c>
      <c r="GF1" s="20" t="s">
        <v>268</v>
      </c>
      <c r="GG1" s="20" t="s">
        <v>269</v>
      </c>
      <c r="GH1" s="20" t="s">
        <v>270</v>
      </c>
      <c r="GI1" s="20" t="s">
        <v>271</v>
      </c>
      <c r="GJ1" s="20" t="s">
        <v>272</v>
      </c>
      <c r="GK1" s="20" t="s">
        <v>273</v>
      </c>
      <c r="GL1" s="12" t="s">
        <v>274</v>
      </c>
      <c r="GM1" s="12" t="s">
        <v>275</v>
      </c>
      <c r="GN1" s="12" t="s">
        <v>276</v>
      </c>
      <c r="GO1" s="12" t="s">
        <v>277</v>
      </c>
      <c r="GP1" s="12" t="s">
        <v>278</v>
      </c>
      <c r="GQ1" s="12" t="s">
        <v>283</v>
      </c>
      <c r="GR1" s="12" t="s">
        <v>282</v>
      </c>
      <c r="GS1" s="12" t="s">
        <v>281</v>
      </c>
      <c r="GT1" s="12" t="s">
        <v>280</v>
      </c>
      <c r="GU1" s="12" t="s">
        <v>279</v>
      </c>
      <c r="GV1" s="21" t="s">
        <v>287</v>
      </c>
      <c r="GW1" s="21" t="s">
        <v>288</v>
      </c>
      <c r="GX1" s="21" t="s">
        <v>403</v>
      </c>
      <c r="GY1" s="21" t="s">
        <v>404</v>
      </c>
      <c r="GZ1" s="21" t="s">
        <v>406</v>
      </c>
      <c r="HA1" s="21" t="s">
        <v>405</v>
      </c>
      <c r="HB1" s="21" t="s">
        <v>407</v>
      </c>
      <c r="HC1" s="21" t="s">
        <v>289</v>
      </c>
      <c r="HD1" s="21" t="s">
        <v>292</v>
      </c>
      <c r="HE1" s="12" t="s">
        <v>293</v>
      </c>
      <c r="HF1" s="12" t="s">
        <v>294</v>
      </c>
      <c r="HG1" s="12" t="s">
        <v>295</v>
      </c>
      <c r="HH1" s="12" t="s">
        <v>296</v>
      </c>
      <c r="HI1" s="12" t="s">
        <v>297</v>
      </c>
      <c r="HJ1" s="12" t="s">
        <v>298</v>
      </c>
      <c r="HK1" s="12" t="s">
        <v>320</v>
      </c>
      <c r="HL1" s="12" t="s">
        <v>321</v>
      </c>
      <c r="HM1" s="12" t="s">
        <v>322</v>
      </c>
      <c r="HN1" s="12" t="s">
        <v>323</v>
      </c>
      <c r="HO1" s="12" t="s">
        <v>299</v>
      </c>
      <c r="HP1" s="12" t="s">
        <v>300</v>
      </c>
      <c r="HQ1" s="12" t="s">
        <v>301</v>
      </c>
      <c r="HR1" s="12" t="s">
        <v>302</v>
      </c>
      <c r="HS1" s="12" t="s">
        <v>303</v>
      </c>
      <c r="HT1" s="12" t="s">
        <v>304</v>
      </c>
      <c r="HU1" s="12" t="s">
        <v>305</v>
      </c>
      <c r="HV1" s="12" t="s">
        <v>306</v>
      </c>
      <c r="HW1" s="21" t="s">
        <v>318</v>
      </c>
      <c r="HX1" s="21" t="s">
        <v>319</v>
      </c>
      <c r="HY1" s="26" t="s">
        <v>371</v>
      </c>
      <c r="HZ1" s="26" t="s">
        <v>372</v>
      </c>
      <c r="IA1" s="26" t="s">
        <v>375</v>
      </c>
      <c r="IB1" s="26" t="s">
        <v>376</v>
      </c>
      <c r="IC1" s="26" t="s">
        <v>377</v>
      </c>
      <c r="ID1" s="26" t="s">
        <v>378</v>
      </c>
      <c r="IE1" s="13" t="s">
        <v>380</v>
      </c>
      <c r="IF1" s="13" t="s">
        <v>381</v>
      </c>
      <c r="IG1" s="13" t="s">
        <v>382</v>
      </c>
      <c r="IH1" s="13" t="s">
        <v>383</v>
      </c>
      <c r="II1" s="13" t="s">
        <v>384</v>
      </c>
      <c r="IJ1" s="13" t="s">
        <v>385</v>
      </c>
      <c r="IK1" s="13" t="s">
        <v>398</v>
      </c>
      <c r="IL1" s="13" t="s">
        <v>399</v>
      </c>
      <c r="IM1" s="13" t="s">
        <v>400</v>
      </c>
      <c r="IN1" s="13" t="s">
        <v>401</v>
      </c>
      <c r="IO1" s="13" t="s">
        <v>386</v>
      </c>
      <c r="IP1" s="13" t="s">
        <v>387</v>
      </c>
      <c r="IQ1" s="13" t="s">
        <v>388</v>
      </c>
      <c r="IR1" s="13" t="s">
        <v>389</v>
      </c>
      <c r="IS1" s="13" t="s">
        <v>390</v>
      </c>
      <c r="IT1" s="24" t="s">
        <v>391</v>
      </c>
      <c r="IU1" s="24" t="s">
        <v>392</v>
      </c>
      <c r="IV1" s="24" t="s">
        <v>393</v>
      </c>
      <c r="IW1" s="26" t="s">
        <v>447</v>
      </c>
      <c r="IX1" s="26" t="s">
        <v>705</v>
      </c>
      <c r="IY1" s="26" t="s">
        <v>448</v>
      </c>
      <c r="IZ1" s="26" t="s">
        <v>449</v>
      </c>
      <c r="JA1" s="26" t="s">
        <v>451</v>
      </c>
      <c r="JB1" s="26" t="s">
        <v>450</v>
      </c>
      <c r="JC1" s="26" t="s">
        <v>452</v>
      </c>
      <c r="JD1" s="12" t="s">
        <v>721</v>
      </c>
      <c r="JE1" s="12" t="s">
        <v>722</v>
      </c>
      <c r="JF1" s="12" t="s">
        <v>421</v>
      </c>
      <c r="JG1" s="12" t="s">
        <v>422</v>
      </c>
      <c r="JH1" s="26" t="s">
        <v>423</v>
      </c>
      <c r="JI1" s="26" t="s">
        <v>424</v>
      </c>
      <c r="JJ1" s="26" t="s">
        <v>427</v>
      </c>
      <c r="JK1" s="26" t="s">
        <v>426</v>
      </c>
      <c r="JL1" s="12" t="s">
        <v>428</v>
      </c>
      <c r="JM1" s="12" t="s">
        <v>429</v>
      </c>
      <c r="JN1" s="12" t="s">
        <v>432</v>
      </c>
      <c r="JO1" s="12" t="s">
        <v>433</v>
      </c>
      <c r="JP1" s="12" t="s">
        <v>435</v>
      </c>
      <c r="JQ1" s="12" t="s">
        <v>437</v>
      </c>
      <c r="JR1" s="12" t="s">
        <v>441</v>
      </c>
      <c r="JS1" s="12" t="s">
        <v>439</v>
      </c>
      <c r="JT1" s="12" t="s">
        <v>440</v>
      </c>
      <c r="JU1" s="12" t="s">
        <v>443</v>
      </c>
      <c r="JV1" s="12" t="s">
        <v>445</v>
      </c>
      <c r="JW1" s="29" t="s">
        <v>711</v>
      </c>
      <c r="JX1" s="29" t="s">
        <v>710</v>
      </c>
      <c r="JY1" s="12" t="s">
        <v>707</v>
      </c>
      <c r="JZ1" s="12" t="s">
        <v>708</v>
      </c>
    </row>
    <row r="2" spans="1:286" s="18" customFormat="1" x14ac:dyDescent="0.25">
      <c r="A2" s="5" t="s">
        <v>70</v>
      </c>
      <c r="B2" s="5" t="s">
        <v>91</v>
      </c>
      <c r="C2" s="6" t="s">
        <v>92</v>
      </c>
      <c r="D2" s="6" t="s">
        <v>71</v>
      </c>
      <c r="E2" s="5" t="s">
        <v>713</v>
      </c>
      <c r="F2" s="5" t="s">
        <v>182</v>
      </c>
      <c r="G2" s="5" t="s">
        <v>180</v>
      </c>
      <c r="H2" s="5" t="s">
        <v>72</v>
      </c>
      <c r="I2" s="5" t="s">
        <v>99</v>
      </c>
      <c r="J2" s="5" t="s">
        <v>98</v>
      </c>
      <c r="K2" s="5" t="s">
        <v>100</v>
      </c>
      <c r="L2" s="5">
        <v>560036</v>
      </c>
      <c r="M2" s="5" t="s">
        <v>73</v>
      </c>
      <c r="N2" s="6" t="s">
        <v>187</v>
      </c>
      <c r="O2" s="5" t="s">
        <v>83</v>
      </c>
      <c r="P2" s="5" t="s">
        <v>176</v>
      </c>
      <c r="Q2" s="5" t="s">
        <v>177</v>
      </c>
      <c r="R2" s="5" t="s">
        <v>113</v>
      </c>
      <c r="S2" s="5" t="s">
        <v>153</v>
      </c>
      <c r="T2" s="5" t="s">
        <v>74</v>
      </c>
      <c r="U2" s="5" t="s">
        <v>83</v>
      </c>
      <c r="V2" s="5" t="s">
        <v>44</v>
      </c>
      <c r="W2" s="5" t="s">
        <v>75</v>
      </c>
      <c r="X2" s="6" t="s">
        <v>76</v>
      </c>
      <c r="Y2" s="5" t="s">
        <v>77</v>
      </c>
      <c r="Z2" s="7" t="s">
        <v>222</v>
      </c>
      <c r="AA2" s="7" t="s">
        <v>222</v>
      </c>
      <c r="AB2" s="7" t="s">
        <v>252</v>
      </c>
      <c r="AC2" s="7" t="s">
        <v>222</v>
      </c>
      <c r="AD2" s="7" t="s">
        <v>222</v>
      </c>
      <c r="AE2" s="5" t="s">
        <v>95</v>
      </c>
      <c r="AF2" s="5" t="s">
        <v>154</v>
      </c>
      <c r="AG2" s="5" t="s">
        <v>214</v>
      </c>
      <c r="AH2" s="5" t="s">
        <v>113</v>
      </c>
      <c r="AI2" s="5" t="s">
        <v>217</v>
      </c>
      <c r="AJ2" s="5" t="s">
        <v>78</v>
      </c>
      <c r="AK2" s="5" t="s">
        <v>96</v>
      </c>
      <c r="AL2" s="5" t="s">
        <v>97</v>
      </c>
      <c r="AM2" s="5">
        <v>7871</v>
      </c>
      <c r="AN2" s="5" t="s">
        <v>167</v>
      </c>
      <c r="AO2" s="7" t="s">
        <v>719</v>
      </c>
      <c r="AP2" s="7" t="s">
        <v>706</v>
      </c>
      <c r="AQ2" s="4" t="s">
        <v>366</v>
      </c>
      <c r="AR2" s="7" t="s">
        <v>79</v>
      </c>
      <c r="AS2" s="14" t="s">
        <v>162</v>
      </c>
      <c r="AT2" s="14" t="s">
        <v>163</v>
      </c>
      <c r="AU2" s="14" t="str">
        <f>CONCATENATE(AS2," ",AT2)</f>
        <v>Aamir K</v>
      </c>
      <c r="AV2" s="8" t="s">
        <v>714</v>
      </c>
      <c r="AW2" s="5" t="s">
        <v>185</v>
      </c>
      <c r="AX2" s="7" t="s">
        <v>170</v>
      </c>
      <c r="AY2" s="3" t="s">
        <v>185</v>
      </c>
      <c r="AZ2" s="4" t="s">
        <v>370</v>
      </c>
      <c r="BA2" s="4" t="s">
        <v>369</v>
      </c>
      <c r="BB2" s="5" t="s">
        <v>80</v>
      </c>
      <c r="BC2" s="5" t="s">
        <v>103</v>
      </c>
      <c r="BD2" s="5" t="s">
        <v>81</v>
      </c>
      <c r="BE2" s="5" t="s">
        <v>99</v>
      </c>
      <c r="BF2" s="5" t="s">
        <v>98</v>
      </c>
      <c r="BG2" s="5" t="s">
        <v>100</v>
      </c>
      <c r="BH2" s="7">
        <v>560038</v>
      </c>
      <c r="BI2" s="5" t="str">
        <f>BC2</f>
        <v>Hyderabad</v>
      </c>
      <c r="BJ2" s="9" t="s">
        <v>720</v>
      </c>
      <c r="BK2" s="5" t="s">
        <v>101</v>
      </c>
      <c r="BL2" s="5" t="s">
        <v>82</v>
      </c>
      <c r="BM2" s="5" t="s">
        <v>725</v>
      </c>
      <c r="BN2" s="5" t="s">
        <v>726</v>
      </c>
      <c r="BO2" s="6" t="str">
        <f>CONCATENATE(BM2,"",BN2,"@lancesoft.com")</f>
        <v>SukanyaT@lancesoft.com</v>
      </c>
      <c r="BP2" s="7">
        <v>9896915219</v>
      </c>
      <c r="BQ2" s="5" t="s">
        <v>102</v>
      </c>
      <c r="BR2" s="7" t="s">
        <v>103</v>
      </c>
      <c r="BS2" s="7" t="s">
        <v>104</v>
      </c>
      <c r="BT2" s="5">
        <v>515745</v>
      </c>
      <c r="BU2" s="5" t="s">
        <v>98</v>
      </c>
      <c r="BV2" s="5" t="s">
        <v>106</v>
      </c>
      <c r="BW2" s="5" t="s">
        <v>109</v>
      </c>
      <c r="BX2" s="5" t="s">
        <v>227</v>
      </c>
      <c r="BY2" s="7" t="s">
        <v>712</v>
      </c>
      <c r="BZ2" s="7" t="s">
        <v>112</v>
      </c>
      <c r="CA2" s="8" t="s">
        <v>715</v>
      </c>
      <c r="CB2" s="8" t="s">
        <v>716</v>
      </c>
      <c r="CC2" s="8" t="s">
        <v>155</v>
      </c>
      <c r="CD2" s="7" t="s">
        <v>157</v>
      </c>
      <c r="CE2" s="7" t="s">
        <v>113</v>
      </c>
      <c r="CF2" s="7" t="s">
        <v>119</v>
      </c>
      <c r="CG2" s="7" t="s">
        <v>228</v>
      </c>
      <c r="CH2" s="7" t="s">
        <v>120</v>
      </c>
      <c r="CI2" s="7" t="s">
        <v>121</v>
      </c>
      <c r="CJ2" s="7">
        <v>30</v>
      </c>
      <c r="CK2" s="8" t="s">
        <v>185</v>
      </c>
      <c r="CL2" s="8" t="str">
        <f>AX2</f>
        <v>50000</v>
      </c>
      <c r="CM2" s="8" t="s">
        <v>171</v>
      </c>
      <c r="CN2" s="8" t="str">
        <f>AY2</f>
        <v>Hourly</v>
      </c>
      <c r="CO2" s="8" t="s">
        <v>172</v>
      </c>
      <c r="CP2" s="8" t="s">
        <v>173</v>
      </c>
      <c r="CQ2" s="8" t="s">
        <v>118</v>
      </c>
      <c r="CR2" s="8" t="s">
        <v>174</v>
      </c>
      <c r="CS2" s="8" t="str">
        <f>AV2</f>
        <v>11/20/2023</v>
      </c>
      <c r="CT2" s="8" t="s">
        <v>74</v>
      </c>
      <c r="CU2" s="8" t="s">
        <v>83</v>
      </c>
      <c r="CV2" s="10" t="str">
        <f t="shared" ref="CV2" si="0">CONCATENATE("New Onboard:"," ",BM2," ",BN2)</f>
        <v>New Onboard: Sukanya T</v>
      </c>
      <c r="CW2" s="5" t="s">
        <v>229</v>
      </c>
      <c r="CX2" s="5" t="s">
        <v>230</v>
      </c>
      <c r="CY2" s="5" t="s">
        <v>127</v>
      </c>
      <c r="CZ2" s="5" t="s">
        <v>224</v>
      </c>
      <c r="DA2" s="5" t="s">
        <v>84</v>
      </c>
      <c r="DB2" s="4" t="s">
        <v>222</v>
      </c>
      <c r="DC2" s="3" t="str">
        <f>CONCATENATE("New ReHire Confirmation:"," ",BM2," ",BN2)</f>
        <v>New ReHire Confirmation: Sukanya T</v>
      </c>
      <c r="DD2" s="3" t="s">
        <v>237</v>
      </c>
      <c r="DE2" s="5" t="s">
        <v>85</v>
      </c>
      <c r="DF2" s="5" t="str">
        <f t="shared" ref="DF2" si="1">DE2</f>
        <v>Lanceb1</v>
      </c>
      <c r="DG2" s="5" t="s">
        <v>231</v>
      </c>
      <c r="DH2" s="5" t="s">
        <v>128</v>
      </c>
      <c r="DI2" s="7" t="s">
        <v>131</v>
      </c>
      <c r="DJ2" s="7" t="s">
        <v>166</v>
      </c>
      <c r="DK2" s="7" t="s">
        <v>411</v>
      </c>
      <c r="DL2" s="7" t="s">
        <v>414</v>
      </c>
      <c r="DM2" s="7" t="s">
        <v>416</v>
      </c>
      <c r="DN2" s="7" t="s">
        <v>418</v>
      </c>
      <c r="DO2" s="7" t="s">
        <v>420</v>
      </c>
      <c r="DP2" s="7" t="s">
        <v>86</v>
      </c>
      <c r="DQ2" s="7" t="s">
        <v>87</v>
      </c>
      <c r="DR2" s="5" t="s">
        <v>88</v>
      </c>
      <c r="DS2" s="7" t="s">
        <v>89</v>
      </c>
      <c r="DT2" s="7" t="s">
        <v>139</v>
      </c>
      <c r="DU2" s="7" t="s">
        <v>238</v>
      </c>
      <c r="DV2" s="7" t="s">
        <v>109</v>
      </c>
      <c r="DW2" s="5" t="s">
        <v>142</v>
      </c>
      <c r="DX2" s="7" t="s">
        <v>143</v>
      </c>
      <c r="DY2" s="5" t="s">
        <v>144</v>
      </c>
      <c r="DZ2" s="7" t="s">
        <v>145</v>
      </c>
      <c r="EA2" s="5" t="s">
        <v>146</v>
      </c>
      <c r="EB2" s="5" t="s">
        <v>98</v>
      </c>
      <c r="EC2" s="5" t="s">
        <v>104</v>
      </c>
      <c r="ED2" s="5" t="s">
        <v>190</v>
      </c>
      <c r="EE2" s="5" t="s">
        <v>97</v>
      </c>
      <c r="EF2" s="7" t="s">
        <v>192</v>
      </c>
      <c r="EG2" s="5" t="s">
        <v>99</v>
      </c>
      <c r="EH2" s="5" t="s">
        <v>98</v>
      </c>
      <c r="EI2" s="5" t="s">
        <v>100</v>
      </c>
      <c r="EJ2" s="7" t="s">
        <v>197</v>
      </c>
      <c r="EK2" s="8" t="s">
        <v>200</v>
      </c>
      <c r="EL2" s="8" t="s">
        <v>201</v>
      </c>
      <c r="EM2" s="5" t="s">
        <v>203</v>
      </c>
      <c r="EN2" s="4" t="s">
        <v>222</v>
      </c>
      <c r="EO2" s="5" t="s">
        <v>410</v>
      </c>
      <c r="EP2" s="7" t="s">
        <v>151</v>
      </c>
      <c r="EQ2" s="5" t="s">
        <v>152</v>
      </c>
      <c r="ER2" s="5" t="s">
        <v>90</v>
      </c>
      <c r="ES2" s="5" t="s">
        <v>161</v>
      </c>
      <c r="ET2" s="5" t="s">
        <v>162</v>
      </c>
      <c r="EU2" s="5" t="s">
        <v>163</v>
      </c>
      <c r="EV2" s="5" t="str">
        <f t="shared" ref="EV2" si="2">CONCATENATE(ET2," ",EU2)</f>
        <v>Aamir K</v>
      </c>
      <c r="EW2" s="7" t="s">
        <v>164</v>
      </c>
      <c r="EX2" s="5" t="s">
        <v>165</v>
      </c>
      <c r="EY2" s="5" t="str">
        <f>CONCATENATE(BM2," ",BN2)</f>
        <v>Sukanya T</v>
      </c>
      <c r="EZ2" s="9" t="s">
        <v>207</v>
      </c>
      <c r="FA2" s="9" t="s">
        <v>207</v>
      </c>
      <c r="FB2" s="5" t="s">
        <v>232</v>
      </c>
      <c r="FC2" s="5" t="s">
        <v>232</v>
      </c>
      <c r="FD2" s="5" t="s">
        <v>230</v>
      </c>
      <c r="FE2" s="5" t="str">
        <f>AU2</f>
        <v>Aamir K</v>
      </c>
      <c r="FF2" s="3" t="s">
        <v>262</v>
      </c>
      <c r="FG2" s="4" t="s">
        <v>316</v>
      </c>
      <c r="FH2" s="4" t="s">
        <v>172</v>
      </c>
      <c r="FI2" s="4" t="s">
        <v>258</v>
      </c>
      <c r="FJ2" s="4" t="s">
        <v>317</v>
      </c>
      <c r="FK2" s="4" t="s">
        <v>284</v>
      </c>
      <c r="FL2" s="3" t="s">
        <v>402</v>
      </c>
      <c r="FM2" s="4" t="s">
        <v>253</v>
      </c>
      <c r="FN2" s="4" t="s">
        <v>254</v>
      </c>
      <c r="FO2" s="4" t="s">
        <v>174</v>
      </c>
      <c r="FP2" s="4" t="s">
        <v>255</v>
      </c>
      <c r="FQ2" s="4" t="s">
        <v>256</v>
      </c>
      <c r="FR2" s="4" t="s">
        <v>257</v>
      </c>
      <c r="FS2" s="4" t="s">
        <v>255</v>
      </c>
      <c r="FT2" s="4" t="s">
        <v>174</v>
      </c>
      <c r="FU2" s="4" t="s">
        <v>174</v>
      </c>
      <c r="FV2" s="4" t="s">
        <v>256</v>
      </c>
      <c r="FW2" s="4" t="s">
        <v>257</v>
      </c>
      <c r="FX2" s="4" t="s">
        <v>258</v>
      </c>
      <c r="FY2" s="4" t="s">
        <v>174</v>
      </c>
      <c r="FZ2" s="4" t="s">
        <v>258</v>
      </c>
      <c r="GA2" s="3" t="s">
        <v>252</v>
      </c>
      <c r="GB2" s="4" t="s">
        <v>253</v>
      </c>
      <c r="GC2" s="4" t="s">
        <v>256</v>
      </c>
      <c r="GD2" s="4" t="s">
        <v>254</v>
      </c>
      <c r="GE2" s="4" t="s">
        <v>255</v>
      </c>
      <c r="GF2" s="4" t="s">
        <v>255</v>
      </c>
      <c r="GG2" s="4" t="s">
        <v>253</v>
      </c>
      <c r="GH2" s="4" t="s">
        <v>173</v>
      </c>
      <c r="GI2" s="4" t="s">
        <v>257</v>
      </c>
      <c r="GJ2" s="4" t="s">
        <v>173</v>
      </c>
      <c r="GK2" s="3" t="s">
        <v>252</v>
      </c>
      <c r="GL2" s="4" t="s">
        <v>284</v>
      </c>
      <c r="GM2" s="4" t="s">
        <v>254</v>
      </c>
      <c r="GN2" s="4" t="s">
        <v>255</v>
      </c>
      <c r="GO2" s="4" t="s">
        <v>174</v>
      </c>
      <c r="GP2" s="4" t="s">
        <v>257</v>
      </c>
      <c r="GQ2" s="4" t="s">
        <v>285</v>
      </c>
      <c r="GR2" s="4" t="s">
        <v>253</v>
      </c>
      <c r="GS2" s="4" t="s">
        <v>171</v>
      </c>
      <c r="GT2" s="4" t="s">
        <v>286</v>
      </c>
      <c r="GU2" s="3" t="s">
        <v>252</v>
      </c>
      <c r="GV2" s="3" t="s">
        <v>291</v>
      </c>
      <c r="GW2" s="3" t="s">
        <v>290</v>
      </c>
      <c r="GX2" s="3" t="s">
        <v>364</v>
      </c>
      <c r="GY2" s="3" t="s">
        <v>99</v>
      </c>
      <c r="GZ2" s="3" t="s">
        <v>98</v>
      </c>
      <c r="HA2" s="3" t="s">
        <v>100</v>
      </c>
      <c r="HB2" s="3">
        <v>560032</v>
      </c>
      <c r="HC2" s="4" t="s">
        <v>258</v>
      </c>
      <c r="HD2" s="3" t="s">
        <v>408</v>
      </c>
      <c r="HE2" s="4" t="s">
        <v>307</v>
      </c>
      <c r="HF2" s="4" t="s">
        <v>170</v>
      </c>
      <c r="HG2" s="4" t="s">
        <v>308</v>
      </c>
      <c r="HH2" s="4" t="s">
        <v>309</v>
      </c>
      <c r="HI2" s="3" t="s">
        <v>291</v>
      </c>
      <c r="HJ2" s="3" t="s">
        <v>364</v>
      </c>
      <c r="HK2" s="3" t="s">
        <v>99</v>
      </c>
      <c r="HL2" s="3" t="s">
        <v>98</v>
      </c>
      <c r="HM2" s="3" t="s">
        <v>100</v>
      </c>
      <c r="HN2" s="3">
        <v>560032</v>
      </c>
      <c r="HO2" s="3" t="s">
        <v>290</v>
      </c>
      <c r="HP2" s="4" t="s">
        <v>310</v>
      </c>
      <c r="HQ2" s="4" t="s">
        <v>174</v>
      </c>
      <c r="HR2" s="4" t="s">
        <v>258</v>
      </c>
      <c r="HS2" s="4" t="s">
        <v>257</v>
      </c>
      <c r="HT2" s="4" t="s">
        <v>285</v>
      </c>
      <c r="HU2" s="4" t="s">
        <v>253</v>
      </c>
      <c r="HV2" s="3" t="s">
        <v>409</v>
      </c>
      <c r="HW2" s="3" t="str">
        <f>CONCATENATE("Investment Declaration:"," ",AH2)</f>
        <v>Investment Declaration: Bindhu R</v>
      </c>
      <c r="HX2" s="3" t="s">
        <v>237</v>
      </c>
      <c r="HY2" s="4" t="s">
        <v>373</v>
      </c>
      <c r="HZ2" s="4" t="s">
        <v>374</v>
      </c>
      <c r="IA2" s="3" t="str">
        <f>AY2</f>
        <v>Hourly</v>
      </c>
      <c r="IB2" s="3" t="s">
        <v>379</v>
      </c>
      <c r="IC2" s="3" t="s">
        <v>379</v>
      </c>
      <c r="ID2" s="3" t="s">
        <v>379</v>
      </c>
      <c r="IE2" s="4">
        <v>8</v>
      </c>
      <c r="IF2" s="4">
        <v>8</v>
      </c>
      <c r="IG2" s="4">
        <v>8</v>
      </c>
      <c r="IH2" s="4">
        <v>8</v>
      </c>
      <c r="II2" s="4">
        <v>8</v>
      </c>
      <c r="IJ2" s="4" t="s">
        <v>394</v>
      </c>
      <c r="IK2" s="4" t="s">
        <v>395</v>
      </c>
      <c r="IL2" s="4" t="s">
        <v>394</v>
      </c>
      <c r="IM2" s="4" t="s">
        <v>394</v>
      </c>
      <c r="IN2" s="4" t="s">
        <v>394</v>
      </c>
      <c r="IO2" s="4" t="str">
        <f>CY2</f>
        <v>CS1PD</v>
      </c>
      <c r="IP2" s="4">
        <v>2023</v>
      </c>
      <c r="IQ2" s="25" t="s">
        <v>706</v>
      </c>
      <c r="IR2" s="4" t="str">
        <f>CONCATENATE("Invoice:"," ",EY2)</f>
        <v>Invoice: Sukanya T</v>
      </c>
      <c r="IS2" s="3" t="s">
        <v>396</v>
      </c>
      <c r="IT2" s="3" t="s">
        <v>73</v>
      </c>
      <c r="IU2" s="4" t="s">
        <v>727</v>
      </c>
      <c r="IV2" s="3" t="s">
        <v>397</v>
      </c>
      <c r="IW2" s="3" t="s">
        <v>446</v>
      </c>
      <c r="IX2" s="3" t="str">
        <f>EV2</f>
        <v>Aamir K</v>
      </c>
      <c r="IY2" s="4" t="s">
        <v>453</v>
      </c>
      <c r="IZ2" s="3" t="s">
        <v>98</v>
      </c>
      <c r="JA2" s="3" t="s">
        <v>103</v>
      </c>
      <c r="JB2" s="4" t="s">
        <v>703</v>
      </c>
      <c r="JC2" s="4" t="s">
        <v>704</v>
      </c>
      <c r="JD2" s="4" t="s">
        <v>723</v>
      </c>
      <c r="JE2" s="4" t="s">
        <v>724</v>
      </c>
      <c r="JF2" s="3" t="str">
        <f>CONCATENATE("Welcome &amp; Induction Email:"," ",EY2)</f>
        <v>Welcome &amp; Induction Email: Sukanya T</v>
      </c>
      <c r="JG2" s="3" t="s">
        <v>232</v>
      </c>
      <c r="JH2" s="3" t="str">
        <f>CONCATENATE("New Govt. Document Request:"," ",EY2)</f>
        <v>New Govt. Document Request: Sukanya T</v>
      </c>
      <c r="JI2" s="3" t="s">
        <v>232</v>
      </c>
      <c r="JJ2" s="3" t="s">
        <v>425</v>
      </c>
      <c r="JK2" s="3" t="str">
        <f>CONCATENATE(EY2,"(emp)")</f>
        <v>Sukanya T(emp)</v>
      </c>
      <c r="JL2" s="25" t="s">
        <v>444</v>
      </c>
      <c r="JM2" s="3" t="s">
        <v>430</v>
      </c>
      <c r="JN2" s="3" t="s">
        <v>431</v>
      </c>
      <c r="JO2" s="3" t="s">
        <v>434</v>
      </c>
      <c r="JP2" s="4" t="s">
        <v>436</v>
      </c>
      <c r="JQ2" s="3" t="s">
        <v>438</v>
      </c>
      <c r="JR2" s="3" t="str">
        <f>CONCATENATE("Employee Termination :"," ",EY2)</f>
        <v>Employee Termination : Sukanya T</v>
      </c>
      <c r="JS2" s="3" t="s">
        <v>232</v>
      </c>
      <c r="JT2" s="3" t="s">
        <v>442</v>
      </c>
      <c r="JU2" s="25" t="s">
        <v>717</v>
      </c>
      <c r="JV2" s="4" t="s">
        <v>444</v>
      </c>
      <c r="JW2" s="32" t="s">
        <v>706</v>
      </c>
      <c r="JX2" s="32" t="s">
        <v>444</v>
      </c>
      <c r="JY2" s="18" t="s">
        <v>709</v>
      </c>
      <c r="JZ2" s="18">
        <v>2023</v>
      </c>
    </row>
    <row r="5" spans="1:286" x14ac:dyDescent="0.25">
      <c r="DN5" s="27"/>
    </row>
  </sheetData>
  <phoneticPr fontId="4" type="noConversion"/>
  <dataValidations count="15">
    <dataValidation type="list" allowBlank="1" showInputMessage="1" showErrorMessage="1" sqref="DG2" xr:uid="{497824C5-BDE0-405B-83B2-8470227B7A14}">
      <formula1>"Female,Male"</formula1>
    </dataValidation>
    <dataValidation type="list" allowBlank="1" showInputMessage="1" showErrorMessage="1" sqref="EN2 DB2 JP2" xr:uid="{A51DF109-CD0A-421A-84E5-ABAF15F9D2A2}">
      <formula1>"'True,'False"</formula1>
    </dataValidation>
    <dataValidation type="list" allowBlank="1" showInputMessage="1" showErrorMessage="1" sqref="EO2" xr:uid="{AF456DDD-9386-464B-A479-2134A813632C}">
      <formula1>"Axis Bank,Kotak,HDFC"</formula1>
    </dataValidation>
    <dataValidation type="list" allowBlank="1" showInputMessage="1" showErrorMessage="1" sqref="FF2" xr:uid="{BEE7178B-F9EC-4702-9139-BD24257A003B}">
      <formula1>"Old Tax Regime,New Tax Regime"</formula1>
    </dataValidation>
    <dataValidation type="list" allowBlank="1" showInputMessage="1" showErrorMessage="1" sqref="FL2" xr:uid="{23783F72-DD63-4EC9-876F-B84E1BEC9CF1}">
      <formula1>"80C,80G,Chapter VIA,Rent,Other details,All Tabs"</formula1>
    </dataValidation>
    <dataValidation type="list" allowBlank="1" showInputMessage="1" showErrorMessage="1" sqref="IQ2" xr:uid="{1A7C5CDC-D45A-4720-A8FB-944597FE6308}">
      <formula1>"'01/01/2023,'02/01/2023,'03/01/2023,'04/01/2023,'05/01/2023,'06/01/2023,'07/01/2023,'08/01/2023,'09/01/2023,'10/01/2023,'11/01/2023,'12/01/2023"</formula1>
    </dataValidation>
    <dataValidation type="list" allowBlank="1" showInputMessage="1" showErrorMessage="1" sqref="DK2" xr:uid="{D2ECA308-A9AD-4762-B117-EF8870DB7AD6}">
      <formula1>"American,Australian,Canadian,Indian,Mexican,US Citizen"</formula1>
    </dataValidation>
    <dataValidation type="list" allowBlank="1" showInputMessage="1" showErrorMessage="1" sqref="DL2" xr:uid="{7E1D5A6A-EC17-4823-B15A-4FB7FC2410B7}">
      <formula1>"Christian,Hindu,Muslim"</formula1>
    </dataValidation>
    <dataValidation type="list" allowBlank="1" showInputMessage="1" showErrorMessage="1" sqref="DN2" xr:uid="{5CAA3D80-7BFC-4AD5-894F-2EEDEF584169}">
      <formula1>"A+,A-,AB+,AB-,B+,B-,O+,O-"</formula1>
    </dataValidation>
    <dataValidation type="list" allowBlank="1" showInputMessage="1" showErrorMessage="1" sqref="JM2" xr:uid="{B2253502-A2EB-40A6-98D7-DBC04CE0739D}">
      <formula1>"Voluntary,Involuntary"</formula1>
    </dataValidation>
    <dataValidation type="list" allowBlank="1" showInputMessage="1" showErrorMessage="1" sqref="JN2" xr:uid="{8FE38215-27BD-48F9-9FC1-70CC9DF9A30D}">
      <formula1>"Abscond/Job Abandonment,Maternity,Resignation - Better Prospect,Resignation - Compensation,Resignation - Family Reasons,Resignation - Health Reasons,Resignation - Location Constraints,Resignation - Others,Resignation - Work Environment"</formula1>
    </dataValidation>
    <dataValidation type="list" allowBlank="1" showInputMessage="1" showErrorMessage="1" sqref="JO2" xr:uid="{871066DC-9832-415E-BF5D-73D94C4FDB16}">
      <formula1>"Bad Delivery/Short Tenure,BGV Failure,Client Budget Cut,Client Transition,Converted to Client FTE,Discharged Due to Behavioral Issues,Employee Deceased,Employee Non-Performance,PO Expiry/PO End,Project Roll Off/Ramp Down"</formula1>
    </dataValidation>
    <dataValidation type="list" allowBlank="1" showInputMessage="1" showErrorMessage="1" sqref="IV2" xr:uid="{5E3E8EA5-3926-4015-8F9A-C395487F357C}">
      <formula1>"New Payroll - ADP,Payroll Advice,Payroll Direct Deposit,Payroll Direct Deposit Missing,# Employees on First Payroll"</formula1>
    </dataValidation>
    <dataValidation type="list" allowBlank="1" showInputMessage="1" showErrorMessage="1" sqref="IW2" xr:uid="{98998BF1-A22C-4C23-A6F8-70278E3A7048}">
      <formula1>"New Passport,Dependent Passport"</formula1>
    </dataValidation>
    <dataValidation type="list" allowBlank="1" showInputMessage="1" showErrorMessage="1" sqref="IU2" xr:uid="{D6AE7918-D92C-48F9-8C38-54682DD88505}">
      <formula1>"'08/21/2023 - 09/20/2023,'09/21/2023 - 10/20/2023,'10/21/2023 - 11/20/2023"</formula1>
    </dataValidation>
  </dataValidations>
  <hyperlinks>
    <hyperlink ref="D2" r:id="rId1" xr:uid="{4E69B408-E332-4C88-8D20-95E9D2AB3F4E}"/>
    <hyperlink ref="C2" r:id="rId2" xr:uid="{1EEC3529-7345-42B9-A2C0-8BE8B473E210}"/>
    <hyperlink ref="BO2" r:id="rId3" display="SindhuReddy@gmail.com" xr:uid="{DD0CFFA4-1343-4D49-8058-A981A9B5AAD2}"/>
    <hyperlink ref="X2" r:id="rId4" xr:uid="{F839DD18-A807-4EB3-B6A5-9C1524C23B30}"/>
    <hyperlink ref="N2" r:id="rId5" xr:uid="{44E73C5B-1152-426D-B0BF-91D98B38759E}"/>
  </hyperlinks>
  <pageMargins left="0.7" right="0.7" top="0.75" bottom="0.75" header="0.3" footer="0.3"/>
  <pageSetup orientation="portrait" r:id="rId6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D297267-24AF-4B74-84FF-0430E0AB7EC8}">
          <x14:formula1>
            <xm:f>Sheet1!$A$2:$A$8</xm:f>
          </x14:formula1>
          <xm:sqref>HL2 GZ2</xm:sqref>
        </x14:dataValidation>
        <x14:dataValidation type="list" allowBlank="1" showInputMessage="1" showErrorMessage="1" xr:uid="{EF7E0506-8513-4841-A7D3-B874C7245B35}">
          <x14:formula1>
            <xm:f>Sheet1!$C$2:$C$37</xm:f>
          </x14:formula1>
          <xm:sqref>HM2 HA2</xm:sqref>
        </x14:dataValidation>
        <x14:dataValidation type="list" allowBlank="1" showInputMessage="1" showErrorMessage="1" xr:uid="{20F6376A-E291-49B8-A49F-D917E726473B}">
          <x14:formula1>
            <xm:f>Sheet1!$F$2:$F$256</xm:f>
          </x14:formula1>
          <xm:sqref>IZ2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B7B59-68FC-4BA4-821B-91BB3A6E2EE5}">
  <dimension ref="A1:F256"/>
  <sheetViews>
    <sheetView topLeftCell="A245" workbookViewId="0">
      <selection activeCell="H4" sqref="H4"/>
    </sheetView>
  </sheetViews>
  <sheetFormatPr defaultRowHeight="15" x14ac:dyDescent="0.25"/>
  <cols>
    <col min="6" max="6" width="13.7109375" bestFit="1" customWidth="1"/>
  </cols>
  <sheetData>
    <row r="1" spans="1:6" x14ac:dyDescent="0.25">
      <c r="F1" s="30" t="s">
        <v>454</v>
      </c>
    </row>
    <row r="2" spans="1:6" x14ac:dyDescent="0.25">
      <c r="A2" s="22" t="s">
        <v>324</v>
      </c>
      <c r="C2" s="22" t="s">
        <v>330</v>
      </c>
      <c r="F2" s="31" t="s">
        <v>455</v>
      </c>
    </row>
    <row r="3" spans="1:6" x14ac:dyDescent="0.25">
      <c r="A3" s="22" t="s">
        <v>98</v>
      </c>
      <c r="C3" s="22" t="s">
        <v>104</v>
      </c>
      <c r="F3" s="31" t="s">
        <v>456</v>
      </c>
    </row>
    <row r="4" spans="1:6" x14ac:dyDescent="0.25">
      <c r="A4" s="22" t="s">
        <v>325</v>
      </c>
      <c r="C4" s="22" t="s">
        <v>331</v>
      </c>
      <c r="F4" s="31" t="s">
        <v>457</v>
      </c>
    </row>
    <row r="5" spans="1:6" x14ac:dyDescent="0.25">
      <c r="A5" s="22" t="s">
        <v>326</v>
      </c>
      <c r="C5" s="22" t="s">
        <v>332</v>
      </c>
      <c r="F5" s="31" t="s">
        <v>458</v>
      </c>
    </row>
    <row r="6" spans="1:6" x14ac:dyDescent="0.25">
      <c r="A6" s="22" t="s">
        <v>327</v>
      </c>
      <c r="C6" s="22" t="s">
        <v>333</v>
      </c>
      <c r="F6" s="31" t="s">
        <v>459</v>
      </c>
    </row>
    <row r="7" spans="1:6" x14ac:dyDescent="0.25">
      <c r="A7" s="22" t="s">
        <v>328</v>
      </c>
      <c r="C7" s="22" t="s">
        <v>334</v>
      </c>
      <c r="F7" s="31" t="s">
        <v>460</v>
      </c>
    </row>
    <row r="8" spans="1:6" x14ac:dyDescent="0.25">
      <c r="A8" s="22" t="s">
        <v>329</v>
      </c>
      <c r="C8" s="22" t="s">
        <v>335</v>
      </c>
      <c r="F8" s="31" t="s">
        <v>461</v>
      </c>
    </row>
    <row r="9" spans="1:6" x14ac:dyDescent="0.25">
      <c r="C9" s="22" t="s">
        <v>336</v>
      </c>
      <c r="F9" s="31" t="s">
        <v>462</v>
      </c>
    </row>
    <row r="10" spans="1:6" x14ac:dyDescent="0.25">
      <c r="C10" s="22" t="s">
        <v>337</v>
      </c>
      <c r="F10" s="31" t="s">
        <v>463</v>
      </c>
    </row>
    <row r="11" spans="1:6" x14ac:dyDescent="0.25">
      <c r="C11" s="22" t="s">
        <v>338</v>
      </c>
      <c r="F11" s="31" t="s">
        <v>464</v>
      </c>
    </row>
    <row r="12" spans="1:6" x14ac:dyDescent="0.25">
      <c r="C12" s="22" t="s">
        <v>339</v>
      </c>
      <c r="F12" s="31" t="s">
        <v>465</v>
      </c>
    </row>
    <row r="13" spans="1:6" x14ac:dyDescent="0.25">
      <c r="C13" s="22" t="s">
        <v>340</v>
      </c>
      <c r="F13" s="31" t="s">
        <v>466</v>
      </c>
    </row>
    <row r="14" spans="1:6" x14ac:dyDescent="0.25">
      <c r="C14" s="22" t="s">
        <v>341</v>
      </c>
      <c r="F14" s="31" t="s">
        <v>467</v>
      </c>
    </row>
    <row r="15" spans="1:6" x14ac:dyDescent="0.25">
      <c r="C15" s="22" t="s">
        <v>342</v>
      </c>
      <c r="F15" s="31" t="s">
        <v>325</v>
      </c>
    </row>
    <row r="16" spans="1:6" x14ac:dyDescent="0.25">
      <c r="C16" s="22" t="s">
        <v>343</v>
      </c>
      <c r="F16" s="31" t="s">
        <v>468</v>
      </c>
    </row>
    <row r="17" spans="3:6" x14ac:dyDescent="0.25">
      <c r="C17" s="22" t="s">
        <v>344</v>
      </c>
      <c r="F17" s="31" t="s">
        <v>469</v>
      </c>
    </row>
    <row r="18" spans="3:6" x14ac:dyDescent="0.25">
      <c r="C18" s="22" t="s">
        <v>100</v>
      </c>
      <c r="F18" s="31" t="s">
        <v>470</v>
      </c>
    </row>
    <row r="19" spans="3:6" x14ac:dyDescent="0.25">
      <c r="C19" s="22" t="s">
        <v>345</v>
      </c>
      <c r="F19" s="31" t="s">
        <v>471</v>
      </c>
    </row>
    <row r="20" spans="3:6" x14ac:dyDescent="0.25">
      <c r="C20" s="22" t="s">
        <v>346</v>
      </c>
      <c r="F20" s="31" t="s">
        <v>472</v>
      </c>
    </row>
    <row r="21" spans="3:6" x14ac:dyDescent="0.25">
      <c r="C21" s="22" t="s">
        <v>347</v>
      </c>
      <c r="F21" s="31" t="s">
        <v>473</v>
      </c>
    </row>
    <row r="22" spans="3:6" x14ac:dyDescent="0.25">
      <c r="C22" s="22" t="s">
        <v>348</v>
      </c>
      <c r="F22" s="31" t="s">
        <v>474</v>
      </c>
    </row>
    <row r="23" spans="3:6" x14ac:dyDescent="0.25">
      <c r="C23" s="22" t="s">
        <v>349</v>
      </c>
      <c r="F23" s="31" t="s">
        <v>475</v>
      </c>
    </row>
    <row r="24" spans="3:6" x14ac:dyDescent="0.25">
      <c r="C24" s="22" t="s">
        <v>350</v>
      </c>
      <c r="F24" s="31" t="s">
        <v>476</v>
      </c>
    </row>
    <row r="25" spans="3:6" x14ac:dyDescent="0.25">
      <c r="C25" s="22" t="s">
        <v>351</v>
      </c>
      <c r="F25" s="31" t="s">
        <v>477</v>
      </c>
    </row>
    <row r="26" spans="3:6" x14ac:dyDescent="0.25">
      <c r="C26" s="22" t="s">
        <v>352</v>
      </c>
      <c r="F26" s="31" t="s">
        <v>478</v>
      </c>
    </row>
    <row r="27" spans="3:6" x14ac:dyDescent="0.25">
      <c r="C27" s="22" t="s">
        <v>353</v>
      </c>
      <c r="F27" s="31" t="s">
        <v>479</v>
      </c>
    </row>
    <row r="28" spans="3:6" x14ac:dyDescent="0.25">
      <c r="C28" s="22" t="s">
        <v>354</v>
      </c>
      <c r="F28" s="31" t="s">
        <v>480</v>
      </c>
    </row>
    <row r="29" spans="3:6" x14ac:dyDescent="0.25">
      <c r="C29" s="22" t="s">
        <v>355</v>
      </c>
      <c r="F29" s="31" t="s">
        <v>481</v>
      </c>
    </row>
    <row r="30" spans="3:6" x14ac:dyDescent="0.25">
      <c r="C30" s="22" t="s">
        <v>356</v>
      </c>
      <c r="F30" s="31" t="s">
        <v>482</v>
      </c>
    </row>
    <row r="31" spans="3:6" x14ac:dyDescent="0.25">
      <c r="C31" s="22" t="s">
        <v>357</v>
      </c>
      <c r="F31" s="31" t="s">
        <v>483</v>
      </c>
    </row>
    <row r="32" spans="3:6" x14ac:dyDescent="0.25">
      <c r="C32" s="22" t="s">
        <v>358</v>
      </c>
      <c r="F32" s="31" t="s">
        <v>484</v>
      </c>
    </row>
    <row r="33" spans="3:6" x14ac:dyDescent="0.25">
      <c r="C33" s="22" t="s">
        <v>359</v>
      </c>
      <c r="F33" s="31" t="s">
        <v>485</v>
      </c>
    </row>
    <row r="34" spans="3:6" x14ac:dyDescent="0.25">
      <c r="C34" s="22" t="s">
        <v>360</v>
      </c>
      <c r="F34" s="31" t="s">
        <v>486</v>
      </c>
    </row>
    <row r="35" spans="3:6" x14ac:dyDescent="0.25">
      <c r="C35" s="22" t="s">
        <v>361</v>
      </c>
      <c r="F35" s="31" t="s">
        <v>487</v>
      </c>
    </row>
    <row r="36" spans="3:6" x14ac:dyDescent="0.25">
      <c r="C36" s="22" t="s">
        <v>362</v>
      </c>
      <c r="F36" s="31" t="s">
        <v>488</v>
      </c>
    </row>
    <row r="37" spans="3:6" x14ac:dyDescent="0.25">
      <c r="C37" s="22" t="s">
        <v>363</v>
      </c>
      <c r="F37" s="31" t="s">
        <v>489</v>
      </c>
    </row>
    <row r="38" spans="3:6" x14ac:dyDescent="0.25">
      <c r="F38" s="31" t="s">
        <v>490</v>
      </c>
    </row>
    <row r="39" spans="3:6" x14ac:dyDescent="0.25">
      <c r="F39" s="31" t="s">
        <v>491</v>
      </c>
    </row>
    <row r="40" spans="3:6" x14ac:dyDescent="0.25">
      <c r="F40" s="31" t="s">
        <v>492</v>
      </c>
    </row>
    <row r="41" spans="3:6" x14ac:dyDescent="0.25">
      <c r="F41" s="31" t="s">
        <v>493</v>
      </c>
    </row>
    <row r="42" spans="3:6" x14ac:dyDescent="0.25">
      <c r="F42" s="31" t="s">
        <v>494</v>
      </c>
    </row>
    <row r="43" spans="3:6" x14ac:dyDescent="0.25">
      <c r="F43" s="31" t="s">
        <v>326</v>
      </c>
    </row>
    <row r="44" spans="3:6" x14ac:dyDescent="0.25">
      <c r="F44" s="31" t="s">
        <v>495</v>
      </c>
    </row>
    <row r="45" spans="3:6" x14ac:dyDescent="0.25">
      <c r="F45" s="31" t="s">
        <v>496</v>
      </c>
    </row>
    <row r="46" spans="3:6" x14ac:dyDescent="0.25">
      <c r="F46" s="31" t="s">
        <v>497</v>
      </c>
    </row>
    <row r="47" spans="3:6" x14ac:dyDescent="0.25">
      <c r="F47" s="31" t="s">
        <v>498</v>
      </c>
    </row>
    <row r="48" spans="3:6" x14ac:dyDescent="0.25">
      <c r="F48" s="31" t="s">
        <v>499</v>
      </c>
    </row>
    <row r="49" spans="6:6" x14ac:dyDescent="0.25">
      <c r="F49" s="31" t="s">
        <v>500</v>
      </c>
    </row>
    <row r="50" spans="6:6" x14ac:dyDescent="0.25">
      <c r="F50" s="31" t="s">
        <v>501</v>
      </c>
    </row>
    <row r="51" spans="6:6" x14ac:dyDescent="0.25">
      <c r="F51" s="31" t="s">
        <v>502</v>
      </c>
    </row>
    <row r="52" spans="6:6" x14ac:dyDescent="0.25">
      <c r="F52" s="31" t="s">
        <v>503</v>
      </c>
    </row>
    <row r="53" spans="6:6" x14ac:dyDescent="0.25">
      <c r="F53" s="31" t="s">
        <v>504</v>
      </c>
    </row>
    <row r="54" spans="6:6" x14ac:dyDescent="0.25">
      <c r="F54" s="31" t="s">
        <v>505</v>
      </c>
    </row>
    <row r="55" spans="6:6" x14ac:dyDescent="0.25">
      <c r="F55" s="31" t="s">
        <v>506</v>
      </c>
    </row>
    <row r="56" spans="6:6" x14ac:dyDescent="0.25">
      <c r="F56" s="31" t="s">
        <v>507</v>
      </c>
    </row>
    <row r="57" spans="6:6" x14ac:dyDescent="0.25">
      <c r="F57" s="31" t="s">
        <v>508</v>
      </c>
    </row>
    <row r="58" spans="6:6" x14ac:dyDescent="0.25">
      <c r="F58" s="31" t="s">
        <v>509</v>
      </c>
    </row>
    <row r="59" spans="6:6" x14ac:dyDescent="0.25">
      <c r="F59" s="31" t="s">
        <v>510</v>
      </c>
    </row>
    <row r="60" spans="6:6" x14ac:dyDescent="0.25">
      <c r="F60" s="31" t="s">
        <v>511</v>
      </c>
    </row>
    <row r="61" spans="6:6" x14ac:dyDescent="0.25">
      <c r="F61" s="31" t="s">
        <v>512</v>
      </c>
    </row>
    <row r="62" spans="6:6" x14ac:dyDescent="0.25">
      <c r="F62" s="31" t="s">
        <v>513</v>
      </c>
    </row>
    <row r="63" spans="6:6" x14ac:dyDescent="0.25">
      <c r="F63" s="31" t="s">
        <v>514</v>
      </c>
    </row>
    <row r="64" spans="6:6" x14ac:dyDescent="0.25">
      <c r="F64" s="31" t="s">
        <v>515</v>
      </c>
    </row>
    <row r="65" spans="6:6" x14ac:dyDescent="0.25">
      <c r="F65" s="31" t="s">
        <v>516</v>
      </c>
    </row>
    <row r="66" spans="6:6" x14ac:dyDescent="0.25">
      <c r="F66" s="31" t="s">
        <v>517</v>
      </c>
    </row>
    <row r="67" spans="6:6" x14ac:dyDescent="0.25">
      <c r="F67" s="31" t="s">
        <v>518</v>
      </c>
    </row>
    <row r="68" spans="6:6" x14ac:dyDescent="0.25">
      <c r="F68" s="31" t="s">
        <v>519</v>
      </c>
    </row>
    <row r="69" spans="6:6" x14ac:dyDescent="0.25">
      <c r="F69" s="31" t="s">
        <v>520</v>
      </c>
    </row>
    <row r="70" spans="6:6" x14ac:dyDescent="0.25">
      <c r="F70" s="31" t="s">
        <v>521</v>
      </c>
    </row>
    <row r="71" spans="6:6" x14ac:dyDescent="0.25">
      <c r="F71" s="31" t="s">
        <v>522</v>
      </c>
    </row>
    <row r="72" spans="6:6" x14ac:dyDescent="0.25">
      <c r="F72" s="31" t="s">
        <v>523</v>
      </c>
    </row>
    <row r="73" spans="6:6" x14ac:dyDescent="0.25">
      <c r="F73" s="31" t="s">
        <v>524</v>
      </c>
    </row>
    <row r="74" spans="6:6" x14ac:dyDescent="0.25">
      <c r="F74" s="31" t="s">
        <v>525</v>
      </c>
    </row>
    <row r="75" spans="6:6" x14ac:dyDescent="0.25">
      <c r="F75" s="31" t="s">
        <v>526</v>
      </c>
    </row>
    <row r="76" spans="6:6" x14ac:dyDescent="0.25">
      <c r="F76" s="31" t="s">
        <v>527</v>
      </c>
    </row>
    <row r="77" spans="6:6" x14ac:dyDescent="0.25">
      <c r="F77" s="31" t="s">
        <v>528</v>
      </c>
    </row>
    <row r="78" spans="6:6" x14ac:dyDescent="0.25">
      <c r="F78" s="31" t="s">
        <v>529</v>
      </c>
    </row>
    <row r="79" spans="6:6" x14ac:dyDescent="0.25">
      <c r="F79" s="31" t="s">
        <v>530</v>
      </c>
    </row>
    <row r="80" spans="6:6" x14ac:dyDescent="0.25">
      <c r="F80" s="31" t="s">
        <v>531</v>
      </c>
    </row>
    <row r="81" spans="6:6" x14ac:dyDescent="0.25">
      <c r="F81" s="31" t="s">
        <v>532</v>
      </c>
    </row>
    <row r="82" spans="6:6" x14ac:dyDescent="0.25">
      <c r="F82" s="31" t="s">
        <v>533</v>
      </c>
    </row>
    <row r="83" spans="6:6" x14ac:dyDescent="0.25">
      <c r="F83" s="31" t="s">
        <v>534</v>
      </c>
    </row>
    <row r="84" spans="6:6" x14ac:dyDescent="0.25">
      <c r="F84" s="31" t="s">
        <v>535</v>
      </c>
    </row>
    <row r="85" spans="6:6" x14ac:dyDescent="0.25">
      <c r="F85" s="31" t="s">
        <v>536</v>
      </c>
    </row>
    <row r="86" spans="6:6" x14ac:dyDescent="0.25">
      <c r="F86" s="31" t="s">
        <v>537</v>
      </c>
    </row>
    <row r="87" spans="6:6" x14ac:dyDescent="0.25">
      <c r="F87" s="31" t="s">
        <v>538</v>
      </c>
    </row>
    <row r="88" spans="6:6" x14ac:dyDescent="0.25">
      <c r="F88" s="31" t="s">
        <v>539</v>
      </c>
    </row>
    <row r="89" spans="6:6" x14ac:dyDescent="0.25">
      <c r="F89" s="31" t="s">
        <v>540</v>
      </c>
    </row>
    <row r="90" spans="6:6" x14ac:dyDescent="0.25">
      <c r="F90" s="31" t="s">
        <v>541</v>
      </c>
    </row>
    <row r="91" spans="6:6" x14ac:dyDescent="0.25">
      <c r="F91" s="31" t="s">
        <v>542</v>
      </c>
    </row>
    <row r="92" spans="6:6" x14ac:dyDescent="0.25">
      <c r="F92" s="31" t="s">
        <v>543</v>
      </c>
    </row>
    <row r="93" spans="6:6" x14ac:dyDescent="0.25">
      <c r="F93" s="31" t="s">
        <v>544</v>
      </c>
    </row>
    <row r="94" spans="6:6" x14ac:dyDescent="0.25">
      <c r="F94" s="31" t="s">
        <v>545</v>
      </c>
    </row>
    <row r="95" spans="6:6" x14ac:dyDescent="0.25">
      <c r="F95" s="31" t="s">
        <v>546</v>
      </c>
    </row>
    <row r="96" spans="6:6" x14ac:dyDescent="0.25">
      <c r="F96" s="31" t="s">
        <v>547</v>
      </c>
    </row>
    <row r="97" spans="6:6" x14ac:dyDescent="0.25">
      <c r="F97" s="31" t="s">
        <v>548</v>
      </c>
    </row>
    <row r="98" spans="6:6" x14ac:dyDescent="0.25">
      <c r="F98" s="31" t="s">
        <v>549</v>
      </c>
    </row>
    <row r="99" spans="6:6" x14ac:dyDescent="0.25">
      <c r="F99" s="31" t="s">
        <v>550</v>
      </c>
    </row>
    <row r="100" spans="6:6" x14ac:dyDescent="0.25">
      <c r="F100" s="31" t="s">
        <v>551</v>
      </c>
    </row>
    <row r="101" spans="6:6" x14ac:dyDescent="0.25">
      <c r="F101" s="31" t="s">
        <v>552</v>
      </c>
    </row>
    <row r="102" spans="6:6" x14ac:dyDescent="0.25">
      <c r="F102" s="31" t="s">
        <v>553</v>
      </c>
    </row>
    <row r="103" spans="6:6" x14ac:dyDescent="0.25">
      <c r="F103" s="31" t="s">
        <v>554</v>
      </c>
    </row>
    <row r="104" spans="6:6" x14ac:dyDescent="0.25">
      <c r="F104" s="31" t="s">
        <v>555</v>
      </c>
    </row>
    <row r="105" spans="6:6" x14ac:dyDescent="0.25">
      <c r="F105" s="31" t="s">
        <v>556</v>
      </c>
    </row>
    <row r="106" spans="6:6" x14ac:dyDescent="0.25">
      <c r="F106" s="31" t="s">
        <v>557</v>
      </c>
    </row>
    <row r="107" spans="6:6" x14ac:dyDescent="0.25">
      <c r="F107" s="31" t="s">
        <v>98</v>
      </c>
    </row>
    <row r="108" spans="6:6" x14ac:dyDescent="0.25">
      <c r="F108" s="31" t="s">
        <v>558</v>
      </c>
    </row>
    <row r="109" spans="6:6" x14ac:dyDescent="0.25">
      <c r="F109" s="31" t="s">
        <v>559</v>
      </c>
    </row>
    <row r="110" spans="6:6" x14ac:dyDescent="0.25">
      <c r="F110" s="31" t="s">
        <v>560</v>
      </c>
    </row>
    <row r="111" spans="6:6" x14ac:dyDescent="0.25">
      <c r="F111" s="31" t="s">
        <v>561</v>
      </c>
    </row>
    <row r="112" spans="6:6" x14ac:dyDescent="0.25">
      <c r="F112" s="31" t="s">
        <v>562</v>
      </c>
    </row>
    <row r="113" spans="6:6" x14ac:dyDescent="0.25">
      <c r="F113" s="31" t="s">
        <v>563</v>
      </c>
    </row>
    <row r="114" spans="6:6" x14ac:dyDescent="0.25">
      <c r="F114" s="31" t="s">
        <v>564</v>
      </c>
    </row>
    <row r="115" spans="6:6" x14ac:dyDescent="0.25">
      <c r="F115" s="31" t="s">
        <v>565</v>
      </c>
    </row>
    <row r="116" spans="6:6" x14ac:dyDescent="0.25">
      <c r="F116" s="31" t="s">
        <v>566</v>
      </c>
    </row>
    <row r="117" spans="6:6" x14ac:dyDescent="0.25">
      <c r="F117" s="31" t="s">
        <v>567</v>
      </c>
    </row>
    <row r="118" spans="6:6" x14ac:dyDescent="0.25">
      <c r="F118" s="31" t="s">
        <v>568</v>
      </c>
    </row>
    <row r="119" spans="6:6" x14ac:dyDescent="0.25">
      <c r="F119" s="31" t="s">
        <v>569</v>
      </c>
    </row>
    <row r="120" spans="6:6" x14ac:dyDescent="0.25">
      <c r="F120" s="31" t="s">
        <v>570</v>
      </c>
    </row>
    <row r="121" spans="6:6" x14ac:dyDescent="0.25">
      <c r="F121" s="31" t="s">
        <v>571</v>
      </c>
    </row>
    <row r="122" spans="6:6" x14ac:dyDescent="0.25">
      <c r="F122" s="31" t="s">
        <v>572</v>
      </c>
    </row>
    <row r="123" spans="6:6" x14ac:dyDescent="0.25">
      <c r="F123" s="31" t="s">
        <v>573</v>
      </c>
    </row>
    <row r="124" spans="6:6" x14ac:dyDescent="0.25">
      <c r="F124" s="31" t="s">
        <v>574</v>
      </c>
    </row>
    <row r="125" spans="6:6" x14ac:dyDescent="0.25">
      <c r="F125" s="31" t="s">
        <v>575</v>
      </c>
    </row>
    <row r="126" spans="6:6" x14ac:dyDescent="0.25">
      <c r="F126" s="31" t="s">
        <v>576</v>
      </c>
    </row>
    <row r="127" spans="6:6" x14ac:dyDescent="0.25">
      <c r="F127" s="31" t="s">
        <v>577</v>
      </c>
    </row>
    <row r="128" spans="6:6" x14ac:dyDescent="0.25">
      <c r="F128" s="31" t="s">
        <v>578</v>
      </c>
    </row>
    <row r="129" spans="6:6" x14ac:dyDescent="0.25">
      <c r="F129" s="31" t="s">
        <v>579</v>
      </c>
    </row>
    <row r="130" spans="6:6" x14ac:dyDescent="0.25">
      <c r="F130" s="31" t="s">
        <v>580</v>
      </c>
    </row>
    <row r="131" spans="6:6" x14ac:dyDescent="0.25">
      <c r="F131" s="31" t="s">
        <v>581</v>
      </c>
    </row>
    <row r="132" spans="6:6" x14ac:dyDescent="0.25">
      <c r="F132" s="31" t="s">
        <v>582</v>
      </c>
    </row>
    <row r="133" spans="6:6" x14ac:dyDescent="0.25">
      <c r="F133" s="31" t="s">
        <v>583</v>
      </c>
    </row>
    <row r="134" spans="6:6" x14ac:dyDescent="0.25">
      <c r="F134" s="31" t="s">
        <v>584</v>
      </c>
    </row>
    <row r="135" spans="6:6" x14ac:dyDescent="0.25">
      <c r="F135" s="31" t="s">
        <v>585</v>
      </c>
    </row>
    <row r="136" spans="6:6" x14ac:dyDescent="0.25">
      <c r="F136" s="31" t="s">
        <v>586</v>
      </c>
    </row>
    <row r="137" spans="6:6" x14ac:dyDescent="0.25">
      <c r="F137" s="31" t="s">
        <v>587</v>
      </c>
    </row>
    <row r="138" spans="6:6" x14ac:dyDescent="0.25">
      <c r="F138" s="31" t="s">
        <v>588</v>
      </c>
    </row>
    <row r="139" spans="6:6" x14ac:dyDescent="0.25">
      <c r="F139" s="31" t="s">
        <v>589</v>
      </c>
    </row>
    <row r="140" spans="6:6" x14ac:dyDescent="0.25">
      <c r="F140" s="31" t="s">
        <v>590</v>
      </c>
    </row>
    <row r="141" spans="6:6" x14ac:dyDescent="0.25">
      <c r="F141" s="31" t="s">
        <v>591</v>
      </c>
    </row>
    <row r="142" spans="6:6" x14ac:dyDescent="0.25">
      <c r="F142" s="31" t="s">
        <v>592</v>
      </c>
    </row>
    <row r="143" spans="6:6" x14ac:dyDescent="0.25">
      <c r="F143" s="31" t="s">
        <v>593</v>
      </c>
    </row>
    <row r="144" spans="6:6" x14ac:dyDescent="0.25">
      <c r="F144" s="31" t="s">
        <v>594</v>
      </c>
    </row>
    <row r="145" spans="6:6" x14ac:dyDescent="0.25">
      <c r="F145" s="31" t="s">
        <v>595</v>
      </c>
    </row>
    <row r="146" spans="6:6" x14ac:dyDescent="0.25">
      <c r="F146" s="31" t="s">
        <v>596</v>
      </c>
    </row>
    <row r="147" spans="6:6" x14ac:dyDescent="0.25">
      <c r="F147" s="31" t="s">
        <v>597</v>
      </c>
    </row>
    <row r="148" spans="6:6" x14ac:dyDescent="0.25">
      <c r="F148" s="31" t="s">
        <v>598</v>
      </c>
    </row>
    <row r="149" spans="6:6" x14ac:dyDescent="0.25">
      <c r="F149" s="31" t="s">
        <v>599</v>
      </c>
    </row>
    <row r="150" spans="6:6" x14ac:dyDescent="0.25">
      <c r="F150" s="31" t="s">
        <v>600</v>
      </c>
    </row>
    <row r="151" spans="6:6" x14ac:dyDescent="0.25">
      <c r="F151" s="31" t="s">
        <v>601</v>
      </c>
    </row>
    <row r="152" spans="6:6" x14ac:dyDescent="0.25">
      <c r="F152" s="31" t="s">
        <v>602</v>
      </c>
    </row>
    <row r="153" spans="6:6" x14ac:dyDescent="0.25">
      <c r="F153" s="31" t="s">
        <v>603</v>
      </c>
    </row>
    <row r="154" spans="6:6" x14ac:dyDescent="0.25">
      <c r="F154" s="31" t="s">
        <v>604</v>
      </c>
    </row>
    <row r="155" spans="6:6" x14ac:dyDescent="0.25">
      <c r="F155" s="31" t="s">
        <v>605</v>
      </c>
    </row>
    <row r="156" spans="6:6" x14ac:dyDescent="0.25">
      <c r="F156" s="31" t="s">
        <v>606</v>
      </c>
    </row>
    <row r="157" spans="6:6" x14ac:dyDescent="0.25">
      <c r="F157" s="31" t="s">
        <v>607</v>
      </c>
    </row>
    <row r="158" spans="6:6" x14ac:dyDescent="0.25">
      <c r="F158" s="31" t="s">
        <v>608</v>
      </c>
    </row>
    <row r="159" spans="6:6" x14ac:dyDescent="0.25">
      <c r="F159" s="31" t="s">
        <v>609</v>
      </c>
    </row>
    <row r="160" spans="6:6" x14ac:dyDescent="0.25">
      <c r="F160" s="31" t="s">
        <v>610</v>
      </c>
    </row>
    <row r="161" spans="6:6" x14ac:dyDescent="0.25">
      <c r="F161" s="31" t="s">
        <v>611</v>
      </c>
    </row>
    <row r="162" spans="6:6" x14ac:dyDescent="0.25">
      <c r="F162" s="31" t="s">
        <v>612</v>
      </c>
    </row>
    <row r="163" spans="6:6" x14ac:dyDescent="0.25">
      <c r="F163" s="31" t="s">
        <v>613</v>
      </c>
    </row>
    <row r="164" spans="6:6" x14ac:dyDescent="0.25">
      <c r="F164" s="31" t="s">
        <v>614</v>
      </c>
    </row>
    <row r="165" spans="6:6" x14ac:dyDescent="0.25">
      <c r="F165" s="31" t="s">
        <v>615</v>
      </c>
    </row>
    <row r="166" spans="6:6" x14ac:dyDescent="0.25">
      <c r="F166" s="31" t="s">
        <v>616</v>
      </c>
    </row>
    <row r="167" spans="6:6" x14ac:dyDescent="0.25">
      <c r="F167" s="31" t="s">
        <v>617</v>
      </c>
    </row>
    <row r="168" spans="6:6" x14ac:dyDescent="0.25">
      <c r="F168" s="31" t="s">
        <v>618</v>
      </c>
    </row>
    <row r="169" spans="6:6" x14ac:dyDescent="0.25">
      <c r="F169" s="31" t="s">
        <v>619</v>
      </c>
    </row>
    <row r="170" spans="6:6" x14ac:dyDescent="0.25">
      <c r="F170" s="31" t="s">
        <v>620</v>
      </c>
    </row>
    <row r="171" spans="6:6" x14ac:dyDescent="0.25">
      <c r="F171" s="31" t="s">
        <v>621</v>
      </c>
    </row>
    <row r="172" spans="6:6" x14ac:dyDescent="0.25">
      <c r="F172" s="31" t="s">
        <v>622</v>
      </c>
    </row>
    <row r="173" spans="6:6" x14ac:dyDescent="0.25">
      <c r="F173" s="31" t="s">
        <v>623</v>
      </c>
    </row>
    <row r="174" spans="6:6" x14ac:dyDescent="0.25">
      <c r="F174" s="31" t="s">
        <v>624</v>
      </c>
    </row>
    <row r="175" spans="6:6" x14ac:dyDescent="0.25">
      <c r="F175" s="31" t="s">
        <v>625</v>
      </c>
    </row>
    <row r="176" spans="6:6" x14ac:dyDescent="0.25">
      <c r="F176" s="31" t="s">
        <v>626</v>
      </c>
    </row>
    <row r="177" spans="6:6" x14ac:dyDescent="0.25">
      <c r="F177" s="31" t="s">
        <v>627</v>
      </c>
    </row>
    <row r="178" spans="6:6" x14ac:dyDescent="0.25">
      <c r="F178" s="31" t="s">
        <v>628</v>
      </c>
    </row>
    <row r="179" spans="6:6" x14ac:dyDescent="0.25">
      <c r="F179" s="31" t="s">
        <v>629</v>
      </c>
    </row>
    <row r="180" spans="6:6" x14ac:dyDescent="0.25">
      <c r="F180" s="31" t="s">
        <v>630</v>
      </c>
    </row>
    <row r="181" spans="6:6" x14ac:dyDescent="0.25">
      <c r="F181" s="31" t="s">
        <v>631</v>
      </c>
    </row>
    <row r="182" spans="6:6" x14ac:dyDescent="0.25">
      <c r="F182" s="31" t="s">
        <v>632</v>
      </c>
    </row>
    <row r="183" spans="6:6" x14ac:dyDescent="0.25">
      <c r="F183" s="31" t="s">
        <v>633</v>
      </c>
    </row>
    <row r="184" spans="6:6" x14ac:dyDescent="0.25">
      <c r="F184" s="31" t="s">
        <v>634</v>
      </c>
    </row>
    <row r="185" spans="6:6" x14ac:dyDescent="0.25">
      <c r="F185" s="31" t="s">
        <v>635</v>
      </c>
    </row>
    <row r="186" spans="6:6" x14ac:dyDescent="0.25">
      <c r="F186" s="31" t="s">
        <v>636</v>
      </c>
    </row>
    <row r="187" spans="6:6" x14ac:dyDescent="0.25">
      <c r="F187" s="31" t="s">
        <v>637</v>
      </c>
    </row>
    <row r="188" spans="6:6" x14ac:dyDescent="0.25">
      <c r="F188" s="31" t="s">
        <v>638</v>
      </c>
    </row>
    <row r="189" spans="6:6" x14ac:dyDescent="0.25">
      <c r="F189" s="31" t="s">
        <v>639</v>
      </c>
    </row>
    <row r="190" spans="6:6" x14ac:dyDescent="0.25">
      <c r="F190" s="31" t="s">
        <v>640</v>
      </c>
    </row>
    <row r="191" spans="6:6" x14ac:dyDescent="0.25">
      <c r="F191" s="31" t="s">
        <v>641</v>
      </c>
    </row>
    <row r="192" spans="6:6" x14ac:dyDescent="0.25">
      <c r="F192" s="31" t="s">
        <v>642</v>
      </c>
    </row>
    <row r="193" spans="6:6" x14ac:dyDescent="0.25">
      <c r="F193" s="31" t="s">
        <v>643</v>
      </c>
    </row>
    <row r="194" spans="6:6" x14ac:dyDescent="0.25">
      <c r="F194" s="31" t="s">
        <v>644</v>
      </c>
    </row>
    <row r="195" spans="6:6" x14ac:dyDescent="0.25">
      <c r="F195" s="31" t="s">
        <v>645</v>
      </c>
    </row>
    <row r="196" spans="6:6" x14ac:dyDescent="0.25">
      <c r="F196" s="31" t="s">
        <v>646</v>
      </c>
    </row>
    <row r="197" spans="6:6" x14ac:dyDescent="0.25">
      <c r="F197" s="31" t="s">
        <v>647</v>
      </c>
    </row>
    <row r="198" spans="6:6" x14ac:dyDescent="0.25">
      <c r="F198" s="31" t="s">
        <v>648</v>
      </c>
    </row>
    <row r="199" spans="6:6" x14ac:dyDescent="0.25">
      <c r="F199" s="31" t="s">
        <v>649</v>
      </c>
    </row>
    <row r="200" spans="6:6" x14ac:dyDescent="0.25">
      <c r="F200" s="31" t="s">
        <v>650</v>
      </c>
    </row>
    <row r="201" spans="6:6" x14ac:dyDescent="0.25">
      <c r="F201" s="31" t="s">
        <v>651</v>
      </c>
    </row>
    <row r="202" spans="6:6" x14ac:dyDescent="0.25">
      <c r="F202" s="31" t="s">
        <v>652</v>
      </c>
    </row>
    <row r="203" spans="6:6" x14ac:dyDescent="0.25">
      <c r="F203" s="31" t="s">
        <v>653</v>
      </c>
    </row>
    <row r="204" spans="6:6" x14ac:dyDescent="0.25">
      <c r="F204" s="31" t="s">
        <v>654</v>
      </c>
    </row>
    <row r="205" spans="6:6" x14ac:dyDescent="0.25">
      <c r="F205" s="31" t="s">
        <v>655</v>
      </c>
    </row>
    <row r="206" spans="6:6" x14ac:dyDescent="0.25">
      <c r="F206" s="31" t="s">
        <v>327</v>
      </c>
    </row>
    <row r="207" spans="6:6" x14ac:dyDescent="0.25">
      <c r="F207" s="31" t="s">
        <v>656</v>
      </c>
    </row>
    <row r="208" spans="6:6" x14ac:dyDescent="0.25">
      <c r="F208" s="31" t="s">
        <v>657</v>
      </c>
    </row>
    <row r="209" spans="6:6" x14ac:dyDescent="0.25">
      <c r="F209" s="31" t="s">
        <v>658</v>
      </c>
    </row>
    <row r="210" spans="6:6" x14ac:dyDescent="0.25">
      <c r="F210" s="31" t="s">
        <v>659</v>
      </c>
    </row>
    <row r="211" spans="6:6" x14ac:dyDescent="0.25">
      <c r="F211" s="31" t="s">
        <v>660</v>
      </c>
    </row>
    <row r="212" spans="6:6" x14ac:dyDescent="0.25">
      <c r="F212" s="31" t="s">
        <v>661</v>
      </c>
    </row>
    <row r="213" spans="6:6" x14ac:dyDescent="0.25">
      <c r="F213" s="31" t="s">
        <v>662</v>
      </c>
    </row>
    <row r="214" spans="6:6" x14ac:dyDescent="0.25">
      <c r="F214" s="31" t="s">
        <v>663</v>
      </c>
    </row>
    <row r="215" spans="6:6" x14ac:dyDescent="0.25">
      <c r="F215" s="31" t="s">
        <v>664</v>
      </c>
    </row>
    <row r="216" spans="6:6" x14ac:dyDescent="0.25">
      <c r="F216" s="31" t="s">
        <v>665</v>
      </c>
    </row>
    <row r="217" spans="6:6" x14ac:dyDescent="0.25">
      <c r="F217" s="31" t="s">
        <v>666</v>
      </c>
    </row>
    <row r="218" spans="6:6" x14ac:dyDescent="0.25">
      <c r="F218" s="31" t="s">
        <v>667</v>
      </c>
    </row>
    <row r="219" spans="6:6" x14ac:dyDescent="0.25">
      <c r="F219" s="31" t="s">
        <v>668</v>
      </c>
    </row>
    <row r="220" spans="6:6" x14ac:dyDescent="0.25">
      <c r="F220" s="31" t="s">
        <v>669</v>
      </c>
    </row>
    <row r="221" spans="6:6" x14ac:dyDescent="0.25">
      <c r="F221" s="31" t="s">
        <v>670</v>
      </c>
    </row>
    <row r="222" spans="6:6" x14ac:dyDescent="0.25">
      <c r="F222" s="31" t="s">
        <v>328</v>
      </c>
    </row>
    <row r="223" spans="6:6" x14ac:dyDescent="0.25">
      <c r="F223" s="31" t="s">
        <v>671</v>
      </c>
    </row>
    <row r="224" spans="6:6" x14ac:dyDescent="0.25">
      <c r="F224" s="31" t="s">
        <v>672</v>
      </c>
    </row>
    <row r="225" spans="6:6" x14ac:dyDescent="0.25">
      <c r="F225" s="31" t="s">
        <v>673</v>
      </c>
    </row>
    <row r="226" spans="6:6" x14ac:dyDescent="0.25">
      <c r="F226" s="31" t="s">
        <v>674</v>
      </c>
    </row>
    <row r="227" spans="6:6" x14ac:dyDescent="0.25">
      <c r="F227" s="31" t="s">
        <v>675</v>
      </c>
    </row>
    <row r="228" spans="6:6" x14ac:dyDescent="0.25">
      <c r="F228" s="31" t="s">
        <v>676</v>
      </c>
    </row>
    <row r="229" spans="6:6" x14ac:dyDescent="0.25">
      <c r="F229" s="31" t="s">
        <v>677</v>
      </c>
    </row>
    <row r="230" spans="6:6" x14ac:dyDescent="0.25">
      <c r="F230" s="31" t="s">
        <v>678</v>
      </c>
    </row>
    <row r="231" spans="6:6" x14ac:dyDescent="0.25">
      <c r="F231" s="31" t="s">
        <v>679</v>
      </c>
    </row>
    <row r="232" spans="6:6" x14ac:dyDescent="0.25">
      <c r="F232" s="31" t="s">
        <v>680</v>
      </c>
    </row>
    <row r="233" spans="6:6" x14ac:dyDescent="0.25">
      <c r="F233" s="31" t="s">
        <v>681</v>
      </c>
    </row>
    <row r="234" spans="6:6" x14ac:dyDescent="0.25">
      <c r="F234" s="31" t="s">
        <v>682</v>
      </c>
    </row>
    <row r="235" spans="6:6" x14ac:dyDescent="0.25">
      <c r="F235" s="31" t="s">
        <v>683</v>
      </c>
    </row>
    <row r="236" spans="6:6" x14ac:dyDescent="0.25">
      <c r="F236" s="31" t="s">
        <v>684</v>
      </c>
    </row>
    <row r="237" spans="6:6" x14ac:dyDescent="0.25">
      <c r="F237" s="31" t="s">
        <v>685</v>
      </c>
    </row>
    <row r="238" spans="6:6" x14ac:dyDescent="0.25">
      <c r="F238" s="31" t="s">
        <v>686</v>
      </c>
    </row>
    <row r="239" spans="6:6" x14ac:dyDescent="0.25">
      <c r="F239" s="31" t="s">
        <v>687</v>
      </c>
    </row>
    <row r="240" spans="6:6" x14ac:dyDescent="0.25">
      <c r="F240" s="31" t="s">
        <v>688</v>
      </c>
    </row>
    <row r="241" spans="6:6" x14ac:dyDescent="0.25">
      <c r="F241" s="31" t="s">
        <v>329</v>
      </c>
    </row>
    <row r="242" spans="6:6" x14ac:dyDescent="0.25">
      <c r="F242" s="31" t="s">
        <v>324</v>
      </c>
    </row>
    <row r="243" spans="6:6" x14ac:dyDescent="0.25">
      <c r="F243" s="31" t="s">
        <v>689</v>
      </c>
    </row>
    <row r="244" spans="6:6" x14ac:dyDescent="0.25">
      <c r="F244" s="31" t="s">
        <v>690</v>
      </c>
    </row>
    <row r="245" spans="6:6" x14ac:dyDescent="0.25">
      <c r="F245" s="31" t="s">
        <v>691</v>
      </c>
    </row>
    <row r="246" spans="6:6" x14ac:dyDescent="0.25">
      <c r="F246" s="31" t="s">
        <v>692</v>
      </c>
    </row>
    <row r="247" spans="6:6" x14ac:dyDescent="0.25">
      <c r="F247" s="31" t="s">
        <v>693</v>
      </c>
    </row>
    <row r="248" spans="6:6" x14ac:dyDescent="0.25">
      <c r="F248" s="31" t="s">
        <v>694</v>
      </c>
    </row>
    <row r="249" spans="6:6" x14ac:dyDescent="0.25">
      <c r="F249" s="31" t="s">
        <v>695</v>
      </c>
    </row>
    <row r="250" spans="6:6" x14ac:dyDescent="0.25">
      <c r="F250" s="31" t="s">
        <v>696</v>
      </c>
    </row>
    <row r="251" spans="6:6" x14ac:dyDescent="0.25">
      <c r="F251" s="31" t="s">
        <v>697</v>
      </c>
    </row>
    <row r="252" spans="6:6" x14ac:dyDescent="0.25">
      <c r="F252" s="31" t="s">
        <v>698</v>
      </c>
    </row>
    <row r="253" spans="6:6" x14ac:dyDescent="0.25">
      <c r="F253" s="31" t="s">
        <v>699</v>
      </c>
    </row>
    <row r="254" spans="6:6" x14ac:dyDescent="0.25">
      <c r="F254" s="31" t="s">
        <v>700</v>
      </c>
    </row>
    <row r="255" spans="6:6" x14ac:dyDescent="0.25">
      <c r="F255" s="31" t="s">
        <v>701</v>
      </c>
    </row>
    <row r="256" spans="6:6" x14ac:dyDescent="0.25">
      <c r="F256" s="31" t="s">
        <v>702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TestCaseSheet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Bindhu</dc:creator>
  <cp:lastModifiedBy>Bindu T</cp:lastModifiedBy>
  <dcterms:created xsi:type="dcterms:W3CDTF">2023-01-25T07:06:35Z</dcterms:created>
  <dcterms:modified xsi:type="dcterms:W3CDTF">2023-11-29T11:14:57Z</dcterms:modified>
</cp:coreProperties>
</file>