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dhu\eclipse-workspace\CPX_Framework\Excel\"/>
    </mc:Choice>
  </mc:AlternateContent>
  <xr:revisionPtr revIDLastSave="0" documentId="13_ncr:1_{E3A2F664-E89E-4593-9435-B3E8A1723CA9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TestC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V6" i="1" l="1"/>
  <c r="FS6" i="1"/>
  <c r="FP6" i="1"/>
  <c r="FN6" i="1"/>
  <c r="FL6" i="1"/>
  <c r="FJ6" i="1"/>
  <c r="ET6" i="1"/>
  <c r="EK6" i="1"/>
  <c r="EJ6" i="1"/>
  <c r="EI6" i="1"/>
  <c r="FR6" i="1" s="1"/>
  <c r="EE6" i="1"/>
  <c r="DY6" i="1"/>
  <c r="DV6" i="1"/>
  <c r="DU6" i="1"/>
  <c r="DT6" i="1"/>
  <c r="DS6" i="1"/>
  <c r="CU6" i="1"/>
  <c r="CD6" i="1"/>
  <c r="BL6" i="1"/>
  <c r="FQ6" i="1" s="1"/>
  <c r="BE6" i="1"/>
  <c r="AP6" i="1"/>
  <c r="FV5" i="1"/>
  <c r="FS5" i="1"/>
  <c r="FP5" i="1"/>
  <c r="FN5" i="1"/>
  <c r="FL5" i="1"/>
  <c r="FJ5" i="1"/>
  <c r="ET5" i="1"/>
  <c r="EK5" i="1"/>
  <c r="EJ5" i="1"/>
  <c r="EI5" i="1"/>
  <c r="FR5" i="1" s="1"/>
  <c r="EE5" i="1"/>
  <c r="DY5" i="1"/>
  <c r="DV5" i="1"/>
  <c r="DU5" i="1"/>
  <c r="DT5" i="1"/>
  <c r="DS5" i="1"/>
  <c r="CU5" i="1"/>
  <c r="CD5" i="1"/>
  <c r="BL5" i="1"/>
  <c r="FQ5" i="1" s="1"/>
  <c r="BE5" i="1"/>
  <c r="AP5" i="1"/>
  <c r="CU3" i="1"/>
  <c r="CU4" i="1"/>
  <c r="CU2" i="1"/>
  <c r="FV4" i="1"/>
  <c r="FS4" i="1"/>
  <c r="FP4" i="1"/>
  <c r="FN4" i="1"/>
  <c r="FL4" i="1"/>
  <c r="FJ4" i="1"/>
  <c r="ET4" i="1"/>
  <c r="EK4" i="1"/>
  <c r="EJ4" i="1"/>
  <c r="EI4" i="1"/>
  <c r="FR4" i="1" s="1"/>
  <c r="EE4" i="1"/>
  <c r="DY4" i="1"/>
  <c r="DV4" i="1"/>
  <c r="DU4" i="1"/>
  <c r="DT4" i="1"/>
  <c r="DS4" i="1"/>
  <c r="CD4" i="1"/>
  <c r="BL4" i="1"/>
  <c r="FQ4" i="1" s="1"/>
  <c r="BE4" i="1"/>
  <c r="AP4" i="1"/>
  <c r="FV3" i="1"/>
  <c r="FS3" i="1"/>
  <c r="FP3" i="1"/>
  <c r="FN3" i="1"/>
  <c r="FL3" i="1"/>
  <c r="FJ3" i="1"/>
  <c r="ET3" i="1"/>
  <c r="EK3" i="1"/>
  <c r="EJ3" i="1"/>
  <c r="EI3" i="1"/>
  <c r="FR3" i="1" s="1"/>
  <c r="EE3" i="1"/>
  <c r="DY3" i="1"/>
  <c r="DV3" i="1"/>
  <c r="DU3" i="1"/>
  <c r="DT3" i="1"/>
  <c r="DS3" i="1"/>
  <c r="CD3" i="1"/>
  <c r="BL3" i="1"/>
  <c r="FQ3" i="1" s="1"/>
  <c r="BE3" i="1"/>
  <c r="AP3" i="1"/>
  <c r="FV2" i="1"/>
  <c r="FS2" i="1"/>
  <c r="FP2" i="1"/>
  <c r="FN2" i="1"/>
  <c r="FL2" i="1"/>
  <c r="FJ2" i="1"/>
  <c r="ET2" i="1"/>
  <c r="EK2" i="1"/>
  <c r="EJ2" i="1"/>
  <c r="EI2" i="1"/>
  <c r="FR2" i="1" s="1"/>
  <c r="EE2" i="1"/>
  <c r="DY2" i="1"/>
  <c r="DV2" i="1"/>
  <c r="DU2" i="1"/>
  <c r="DT2" i="1"/>
  <c r="DS2" i="1"/>
  <c r="CD2" i="1"/>
  <c r="BL2" i="1"/>
  <c r="FQ2" i="1" s="1"/>
  <c r="BE2" i="1"/>
  <c r="AP2" i="1"/>
</calcChain>
</file>

<file path=xl/sharedStrings.xml><?xml version="1.0" encoding="utf-8"?>
<sst xmlns="http://schemas.openxmlformats.org/spreadsheetml/2006/main" count="949" uniqueCount="321">
  <si>
    <t>TestCase_ID</t>
  </si>
  <si>
    <t>url</t>
  </si>
  <si>
    <t>UserName</t>
  </si>
  <si>
    <t>Password</t>
  </si>
  <si>
    <t>Clientname</t>
  </si>
  <si>
    <t>ClientGST</t>
  </si>
  <si>
    <t>Clientadd</t>
  </si>
  <si>
    <t>ClientCity</t>
  </si>
  <si>
    <t>ClientCountry</t>
  </si>
  <si>
    <t>Clientstate</t>
  </si>
  <si>
    <t>ClientzipCode</t>
  </si>
  <si>
    <t>Website</t>
  </si>
  <si>
    <t>Clientstatus</t>
  </si>
  <si>
    <t>ClientTSFreq</t>
  </si>
  <si>
    <t>ClientTimesheet</t>
  </si>
  <si>
    <t>ClientTimesheetType</t>
  </si>
  <si>
    <t>Accountmanager</t>
  </si>
  <si>
    <t>Salesmanager</t>
  </si>
  <si>
    <t>ClientinvoiceflagType</t>
  </si>
  <si>
    <t>Clientinvoicefreq</t>
  </si>
  <si>
    <t>Clientinvoicemethod</t>
  </si>
  <si>
    <t>ClientinvoiceAttention</t>
  </si>
  <si>
    <t>ClientinvoiceEMail</t>
  </si>
  <si>
    <t>Clientpaymentterms</t>
  </si>
  <si>
    <t>CBusinessType</t>
  </si>
  <si>
    <t>CBusinessType1</t>
  </si>
  <si>
    <t>Assignedby</t>
  </si>
  <si>
    <t>RequirementType</t>
  </si>
  <si>
    <t>Reqcategory</t>
  </si>
  <si>
    <t>ReqSubcategory</t>
  </si>
  <si>
    <t>ClientReqNo</t>
  </si>
  <si>
    <t>RequirementTitle</t>
  </si>
  <si>
    <t>Experience</t>
  </si>
  <si>
    <t>ReceivedOn</t>
  </si>
  <si>
    <t>Subenddate</t>
  </si>
  <si>
    <t>DurInYears</t>
  </si>
  <si>
    <t>DurInMonths</t>
  </si>
  <si>
    <t>DurIndays</t>
  </si>
  <si>
    <t>Positions</t>
  </si>
  <si>
    <t>FirstName</t>
  </si>
  <si>
    <t>LastName</t>
  </si>
  <si>
    <t>Hiringmanager</t>
  </si>
  <si>
    <t>Eststartdate</t>
  </si>
  <si>
    <t>BillRateType</t>
  </si>
  <si>
    <t>BillrateFrom</t>
  </si>
  <si>
    <t>BillrateTo</t>
  </si>
  <si>
    <t>PayRateType</t>
  </si>
  <si>
    <t>PayRateFrom</t>
  </si>
  <si>
    <t>PayRateTo</t>
  </si>
  <si>
    <t>LocType</t>
  </si>
  <si>
    <t>Locname</t>
  </si>
  <si>
    <t>Add</t>
  </si>
  <si>
    <t>city</t>
  </si>
  <si>
    <t>country</t>
  </si>
  <si>
    <t>state</t>
  </si>
  <si>
    <t>Zipcode</t>
  </si>
  <si>
    <t>Location</t>
  </si>
  <si>
    <t>LoadRec</t>
  </si>
  <si>
    <t>LeadRecruiterName</t>
  </si>
  <si>
    <t>RecruiterName</t>
  </si>
  <si>
    <t>MandatorySkills</t>
  </si>
  <si>
    <t>Firstname</t>
  </si>
  <si>
    <t>Lastname</t>
  </si>
  <si>
    <t>Email</t>
  </si>
  <si>
    <t>MobileNum</t>
  </si>
  <si>
    <t>address</t>
  </si>
  <si>
    <t>CityName</t>
  </si>
  <si>
    <t>stateName</t>
  </si>
  <si>
    <t>Pincode</t>
  </si>
  <si>
    <t>Countryname</t>
  </si>
  <si>
    <t>Resumesource</t>
  </si>
  <si>
    <t>Education</t>
  </si>
  <si>
    <t>TotalExp</t>
  </si>
  <si>
    <t>ResumeText</t>
  </si>
  <si>
    <t>SubmittedBillRate</t>
  </si>
  <si>
    <t>NegotiatedPayRate</t>
  </si>
  <si>
    <t>ConversationTopic</t>
  </si>
  <si>
    <t>Notes</t>
  </si>
  <si>
    <t>StatusChangeTo</t>
  </si>
  <si>
    <t>StatusChangeTo1</t>
  </si>
  <si>
    <t>Facility</t>
  </si>
  <si>
    <t>facilitydropdown</t>
  </si>
  <si>
    <t>SubmissionDate</t>
  </si>
  <si>
    <t>OfferReceivedOn</t>
  </si>
  <si>
    <t>Enddate</t>
  </si>
  <si>
    <t>Recruiter</t>
  </si>
  <si>
    <t>TeamLead</t>
  </si>
  <si>
    <t>Otpr</t>
  </si>
  <si>
    <t>Holidaypr</t>
  </si>
  <si>
    <t>OncallPr</t>
  </si>
  <si>
    <t>callbackpr</t>
  </si>
  <si>
    <t>Chargepr</t>
  </si>
  <si>
    <t>PerdiemType</t>
  </si>
  <si>
    <t>Perdiem</t>
  </si>
  <si>
    <t>ExpectedHrs</t>
  </si>
  <si>
    <t>GuaranteedHrs</t>
  </si>
  <si>
    <t>OrientationHrs</t>
  </si>
  <si>
    <t>PaidorientationHrs</t>
  </si>
  <si>
    <t>mobileNO</t>
  </si>
  <si>
    <t>shifts</t>
  </si>
  <si>
    <t>ExceptionNotes</t>
  </si>
  <si>
    <t>SSN</t>
  </si>
  <si>
    <t>DOB</t>
  </si>
  <si>
    <t>OBJobClassification</t>
  </si>
  <si>
    <t>payrollclassification</t>
  </si>
  <si>
    <t>emptype</t>
  </si>
  <si>
    <t>PayrollCode</t>
  </si>
  <si>
    <t>BenefitEligibilityclass</t>
  </si>
  <si>
    <t>PoReference</t>
  </si>
  <si>
    <t>startDate</t>
  </si>
  <si>
    <t>ScheduledEnddate</t>
  </si>
  <si>
    <t>Invoicefreq</t>
  </si>
  <si>
    <t>TSFreq</t>
  </si>
  <si>
    <t>TSTemp</t>
  </si>
  <si>
    <t>PRType</t>
  </si>
  <si>
    <t>BRType</t>
  </si>
  <si>
    <t>Holbillrate</t>
  </si>
  <si>
    <t>OBBillrate</t>
  </si>
  <si>
    <t>DTBillrate</t>
  </si>
  <si>
    <t>JoiningBonus</t>
  </si>
  <si>
    <t>Joiningdropdown</t>
  </si>
  <si>
    <t>PerDiemDropdown</t>
  </si>
  <si>
    <t>perdiem</t>
  </si>
  <si>
    <t>MinGuarenteedHrs</t>
  </si>
  <si>
    <t>StndHrs</t>
  </si>
  <si>
    <t>BillingFirstName</t>
  </si>
  <si>
    <t>BillingLastName</t>
  </si>
  <si>
    <t>BillingCt</t>
  </si>
  <si>
    <t>workerscomp</t>
  </si>
  <si>
    <t>Clientpayterm</t>
  </si>
  <si>
    <t>VisaType</t>
  </si>
  <si>
    <t>onboardingowner</t>
  </si>
  <si>
    <t>VMSRef</t>
  </si>
  <si>
    <t>SearchByWord1</t>
  </si>
  <si>
    <t>Task</t>
  </si>
  <si>
    <t>category</t>
  </si>
  <si>
    <t>NewPassword</t>
  </si>
  <si>
    <t>ConfirmPassword</t>
  </si>
  <si>
    <t>confirmSSN</t>
  </si>
  <si>
    <t>vm_DOB</t>
  </si>
  <si>
    <t>Maritalstatus</t>
  </si>
  <si>
    <t>FName</t>
  </si>
  <si>
    <t>LName</t>
  </si>
  <si>
    <t>Relationship</t>
  </si>
  <si>
    <t>EmerMobileNo</t>
  </si>
  <si>
    <t>gender</t>
  </si>
  <si>
    <t>ethnicity</t>
  </si>
  <si>
    <t>Veteranstatus</t>
  </si>
  <si>
    <t>W4Maritalstatus</t>
  </si>
  <si>
    <t>Institutename</t>
  </si>
  <si>
    <t>university</t>
  </si>
  <si>
    <t>degree</t>
  </si>
  <si>
    <t>InstituteStartmonth</t>
  </si>
  <si>
    <t>InstituteStartYear</t>
  </si>
  <si>
    <t>InstituteEndMonth</t>
  </si>
  <si>
    <t>InstituteEndYear</t>
  </si>
  <si>
    <t>InstituteCity</t>
  </si>
  <si>
    <t>InstituteCountry</t>
  </si>
  <si>
    <t>collegeState</t>
  </si>
  <si>
    <t>VmAmount</t>
  </si>
  <si>
    <t>SWTotal</t>
  </si>
  <si>
    <t>SWAddAmt</t>
  </si>
  <si>
    <t>BankAccounts</t>
  </si>
  <si>
    <t>financialInstitution</t>
  </si>
  <si>
    <t>ConfirmfinancialInstitution</t>
  </si>
  <si>
    <t>AccountNo</t>
  </si>
  <si>
    <t>ConfirmAccountNo</t>
  </si>
  <si>
    <t>RoutingNo</t>
  </si>
  <si>
    <t>ConfRoutingNo</t>
  </si>
  <si>
    <t>AccType</t>
  </si>
  <si>
    <t>ConfAccType</t>
  </si>
  <si>
    <t>EsignEmail</t>
  </si>
  <si>
    <t>EsignNewPassword</t>
  </si>
  <si>
    <t>EsignSSN</t>
  </si>
  <si>
    <t>BackGroundStatus</t>
  </si>
  <si>
    <t>DrugStatus</t>
  </si>
  <si>
    <t>EmpName</t>
  </si>
  <si>
    <t>Taskto</t>
  </si>
  <si>
    <t>TaskTo1</t>
  </si>
  <si>
    <t>TaskTo2</t>
  </si>
  <si>
    <t>Test1</t>
  </si>
  <si>
    <t>https://uat.acretix.net/lancesoftca/Account/Logon</t>
  </si>
  <si>
    <t>bindhu.tr@lancesoftca.com</t>
  </si>
  <si>
    <t>Bindhu@T1</t>
  </si>
  <si>
    <t>Solution Ltd</t>
  </si>
  <si>
    <t>33AABCC3H</t>
  </si>
  <si>
    <t>390 Potrero Avenue</t>
  </si>
  <si>
    <t>Alberta</t>
  </si>
  <si>
    <t>Canada</t>
  </si>
  <si>
    <t>A1A 2S2</t>
  </si>
  <si>
    <t>www.client.com</t>
  </si>
  <si>
    <t>Active</t>
  </si>
  <si>
    <t>Weekly</t>
  </si>
  <si>
    <t>Monday to Sunday</t>
  </si>
  <si>
    <t>Manual Entry</t>
  </si>
  <si>
    <t>Bindhu Reddy</t>
  </si>
  <si>
    <t>Asha H</t>
  </si>
  <si>
    <t>Invoiceable</t>
  </si>
  <si>
    <t>Accounts Payable</t>
  </si>
  <si>
    <t>testing@lancesoft.com</t>
  </si>
  <si>
    <t>Prepaid</t>
  </si>
  <si>
    <t>Regular/Temp</t>
  </si>
  <si>
    <t>Payrollee</t>
  </si>
  <si>
    <t>Temp</t>
  </si>
  <si>
    <t>Information Technology</t>
  </si>
  <si>
    <t>Testing/Quality Assurance (QA)</t>
  </si>
  <si>
    <t>QA</t>
  </si>
  <si>
    <t>5 - 6 Years</t>
  </si>
  <si>
    <t>03/03/2023</t>
  </si>
  <si>
    <t>03/26/2024</t>
  </si>
  <si>
    <t>2</t>
  </si>
  <si>
    <t>10</t>
  </si>
  <si>
    <t>20</t>
  </si>
  <si>
    <t>30</t>
  </si>
  <si>
    <t>Kenny</t>
  </si>
  <si>
    <t>Sen</t>
  </si>
  <si>
    <t>03/04/2023</t>
  </si>
  <si>
    <t>Hourly</t>
  </si>
  <si>
    <t>500</t>
  </si>
  <si>
    <t>1000</t>
  </si>
  <si>
    <t>300</t>
  </si>
  <si>
    <t>700</t>
  </si>
  <si>
    <t>Office Address</t>
  </si>
  <si>
    <t>Corp</t>
  </si>
  <si>
    <t>#35</t>
  </si>
  <si>
    <t>Montgomery</t>
  </si>
  <si>
    <t>New Brunswick</t>
  </si>
  <si>
    <t>A0C 9Z9</t>
  </si>
  <si>
    <t>Client</t>
  </si>
  <si>
    <t>skills</t>
  </si>
  <si>
    <t>John</t>
  </si>
  <si>
    <t>Walsh</t>
  </si>
  <si>
    <t>7654361101</t>
  </si>
  <si>
    <t>#23</t>
  </si>
  <si>
    <t>A1B 2H4</t>
  </si>
  <si>
    <t>Naukri</t>
  </si>
  <si>
    <t>Bachelors</t>
  </si>
  <si>
    <t>3 - 4 Years</t>
  </si>
  <si>
    <t>Test</t>
  </si>
  <si>
    <t>750</t>
  </si>
  <si>
    <t>600</t>
  </si>
  <si>
    <t>Called in Available</t>
  </si>
  <si>
    <t>Available</t>
  </si>
  <si>
    <t>Offer Requested</t>
  </si>
  <si>
    <t>Offer Accepted</t>
  </si>
  <si>
    <t>Technology</t>
  </si>
  <si>
    <t>02/08/2023</t>
  </si>
  <si>
    <t>02/10/2023</t>
  </si>
  <si>
    <t>05/15/2024</t>
  </si>
  <si>
    <t>Ganesan K</t>
  </si>
  <si>
    <t>450</t>
  </si>
  <si>
    <t>90</t>
  </si>
  <si>
    <t>100</t>
  </si>
  <si>
    <t>15</t>
  </si>
  <si>
    <t>25</t>
  </si>
  <si>
    <t>4</t>
  </si>
  <si>
    <t>215441101</t>
  </si>
  <si>
    <t>07/12/1986</t>
  </si>
  <si>
    <t>Computers</t>
  </si>
  <si>
    <t>External - Billable</t>
  </si>
  <si>
    <t>T4 Hourly</t>
  </si>
  <si>
    <t>T4</t>
  </si>
  <si>
    <t>CLASS A-SALARY-26</t>
  </si>
  <si>
    <t>24556</t>
  </si>
  <si>
    <t>03/13/2023</t>
  </si>
  <si>
    <t>02/15/2024</t>
  </si>
  <si>
    <t>680</t>
  </si>
  <si>
    <t>650</t>
  </si>
  <si>
    <t>200</t>
  </si>
  <si>
    <t>1st Paycheck</t>
  </si>
  <si>
    <t>Alex</t>
  </si>
  <si>
    <t>Jason</t>
  </si>
  <si>
    <t>Due on Receipt</t>
  </si>
  <si>
    <t>J4</t>
  </si>
  <si>
    <t>Ashutosh Patil</t>
  </si>
  <si>
    <t>OB Group</t>
  </si>
  <si>
    <t>Onboarding</t>
  </si>
  <si>
    <t>Lanceb1</t>
  </si>
  <si>
    <t>Single</t>
  </si>
  <si>
    <t>Amrutha</t>
  </si>
  <si>
    <t>L</t>
  </si>
  <si>
    <t>Mother</t>
  </si>
  <si>
    <t>2199476676</t>
  </si>
  <si>
    <t>Male</t>
  </si>
  <si>
    <t>Asian American</t>
  </si>
  <si>
    <t>No</t>
  </si>
  <si>
    <t>SRIT</t>
  </si>
  <si>
    <t>Jawaharlal Nehru University</t>
  </si>
  <si>
    <t>June</t>
  </si>
  <si>
    <t>2012</t>
  </si>
  <si>
    <t>August</t>
  </si>
  <si>
    <t>2016</t>
  </si>
  <si>
    <t>Atp</t>
  </si>
  <si>
    <t>Manitoba</t>
  </si>
  <si>
    <t>6</t>
  </si>
  <si>
    <t>1</t>
  </si>
  <si>
    <t>RNB Bank</t>
  </si>
  <si>
    <t>198475725652</t>
  </si>
  <si>
    <t>216267546</t>
  </si>
  <si>
    <t>Savings</t>
  </si>
  <si>
    <t>Pass</t>
  </si>
  <si>
    <t>Test2</t>
  </si>
  <si>
    <t>Jasmine</t>
  </si>
  <si>
    <t>Miller</t>
  </si>
  <si>
    <t>7654361102</t>
  </si>
  <si>
    <t>215441102</t>
  </si>
  <si>
    <t>Test3</t>
  </si>
  <si>
    <t>7654361103</t>
  </si>
  <si>
    <t>Liam</t>
  </si>
  <si>
    <t>M</t>
  </si>
  <si>
    <t>215441103</t>
  </si>
  <si>
    <t>Ava</t>
  </si>
  <si>
    <t>Coleman</t>
  </si>
  <si>
    <t>7654361104</t>
  </si>
  <si>
    <t>215441104</t>
  </si>
  <si>
    <t>Test4</t>
  </si>
  <si>
    <t>Test5</t>
  </si>
  <si>
    <t>7654361105</t>
  </si>
  <si>
    <t>Simon</t>
  </si>
  <si>
    <t>K</t>
  </si>
  <si>
    <t>215441105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</si>
</sst>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lancesoft.com" TargetMode="External"/><Relationship Id="rId13" Type="http://schemas.openxmlformats.org/officeDocument/2006/relationships/hyperlink" Target="http://www.client.com/" TargetMode="External"/><Relationship Id="rId3" Type="http://schemas.openxmlformats.org/officeDocument/2006/relationships/hyperlink" Target="mailto:testing@lancesoft.com" TargetMode="External"/><Relationship Id="rId7" Type="http://schemas.openxmlformats.org/officeDocument/2006/relationships/hyperlink" Target="http://www.client.com/" TargetMode="External"/><Relationship Id="rId12" Type="http://schemas.openxmlformats.org/officeDocument/2006/relationships/hyperlink" Target="mailto:testing@lancesoft.com" TargetMode="External"/><Relationship Id="rId2" Type="http://schemas.openxmlformats.org/officeDocument/2006/relationships/hyperlink" Target="mailto:bindhu.tr@lancesoftca.com" TargetMode="External"/><Relationship Id="rId1" Type="http://schemas.openxmlformats.org/officeDocument/2006/relationships/hyperlink" Target="mailto:Bindhu@T1" TargetMode="External"/><Relationship Id="rId6" Type="http://schemas.openxmlformats.org/officeDocument/2006/relationships/hyperlink" Target="mailto:testing@lancesoft.com" TargetMode="External"/><Relationship Id="rId11" Type="http://schemas.openxmlformats.org/officeDocument/2006/relationships/hyperlink" Target="http://www.client.com/" TargetMode="External"/><Relationship Id="rId5" Type="http://schemas.openxmlformats.org/officeDocument/2006/relationships/hyperlink" Target="http://www.client.com/" TargetMode="External"/><Relationship Id="rId10" Type="http://schemas.openxmlformats.org/officeDocument/2006/relationships/hyperlink" Target="mailto:testing@lancesoft.com" TargetMode="External"/><Relationship Id="rId4" Type="http://schemas.openxmlformats.org/officeDocument/2006/relationships/hyperlink" Target="https://uat.acretix.net/lancesoftca/Account/Logon" TargetMode="External"/><Relationship Id="rId9" Type="http://schemas.openxmlformats.org/officeDocument/2006/relationships/hyperlink" Target="http://www.cli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"/>
  <sheetViews>
    <sheetView tabSelected="1" topLeftCell="V1" workbookViewId="0">
      <selection activeCell="AA11" sqref="AA11"/>
    </sheetView>
  </sheetViews>
  <sheetFormatPr defaultRowHeight="15" x14ac:dyDescent="0.25"/>
  <cols>
    <col min="1" max="1" width="11.7109375" bestFit="1" customWidth="1"/>
    <col min="2" max="2" width="47.140625" bestFit="1" customWidth="1"/>
    <col min="3" max="3" width="26" bestFit="1" customWidth="1"/>
    <col min="4" max="4" width="11.140625" bestFit="1" customWidth="1"/>
    <col min="5" max="5" width="11.5703125" bestFit="1" customWidth="1"/>
    <col min="6" max="6" width="11.28515625" bestFit="1" customWidth="1"/>
    <col min="7" max="7" width="18.7109375" bestFit="1" customWidth="1"/>
    <col min="8" max="8" width="9.7109375" bestFit="1" customWidth="1"/>
    <col min="9" max="9" width="13.42578125" bestFit="1" customWidth="1"/>
    <col min="10" max="10" width="10.7109375" bestFit="1" customWidth="1"/>
    <col min="11" max="11" width="13.5703125" bestFit="1" customWidth="1"/>
    <col min="12" max="12" width="15.7109375" bestFit="1" customWidth="1"/>
    <col min="13" max="13" width="11.5703125" bestFit="1" customWidth="1"/>
    <col min="14" max="14" width="12.28515625" bestFit="1" customWidth="1"/>
    <col min="15" max="15" width="17.5703125" bestFit="1" customWidth="1"/>
    <col min="16" max="16" width="20.28515625" bestFit="1" customWidth="1"/>
    <col min="17" max="17" width="16" bestFit="1" customWidth="1"/>
    <col min="18" max="18" width="13.42578125" bestFit="1" customWidth="1"/>
    <col min="19" max="19" width="20.5703125" bestFit="1" customWidth="1"/>
    <col min="20" max="20" width="16.5703125" bestFit="1" customWidth="1"/>
    <col min="21" max="21" width="20" bestFit="1" customWidth="1"/>
    <col min="22" max="22" width="21.7109375" bestFit="1" customWidth="1"/>
    <col min="23" max="23" width="21.85546875" bestFit="1" customWidth="1"/>
    <col min="24" max="24" width="19.5703125" bestFit="1" customWidth="1"/>
    <col min="25" max="25" width="14.28515625" bestFit="1" customWidth="1"/>
    <col min="26" max="26" width="15.28515625" bestFit="1" customWidth="1"/>
    <col min="27" max="27" width="13.42578125" bestFit="1" customWidth="1"/>
    <col min="28" max="28" width="17.28515625" bestFit="1" customWidth="1"/>
    <col min="29" max="29" width="22.5703125" bestFit="1" customWidth="1"/>
    <col min="30" max="30" width="29.28515625" bestFit="1" customWidth="1"/>
    <col min="31" max="31" width="12.28515625" bestFit="1" customWidth="1"/>
    <col min="32" max="32" width="16.85546875" bestFit="1" customWidth="1"/>
    <col min="33" max="33" width="10.85546875" bestFit="1" customWidth="1"/>
    <col min="34" max="35" width="11.7109375" bestFit="1" customWidth="1"/>
    <col min="36" max="36" width="10.7109375" bestFit="1" customWidth="1"/>
    <col min="37" max="37" width="12.7109375" bestFit="1" customWidth="1"/>
    <col min="38" max="38" width="9.85546875" bestFit="1" customWidth="1"/>
    <col min="40" max="40" width="10.140625" bestFit="1" customWidth="1"/>
    <col min="41" max="41" width="9.7109375" bestFit="1" customWidth="1"/>
    <col min="42" max="42" width="14.140625" bestFit="1" customWidth="1"/>
    <col min="43" max="43" width="11.5703125" bestFit="1" customWidth="1"/>
    <col min="44" max="44" width="12.140625" bestFit="1" customWidth="1"/>
    <col min="45" max="45" width="12" bestFit="1" customWidth="1"/>
    <col min="46" max="46" width="9.5703125" bestFit="1" customWidth="1"/>
    <col min="47" max="47" width="12.42578125" bestFit="1" customWidth="1"/>
    <col min="48" max="48" width="12.7109375" bestFit="1" customWidth="1"/>
    <col min="49" max="49" width="10.28515625" bestFit="1" customWidth="1"/>
    <col min="50" max="50" width="14.140625" bestFit="1" customWidth="1"/>
    <col min="51" max="51" width="8.85546875" bestFit="1" customWidth="1"/>
    <col min="52" max="52" width="4.5703125" bestFit="1" customWidth="1"/>
    <col min="53" max="53" width="12.42578125" bestFit="1" customWidth="1"/>
    <col min="54" max="54" width="7.7109375" bestFit="1" customWidth="1"/>
    <col min="55" max="55" width="14.7109375" bestFit="1" customWidth="1"/>
    <col min="56" max="56" width="8" bestFit="1" customWidth="1"/>
    <col min="57" max="57" width="8.42578125" bestFit="1" customWidth="1"/>
    <col min="58" max="58" width="8.28515625" bestFit="1" customWidth="1"/>
    <col min="59" max="59" width="18.85546875" bestFit="1" customWidth="1"/>
    <col min="60" max="60" width="14.5703125" bestFit="1" customWidth="1"/>
    <col min="61" max="61" width="15.42578125" bestFit="1" customWidth="1"/>
    <col min="62" max="62" width="9.85546875" bestFit="1" customWidth="1"/>
    <col min="63" max="63" width="9.42578125" bestFit="1" customWidth="1"/>
    <col min="64" max="64" width="24.85546875" bestFit="1" customWidth="1"/>
    <col min="65" max="65" width="15.140625" customWidth="1"/>
    <col min="66" max="66" width="7.85546875" bestFit="1" customWidth="1"/>
    <col min="67" max="67" width="9.7109375" bestFit="1" customWidth="1"/>
    <col min="68" max="68" width="14.7109375" bestFit="1" customWidth="1"/>
    <col min="69" max="69" width="8.140625" bestFit="1" customWidth="1"/>
    <col min="70" max="70" width="13.140625" bestFit="1" customWidth="1"/>
    <col min="71" max="71" width="14.140625" bestFit="1" customWidth="1"/>
    <col min="72" max="73" width="9.7109375" bestFit="1" customWidth="1"/>
    <col min="74" max="74" width="12" bestFit="1" customWidth="1"/>
    <col min="75" max="75" width="17.42578125" bestFit="1" customWidth="1"/>
    <col min="76" max="76" width="18.42578125" bestFit="1" customWidth="1"/>
    <col min="77" max="77" width="17.7109375" bestFit="1" customWidth="1"/>
    <col min="78" max="78" width="9.28515625" bestFit="1" customWidth="1"/>
    <col min="79" max="79" width="15.85546875" bestFit="1" customWidth="1"/>
    <col min="80" max="80" width="16.28515625" bestFit="1" customWidth="1"/>
    <col min="81" max="81" width="11.140625" bestFit="1" customWidth="1"/>
    <col min="82" max="82" width="16.28515625" bestFit="1" customWidth="1"/>
    <col min="83" max="83" width="15.42578125" bestFit="1" customWidth="1"/>
    <col min="84" max="84" width="16.5703125" bestFit="1" customWidth="1"/>
    <col min="85" max="85" width="10.7109375" bestFit="1" customWidth="1"/>
    <col min="86" max="86" width="13.42578125" bestFit="1" customWidth="1"/>
    <col min="87" max="87" width="10.140625" bestFit="1" customWidth="1"/>
    <col min="88" max="88" width="5" bestFit="1" customWidth="1"/>
    <col min="89" max="89" width="9.5703125" bestFit="1" customWidth="1"/>
    <col min="90" max="90" width="8.42578125" bestFit="1" customWidth="1"/>
    <col min="91" max="91" width="9.85546875" bestFit="1" customWidth="1"/>
    <col min="92" max="92" width="9" bestFit="1" customWidth="1"/>
    <col min="93" max="93" width="12.85546875" bestFit="1" customWidth="1"/>
    <col min="94" max="94" width="8.5703125" bestFit="1" customWidth="1"/>
    <col min="95" max="95" width="12" bestFit="1" customWidth="1"/>
    <col min="96" max="96" width="14.5703125" bestFit="1" customWidth="1"/>
    <col min="97" max="97" width="14.28515625" bestFit="1" customWidth="1"/>
    <col min="98" max="98" width="18" bestFit="1" customWidth="1"/>
    <col min="99" max="99" width="11" bestFit="1" customWidth="1"/>
    <col min="100" max="100" width="5.85546875" bestFit="1" customWidth="1"/>
    <col min="101" max="101" width="15.140625" bestFit="1" customWidth="1"/>
    <col min="102" max="102" width="10" bestFit="1" customWidth="1"/>
    <col min="103" max="103" width="10.7109375" bestFit="1" customWidth="1"/>
    <col min="104" max="104" width="18.5703125" bestFit="1" customWidth="1"/>
    <col min="105" max="105" width="18.85546875" bestFit="1" customWidth="1"/>
    <col min="106" max="106" width="7.7109375" bestFit="1" customWidth="1"/>
    <col min="107" max="107" width="9.28515625" bestFit="1" customWidth="1"/>
    <col min="108" max="108" width="11.7109375" bestFit="1" customWidth="1"/>
    <col min="109" max="109" width="20.28515625" bestFit="1" customWidth="1"/>
    <col min="110" max="110" width="12.42578125" bestFit="1" customWidth="1"/>
    <col min="111" max="111" width="10.7109375" bestFit="1" customWidth="1"/>
    <col min="112" max="112" width="17.85546875" bestFit="1" customWidth="1"/>
    <col min="113" max="113" width="11.140625" bestFit="1" customWidth="1"/>
    <col min="114" max="114" width="7.7109375" bestFit="1" customWidth="1"/>
    <col min="115" max="115" width="17.5703125" bestFit="1" customWidth="1"/>
    <col min="116" max="117" width="7.5703125" bestFit="1" customWidth="1"/>
    <col min="118" max="118" width="10.42578125" bestFit="1" customWidth="1"/>
    <col min="119" max="119" width="10" bestFit="1" customWidth="1"/>
    <col min="120" max="120" width="9.7109375" bestFit="1" customWidth="1"/>
    <col min="121" max="121" width="12.7109375" bestFit="1" customWidth="1"/>
    <col min="122" max="122" width="16.5703125" bestFit="1" customWidth="1"/>
    <col min="123" max="123" width="18.28515625" bestFit="1" customWidth="1"/>
    <col min="124" max="124" width="8.5703125" bestFit="1" customWidth="1"/>
    <col min="125" max="125" width="18.42578125" bestFit="1" customWidth="1"/>
    <col min="126" max="126" width="7.85546875" bestFit="1" customWidth="1"/>
    <col min="127" max="127" width="15.85546875" bestFit="1" customWidth="1"/>
    <col min="128" max="128" width="15.42578125" bestFit="1" customWidth="1"/>
    <col min="129" max="129" width="10.28515625" bestFit="1" customWidth="1"/>
    <col min="130" max="130" width="14.7109375" bestFit="1" customWidth="1"/>
    <col min="131" max="131" width="14.5703125" bestFit="1" customWidth="1"/>
    <col min="132" max="132" width="9" bestFit="1" customWidth="1"/>
    <col min="133" max="133" width="17" bestFit="1" customWidth="1"/>
    <col min="134" max="134" width="8.140625" bestFit="1" customWidth="1"/>
    <col min="135" max="135" width="27.7109375" bestFit="1" customWidth="1"/>
    <col min="136" max="136" width="9.42578125" bestFit="1" customWidth="1"/>
    <col min="137" max="137" width="11.42578125" bestFit="1" customWidth="1"/>
    <col min="138" max="138" width="13.7109375" bestFit="1" customWidth="1"/>
    <col min="139" max="139" width="16.7109375" bestFit="1" customWidth="1"/>
    <col min="140" max="140" width="11.28515625" bestFit="1" customWidth="1"/>
    <col min="141" max="141" width="10.7109375" bestFit="1" customWidth="1"/>
    <col min="142" max="142" width="12.7109375" bestFit="1" customWidth="1"/>
    <col min="143" max="143" width="8.7109375" bestFit="1" customWidth="1"/>
    <col min="144" max="144" width="7.140625" bestFit="1" customWidth="1"/>
    <col min="145" max="145" width="12.140625" bestFit="1" customWidth="1"/>
    <col min="146" max="146" width="14.7109375" bestFit="1" customWidth="1"/>
    <col min="147" max="147" width="7.28515625" bestFit="1" customWidth="1"/>
    <col min="148" max="148" width="14.85546875" bestFit="1" customWidth="1"/>
    <col min="149" max="149" width="13.5703125" bestFit="1" customWidth="1"/>
    <col min="150" max="150" width="15.85546875" bestFit="1" customWidth="1"/>
    <col min="151" max="151" width="13.7109375" bestFit="1" customWidth="1"/>
    <col min="152" max="152" width="26.28515625" bestFit="1" customWidth="1"/>
    <col min="153" max="153" width="9.5703125" bestFit="1" customWidth="1"/>
    <col min="154" max="154" width="18.85546875" bestFit="1" customWidth="1"/>
    <col min="155" max="155" width="16.85546875" bestFit="1" customWidth="1"/>
    <col min="156" max="156" width="18.140625" bestFit="1" customWidth="1"/>
    <col min="157" max="157" width="16" bestFit="1" customWidth="1"/>
    <col min="158" max="158" width="12" bestFit="1" customWidth="1"/>
    <col min="159" max="159" width="15.7109375" bestFit="1" customWidth="1"/>
    <col min="160" max="160" width="12" bestFit="1" customWidth="1"/>
    <col min="161" max="161" width="11.140625" bestFit="1" customWidth="1"/>
    <col min="162" max="162" width="8.42578125" bestFit="1" customWidth="1"/>
    <col min="163" max="163" width="11.28515625" bestFit="1" customWidth="1"/>
    <col min="164" max="164" width="13.42578125" bestFit="1" customWidth="1"/>
    <col min="165" max="165" width="18.140625" bestFit="1" customWidth="1"/>
    <col min="166" max="166" width="25.5703125" bestFit="1" customWidth="1"/>
    <col min="167" max="167" width="13.140625" bestFit="1" customWidth="1"/>
    <col min="168" max="168" width="18.140625" bestFit="1" customWidth="1"/>
    <col min="169" max="169" width="10.42578125" bestFit="1" customWidth="1"/>
    <col min="170" max="170" width="14.7109375" bestFit="1" customWidth="1"/>
    <col min="171" max="171" width="8.28515625" bestFit="1" customWidth="1"/>
    <col min="172" max="172" width="12.42578125" bestFit="1" customWidth="1"/>
    <col min="173" max="173" width="24.85546875" bestFit="1" customWidth="1"/>
    <col min="174" max="174" width="18.42578125" bestFit="1" customWidth="1"/>
    <col min="175" max="175" width="10" bestFit="1" customWidth="1"/>
    <col min="176" max="176" width="17.42578125" bestFit="1" customWidth="1"/>
    <col min="177" max="177" width="10.5703125" bestFit="1" customWidth="1"/>
    <col min="178" max="178" width="14" bestFit="1" customWidth="1"/>
    <col min="179" max="181" width="9.42578125" bestFit="1" customWidth="1"/>
  </cols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4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53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1" t="s">
        <v>114</v>
      </c>
      <c r="DM1" s="1" t="s">
        <v>115</v>
      </c>
      <c r="DN1" s="4" t="s">
        <v>116</v>
      </c>
      <c r="DO1" s="1" t="s">
        <v>117</v>
      </c>
      <c r="DP1" s="1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5" t="s">
        <v>127</v>
      </c>
      <c r="DZ1" s="5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1" t="s">
        <v>133</v>
      </c>
      <c r="EF1" s="1" t="s">
        <v>134</v>
      </c>
      <c r="EG1" s="1" t="s">
        <v>135</v>
      </c>
      <c r="EH1" s="4" t="s">
        <v>136</v>
      </c>
      <c r="EI1" s="4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6" t="s">
        <v>149</v>
      </c>
      <c r="EV1" s="7" t="s">
        <v>150</v>
      </c>
      <c r="EW1" s="7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1" t="s">
        <v>159</v>
      </c>
      <c r="FF1" s="8" t="s">
        <v>160</v>
      </c>
      <c r="FG1" s="8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9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5">
      <c r="A2" s="10" t="s">
        <v>180</v>
      </c>
      <c r="B2" s="11" t="s">
        <v>181</v>
      </c>
      <c r="C2" s="11" t="s">
        <v>182</v>
      </c>
      <c r="D2" s="11" t="s">
        <v>183</v>
      </c>
      <c r="E2" s="12" t="s">
        <v>184</v>
      </c>
      <c r="F2" s="13" t="s">
        <v>185</v>
      </c>
      <c r="G2" s="13" t="s">
        <v>186</v>
      </c>
      <c r="H2" s="12" t="s">
        <v>187</v>
      </c>
      <c r="I2" s="12" t="s">
        <v>188</v>
      </c>
      <c r="J2" s="12" t="s">
        <v>187</v>
      </c>
      <c r="K2" s="12" t="s">
        <v>189</v>
      </c>
      <c r="L2" s="14" t="s">
        <v>190</v>
      </c>
      <c r="M2" s="12" t="s">
        <v>191</v>
      </c>
      <c r="N2" s="12" t="s">
        <v>192</v>
      </c>
      <c r="O2" s="12" t="s">
        <v>193</v>
      </c>
      <c r="P2" s="12" t="s">
        <v>194</v>
      </c>
      <c r="Q2" s="12" t="s">
        <v>195</v>
      </c>
      <c r="R2" s="12" t="s">
        <v>196</v>
      </c>
      <c r="S2" s="12" t="s">
        <v>197</v>
      </c>
      <c r="T2" s="12" t="s">
        <v>192</v>
      </c>
      <c r="U2" s="12" t="s">
        <v>63</v>
      </c>
      <c r="V2" s="12" t="s">
        <v>198</v>
      </c>
      <c r="W2" s="14" t="s">
        <v>199</v>
      </c>
      <c r="X2" s="12" t="s">
        <v>200</v>
      </c>
      <c r="Y2" s="12" t="s">
        <v>201</v>
      </c>
      <c r="Z2" s="12" t="s">
        <v>202</v>
      </c>
      <c r="AA2" s="12" t="s">
        <v>195</v>
      </c>
      <c r="AB2" s="12" t="s">
        <v>203</v>
      </c>
      <c r="AC2" s="12" t="s">
        <v>204</v>
      </c>
      <c r="AD2" s="12" t="s">
        <v>205</v>
      </c>
      <c r="AE2" s="12">
        <v>7867</v>
      </c>
      <c r="AF2" s="15" t="s">
        <v>206</v>
      </c>
      <c r="AG2" s="13" t="s">
        <v>207</v>
      </c>
      <c r="AH2" s="13" t="s">
        <v>208</v>
      </c>
      <c r="AI2" s="16" t="s">
        <v>209</v>
      </c>
      <c r="AJ2" s="13" t="s">
        <v>210</v>
      </c>
      <c r="AK2" s="13" t="s">
        <v>211</v>
      </c>
      <c r="AL2" s="13" t="s">
        <v>212</v>
      </c>
      <c r="AM2" s="13" t="s">
        <v>213</v>
      </c>
      <c r="AN2" s="12" t="s">
        <v>214</v>
      </c>
      <c r="AO2" s="12" t="s">
        <v>215</v>
      </c>
      <c r="AP2" s="12" t="str">
        <f>CONCATENATE(AN2," ",AO2)</f>
        <v>Kenny Sen</v>
      </c>
      <c r="AQ2" s="16" t="s">
        <v>216</v>
      </c>
      <c r="AR2" s="12" t="s">
        <v>217</v>
      </c>
      <c r="AS2" s="13" t="s">
        <v>218</v>
      </c>
      <c r="AT2" s="13" t="s">
        <v>219</v>
      </c>
      <c r="AU2" s="12" t="s">
        <v>217</v>
      </c>
      <c r="AV2" s="13" t="s">
        <v>220</v>
      </c>
      <c r="AW2" s="13" t="s">
        <v>221</v>
      </c>
      <c r="AX2" s="12" t="s">
        <v>222</v>
      </c>
      <c r="AY2" s="12" t="s">
        <v>223</v>
      </c>
      <c r="AZ2" s="12" t="s">
        <v>224</v>
      </c>
      <c r="BA2" s="12" t="s">
        <v>225</v>
      </c>
      <c r="BB2" s="12" t="s">
        <v>188</v>
      </c>
      <c r="BC2" s="12" t="s">
        <v>226</v>
      </c>
      <c r="BD2" s="13" t="s">
        <v>227</v>
      </c>
      <c r="BE2" s="12" t="str">
        <f>AY2</f>
        <v>Corp</v>
      </c>
      <c r="BF2" s="13" t="s">
        <v>228</v>
      </c>
      <c r="BG2" s="17" t="s">
        <v>195</v>
      </c>
      <c r="BH2" s="17" t="s">
        <v>196</v>
      </c>
      <c r="BI2" s="12" t="s">
        <v>229</v>
      </c>
      <c r="BJ2" s="12" t="s">
        <v>230</v>
      </c>
      <c r="BK2" s="12" t="s">
        <v>231</v>
      </c>
      <c r="BL2" s="14" t="str">
        <f>CONCATENATE(BJ2,BK2,"@gmail.com")</f>
        <v>JohnWalsh@gmail.com</v>
      </c>
      <c r="BM2" s="13" t="s">
        <v>232</v>
      </c>
      <c r="BN2" s="12" t="s">
        <v>233</v>
      </c>
      <c r="BO2" s="13" t="s">
        <v>187</v>
      </c>
      <c r="BP2" s="13" t="s">
        <v>226</v>
      </c>
      <c r="BQ2" s="12" t="s">
        <v>234</v>
      </c>
      <c r="BR2" s="12" t="s">
        <v>188</v>
      </c>
      <c r="BS2" s="12" t="s">
        <v>235</v>
      </c>
      <c r="BT2" s="12" t="s">
        <v>236</v>
      </c>
      <c r="BU2" s="12" t="s">
        <v>237</v>
      </c>
      <c r="BV2" s="13" t="s">
        <v>238</v>
      </c>
      <c r="BW2" s="13" t="s">
        <v>239</v>
      </c>
      <c r="BX2" s="13" t="s">
        <v>240</v>
      </c>
      <c r="BY2" s="12" t="s">
        <v>241</v>
      </c>
      <c r="BZ2" s="12" t="s">
        <v>242</v>
      </c>
      <c r="CA2" s="12" t="s">
        <v>243</v>
      </c>
      <c r="CB2" s="12" t="s">
        <v>244</v>
      </c>
      <c r="CC2" s="12" t="s">
        <v>245</v>
      </c>
      <c r="CD2" s="12" t="str">
        <f>CC2</f>
        <v>Technology</v>
      </c>
      <c r="CE2" s="16" t="s">
        <v>246</v>
      </c>
      <c r="CF2" s="16" t="s">
        <v>247</v>
      </c>
      <c r="CG2" s="16" t="s">
        <v>248</v>
      </c>
      <c r="CH2" s="13" t="s">
        <v>195</v>
      </c>
      <c r="CI2" s="13" t="s">
        <v>249</v>
      </c>
      <c r="CJ2" s="13" t="s">
        <v>218</v>
      </c>
      <c r="CK2" s="13" t="s">
        <v>250</v>
      </c>
      <c r="CL2" s="13" t="s">
        <v>251</v>
      </c>
      <c r="CM2" s="13" t="s">
        <v>252</v>
      </c>
      <c r="CN2" s="13" t="s">
        <v>252</v>
      </c>
      <c r="CO2" s="12" t="s">
        <v>217</v>
      </c>
      <c r="CP2" s="13" t="s">
        <v>253</v>
      </c>
      <c r="CQ2" s="13" t="s">
        <v>213</v>
      </c>
      <c r="CR2" s="13" t="s">
        <v>254</v>
      </c>
      <c r="CS2" s="13" t="s">
        <v>212</v>
      </c>
      <c r="CT2" s="13" t="s">
        <v>211</v>
      </c>
      <c r="CU2" s="13" t="e">
        <f>#REF!</f>
        <v>#REF!</v>
      </c>
      <c r="CV2" s="13" t="s">
        <v>255</v>
      </c>
      <c r="CW2" s="12" t="s">
        <v>238</v>
      </c>
      <c r="CX2" s="13" t="s">
        <v>256</v>
      </c>
      <c r="CY2" s="13" t="s">
        <v>257</v>
      </c>
      <c r="CZ2" s="18" t="s">
        <v>258</v>
      </c>
      <c r="DA2" s="12" t="s">
        <v>259</v>
      </c>
      <c r="DB2" s="12" t="s">
        <v>188</v>
      </c>
      <c r="DC2" s="13" t="s">
        <v>260</v>
      </c>
      <c r="DD2" s="13" t="s">
        <v>261</v>
      </c>
      <c r="DE2" s="12" t="s">
        <v>262</v>
      </c>
      <c r="DF2" s="13" t="s">
        <v>263</v>
      </c>
      <c r="DG2" s="16" t="s">
        <v>264</v>
      </c>
      <c r="DH2" s="16" t="s">
        <v>265</v>
      </c>
      <c r="DI2" s="16" t="s">
        <v>192</v>
      </c>
      <c r="DJ2" s="16" t="s">
        <v>192</v>
      </c>
      <c r="DK2" s="16" t="s">
        <v>193</v>
      </c>
      <c r="DL2" s="12" t="s">
        <v>217</v>
      </c>
      <c r="DM2" s="12" t="s">
        <v>217</v>
      </c>
      <c r="DN2" s="16" t="s">
        <v>221</v>
      </c>
      <c r="DO2" s="13" t="s">
        <v>266</v>
      </c>
      <c r="DP2" s="13" t="s">
        <v>267</v>
      </c>
      <c r="DQ2" s="13" t="s">
        <v>268</v>
      </c>
      <c r="DR2" s="12" t="s">
        <v>269</v>
      </c>
      <c r="DS2" s="13" t="str">
        <f t="shared" ref="DS2:DT6" si="0">CO2</f>
        <v>Hourly</v>
      </c>
      <c r="DT2" s="13" t="str">
        <f t="shared" si="0"/>
        <v>15</v>
      </c>
      <c r="DU2" s="13" t="str">
        <f>CR2</f>
        <v>25</v>
      </c>
      <c r="DV2" s="13" t="str">
        <f>CQ2</f>
        <v>30</v>
      </c>
      <c r="DW2" s="12" t="s">
        <v>270</v>
      </c>
      <c r="DX2" s="12" t="s">
        <v>271</v>
      </c>
      <c r="DY2" s="15" t="str">
        <f>CONCATENATE(DW2," ",DX2)</f>
        <v>Alex Jason</v>
      </c>
      <c r="DZ2" s="12" t="s">
        <v>226</v>
      </c>
      <c r="EA2" s="12" t="s">
        <v>272</v>
      </c>
      <c r="EB2" s="12" t="s">
        <v>273</v>
      </c>
      <c r="EC2" s="12" t="s">
        <v>274</v>
      </c>
      <c r="ED2" s="12">
        <v>76345</v>
      </c>
      <c r="EE2" s="12" t="str">
        <f>CONCATENATE("New Onboard:"," ",BJ2," ",BK2)</f>
        <v>New Onboard: John Walsh</v>
      </c>
      <c r="EF2" s="12" t="s">
        <v>275</v>
      </c>
      <c r="EG2" s="12" t="s">
        <v>276</v>
      </c>
      <c r="EH2" s="12" t="s">
        <v>277</v>
      </c>
      <c r="EI2" s="12" t="str">
        <f>EH2</f>
        <v>Lanceb1</v>
      </c>
      <c r="EJ2" s="12" t="str">
        <f t="shared" ref="EJ2:EK6" si="1">CX2</f>
        <v>215441101</v>
      </c>
      <c r="EK2" s="12" t="str">
        <f t="shared" si="1"/>
        <v>07/12/1986</v>
      </c>
      <c r="EL2" s="13" t="s">
        <v>278</v>
      </c>
      <c r="EM2" s="13" t="s">
        <v>279</v>
      </c>
      <c r="EN2" s="12" t="s">
        <v>280</v>
      </c>
      <c r="EO2" s="12" t="s">
        <v>281</v>
      </c>
      <c r="EP2" s="13" t="s">
        <v>282</v>
      </c>
      <c r="EQ2" s="12" t="s">
        <v>283</v>
      </c>
      <c r="ER2" s="12" t="s">
        <v>284</v>
      </c>
      <c r="ES2" s="12" t="s">
        <v>285</v>
      </c>
      <c r="ET2" s="12" t="str">
        <f>EL2</f>
        <v>Single</v>
      </c>
      <c r="EU2" s="13" t="s">
        <v>286</v>
      </c>
      <c r="EV2" s="13" t="s">
        <v>287</v>
      </c>
      <c r="EW2" s="13" t="s">
        <v>236</v>
      </c>
      <c r="EX2" s="12" t="s">
        <v>288</v>
      </c>
      <c r="EY2" s="13" t="s">
        <v>289</v>
      </c>
      <c r="EZ2" s="12" t="s">
        <v>290</v>
      </c>
      <c r="FA2" s="13" t="s">
        <v>291</v>
      </c>
      <c r="FB2" s="12" t="s">
        <v>292</v>
      </c>
      <c r="FC2" s="12" t="s">
        <v>188</v>
      </c>
      <c r="FD2" s="19" t="s">
        <v>293</v>
      </c>
      <c r="FE2" s="13" t="s">
        <v>294</v>
      </c>
      <c r="FF2" s="20" t="s">
        <v>210</v>
      </c>
      <c r="FG2" s="20" t="s">
        <v>268</v>
      </c>
      <c r="FH2" s="13" t="s">
        <v>295</v>
      </c>
      <c r="FI2" s="12" t="s">
        <v>296</v>
      </c>
      <c r="FJ2" s="12" t="str">
        <f>FI2</f>
        <v>RNB Bank</v>
      </c>
      <c r="FK2" s="13" t="s">
        <v>297</v>
      </c>
      <c r="FL2" s="12" t="str">
        <f>FK2</f>
        <v>198475725652</v>
      </c>
      <c r="FM2" s="13" t="s">
        <v>298</v>
      </c>
      <c r="FN2" s="12" t="str">
        <f>FM2</f>
        <v>216267546</v>
      </c>
      <c r="FO2" s="12" t="s">
        <v>299</v>
      </c>
      <c r="FP2" s="12" t="str">
        <f>FO2</f>
        <v>Savings</v>
      </c>
      <c r="FQ2" s="12" t="str">
        <f>BL2</f>
        <v>JohnWalsh@gmail.com</v>
      </c>
      <c r="FR2" s="12" t="str">
        <f>EI2</f>
        <v>Lanceb1</v>
      </c>
      <c r="FS2" s="12" t="str">
        <f>CX2</f>
        <v>215441101</v>
      </c>
      <c r="FT2" s="21" t="s">
        <v>300</v>
      </c>
      <c r="FU2" s="21" t="s">
        <v>300</v>
      </c>
      <c r="FV2" s="12" t="str">
        <f>CONCATENATE(BJ2," ",BK2)</f>
        <v>John Walsh</v>
      </c>
      <c r="FW2" s="12" t="s">
        <v>275</v>
      </c>
      <c r="FX2" s="12" t="s">
        <v>275</v>
      </c>
      <c r="FY2" s="12" t="s">
        <v>275</v>
      </c>
    </row>
    <row r="3" spans="1:181" x14ac:dyDescent="0.25">
      <c r="A3" s="10" t="s">
        <v>301</v>
      </c>
      <c r="B3" s="11"/>
      <c r="C3" s="11"/>
      <c r="D3" s="11"/>
      <c r="E3" s="12" t="s">
        <v>184</v>
      </c>
      <c r="F3" s="13" t="s">
        <v>185</v>
      </c>
      <c r="G3" s="13" t="s">
        <v>186</v>
      </c>
      <c r="H3" s="12" t="s">
        <v>187</v>
      </c>
      <c r="I3" s="12" t="s">
        <v>188</v>
      </c>
      <c r="J3" s="12" t="s">
        <v>187</v>
      </c>
      <c r="K3" s="12" t="s">
        <v>189</v>
      </c>
      <c r="L3" s="14" t="s">
        <v>190</v>
      </c>
      <c r="M3" s="12" t="s">
        <v>191</v>
      </c>
      <c r="N3" s="12" t="s">
        <v>192</v>
      </c>
      <c r="O3" s="12" t="s">
        <v>193</v>
      </c>
      <c r="P3" s="12" t="s">
        <v>194</v>
      </c>
      <c r="Q3" s="12" t="s">
        <v>195</v>
      </c>
      <c r="R3" s="12" t="s">
        <v>196</v>
      </c>
      <c r="S3" s="12" t="s">
        <v>197</v>
      </c>
      <c r="T3" s="12" t="s">
        <v>192</v>
      </c>
      <c r="U3" s="12" t="s">
        <v>63</v>
      </c>
      <c r="V3" s="12" t="s">
        <v>198</v>
      </c>
      <c r="W3" s="14" t="s">
        <v>199</v>
      </c>
      <c r="X3" s="12" t="s">
        <v>200</v>
      </c>
      <c r="Y3" s="12" t="s">
        <v>201</v>
      </c>
      <c r="Z3" s="12" t="s">
        <v>202</v>
      </c>
      <c r="AA3" s="12" t="s">
        <v>195</v>
      </c>
      <c r="AB3" s="12" t="s">
        <v>203</v>
      </c>
      <c r="AC3" s="12" t="s">
        <v>204</v>
      </c>
      <c r="AD3" s="12" t="s">
        <v>205</v>
      </c>
      <c r="AE3" s="12">
        <v>7867</v>
      </c>
      <c r="AF3" s="15" t="s">
        <v>206</v>
      </c>
      <c r="AG3" s="13" t="s">
        <v>207</v>
      </c>
      <c r="AH3" s="13" t="s">
        <v>208</v>
      </c>
      <c r="AI3" s="16" t="s">
        <v>209</v>
      </c>
      <c r="AJ3" s="13" t="s">
        <v>210</v>
      </c>
      <c r="AK3" s="13" t="s">
        <v>211</v>
      </c>
      <c r="AL3" s="13" t="s">
        <v>212</v>
      </c>
      <c r="AM3" s="13" t="s">
        <v>213</v>
      </c>
      <c r="AN3" s="12" t="s">
        <v>214</v>
      </c>
      <c r="AO3" s="12" t="s">
        <v>215</v>
      </c>
      <c r="AP3" s="12" t="str">
        <f>CONCATENATE(AN3," ",AO3)</f>
        <v>Kenny Sen</v>
      </c>
      <c r="AQ3" s="16" t="s">
        <v>216</v>
      </c>
      <c r="AR3" s="12" t="s">
        <v>217</v>
      </c>
      <c r="AS3" s="13" t="s">
        <v>218</v>
      </c>
      <c r="AT3" s="13" t="s">
        <v>219</v>
      </c>
      <c r="AU3" s="12" t="s">
        <v>217</v>
      </c>
      <c r="AV3" s="13" t="s">
        <v>220</v>
      </c>
      <c r="AW3" s="13" t="s">
        <v>221</v>
      </c>
      <c r="AX3" s="12" t="s">
        <v>222</v>
      </c>
      <c r="AY3" s="12" t="s">
        <v>223</v>
      </c>
      <c r="AZ3" s="12" t="s">
        <v>224</v>
      </c>
      <c r="BA3" s="12" t="s">
        <v>225</v>
      </c>
      <c r="BB3" s="12" t="s">
        <v>188</v>
      </c>
      <c r="BC3" s="12" t="s">
        <v>226</v>
      </c>
      <c r="BD3" s="13" t="s">
        <v>227</v>
      </c>
      <c r="BE3" s="12" t="str">
        <f>AY3</f>
        <v>Corp</v>
      </c>
      <c r="BF3" s="13" t="s">
        <v>228</v>
      </c>
      <c r="BG3" s="17" t="s">
        <v>195</v>
      </c>
      <c r="BH3" s="17" t="s">
        <v>196</v>
      </c>
      <c r="BI3" s="12" t="s">
        <v>229</v>
      </c>
      <c r="BJ3" s="12" t="s">
        <v>302</v>
      </c>
      <c r="BK3" s="12" t="s">
        <v>303</v>
      </c>
      <c r="BL3" s="14" t="str">
        <f>CONCATENATE(BJ3,BK3,"@gmail.com")</f>
        <v>JasmineMiller@gmail.com</v>
      </c>
      <c r="BM3" s="13" t="s">
        <v>304</v>
      </c>
      <c r="BN3" s="12" t="s">
        <v>233</v>
      </c>
      <c r="BO3" s="13" t="s">
        <v>187</v>
      </c>
      <c r="BP3" s="13" t="s">
        <v>226</v>
      </c>
      <c r="BQ3" s="12" t="s">
        <v>234</v>
      </c>
      <c r="BR3" s="12" t="s">
        <v>188</v>
      </c>
      <c r="BS3" s="12" t="s">
        <v>235</v>
      </c>
      <c r="BT3" s="12" t="s">
        <v>236</v>
      </c>
      <c r="BU3" s="12" t="s">
        <v>237</v>
      </c>
      <c r="BV3" s="13" t="s">
        <v>238</v>
      </c>
      <c r="BW3" s="13" t="s">
        <v>239</v>
      </c>
      <c r="BX3" s="13" t="s">
        <v>240</v>
      </c>
      <c r="BY3" s="12" t="s">
        <v>241</v>
      </c>
      <c r="BZ3" s="12" t="s">
        <v>242</v>
      </c>
      <c r="CA3" s="12" t="s">
        <v>243</v>
      </c>
      <c r="CB3" s="12" t="s">
        <v>244</v>
      </c>
      <c r="CC3" s="12" t="s">
        <v>245</v>
      </c>
      <c r="CD3" s="12" t="str">
        <f>CC3</f>
        <v>Technology</v>
      </c>
      <c r="CE3" s="16" t="s">
        <v>246</v>
      </c>
      <c r="CF3" s="16" t="s">
        <v>247</v>
      </c>
      <c r="CG3" s="16" t="s">
        <v>248</v>
      </c>
      <c r="CH3" s="13" t="s">
        <v>195</v>
      </c>
      <c r="CI3" s="13" t="s">
        <v>249</v>
      </c>
      <c r="CJ3" s="13" t="s">
        <v>218</v>
      </c>
      <c r="CK3" s="13" t="s">
        <v>250</v>
      </c>
      <c r="CL3" s="13" t="s">
        <v>251</v>
      </c>
      <c r="CM3" s="13" t="s">
        <v>252</v>
      </c>
      <c r="CN3" s="13" t="s">
        <v>252</v>
      </c>
      <c r="CO3" s="12" t="s">
        <v>217</v>
      </c>
      <c r="CP3" s="13" t="s">
        <v>253</v>
      </c>
      <c r="CQ3" s="13" t="s">
        <v>213</v>
      </c>
      <c r="CR3" s="13" t="s">
        <v>254</v>
      </c>
      <c r="CS3" s="13" t="s">
        <v>212</v>
      </c>
      <c r="CT3" s="13" t="s">
        <v>211</v>
      </c>
      <c r="CU3" s="13" t="e">
        <f>#REF!</f>
        <v>#REF!</v>
      </c>
      <c r="CV3" s="13" t="s">
        <v>255</v>
      </c>
      <c r="CW3" s="12" t="s">
        <v>238</v>
      </c>
      <c r="CX3" s="13" t="s">
        <v>305</v>
      </c>
      <c r="CY3" s="13" t="s">
        <v>257</v>
      </c>
      <c r="CZ3" s="18" t="s">
        <v>258</v>
      </c>
      <c r="DA3" s="12" t="s">
        <v>259</v>
      </c>
      <c r="DB3" s="12" t="s">
        <v>188</v>
      </c>
      <c r="DC3" s="13" t="s">
        <v>260</v>
      </c>
      <c r="DD3" s="13" t="s">
        <v>261</v>
      </c>
      <c r="DE3" s="12" t="s">
        <v>262</v>
      </c>
      <c r="DF3" s="13" t="s">
        <v>263</v>
      </c>
      <c r="DG3" s="16" t="s">
        <v>264</v>
      </c>
      <c r="DH3" s="16" t="s">
        <v>265</v>
      </c>
      <c r="DI3" s="16" t="s">
        <v>192</v>
      </c>
      <c r="DJ3" s="16" t="s">
        <v>192</v>
      </c>
      <c r="DK3" s="16" t="s">
        <v>193</v>
      </c>
      <c r="DL3" s="12" t="s">
        <v>217</v>
      </c>
      <c r="DM3" s="12" t="s">
        <v>217</v>
      </c>
      <c r="DN3" s="16" t="s">
        <v>221</v>
      </c>
      <c r="DO3" s="13" t="s">
        <v>266</v>
      </c>
      <c r="DP3" s="13" t="s">
        <v>267</v>
      </c>
      <c r="DQ3" s="13" t="s">
        <v>268</v>
      </c>
      <c r="DR3" s="12" t="s">
        <v>269</v>
      </c>
      <c r="DS3" s="13" t="str">
        <f t="shared" si="0"/>
        <v>Hourly</v>
      </c>
      <c r="DT3" s="13" t="str">
        <f t="shared" si="0"/>
        <v>15</v>
      </c>
      <c r="DU3" s="13" t="str">
        <f>CR3</f>
        <v>25</v>
      </c>
      <c r="DV3" s="13" t="str">
        <f>CQ3</f>
        <v>30</v>
      </c>
      <c r="DW3" s="12" t="s">
        <v>270</v>
      </c>
      <c r="DX3" s="12" t="s">
        <v>271</v>
      </c>
      <c r="DY3" s="15" t="str">
        <f>CONCATENATE(DW3," ",DX3)</f>
        <v>Alex Jason</v>
      </c>
      <c r="DZ3" s="12" t="s">
        <v>226</v>
      </c>
      <c r="EA3" s="12" t="s">
        <v>272</v>
      </c>
      <c r="EB3" s="12" t="s">
        <v>273</v>
      </c>
      <c r="EC3" s="12" t="s">
        <v>274</v>
      </c>
      <c r="ED3" s="12">
        <v>76345</v>
      </c>
      <c r="EE3" s="12" t="str">
        <f>CONCATENATE("New Onboard:"," ",BJ3," ",BK3)</f>
        <v>New Onboard: Jasmine Miller</v>
      </c>
      <c r="EF3" s="12" t="s">
        <v>275</v>
      </c>
      <c r="EG3" s="12" t="s">
        <v>276</v>
      </c>
      <c r="EH3" s="12" t="s">
        <v>277</v>
      </c>
      <c r="EI3" s="12" t="str">
        <f>EH3</f>
        <v>Lanceb1</v>
      </c>
      <c r="EJ3" s="12" t="str">
        <f t="shared" si="1"/>
        <v>215441102</v>
      </c>
      <c r="EK3" s="12" t="str">
        <f t="shared" si="1"/>
        <v>07/12/1986</v>
      </c>
      <c r="EL3" s="13" t="s">
        <v>278</v>
      </c>
      <c r="EM3" s="13" t="s">
        <v>279</v>
      </c>
      <c r="EN3" s="12" t="s">
        <v>280</v>
      </c>
      <c r="EO3" s="12" t="s">
        <v>281</v>
      </c>
      <c r="EP3" s="13" t="s">
        <v>282</v>
      </c>
      <c r="EQ3" s="12" t="s">
        <v>283</v>
      </c>
      <c r="ER3" s="12" t="s">
        <v>284</v>
      </c>
      <c r="ES3" s="12" t="s">
        <v>285</v>
      </c>
      <c r="ET3" s="12" t="str">
        <f>EL3</f>
        <v>Single</v>
      </c>
      <c r="EU3" s="13" t="s">
        <v>286</v>
      </c>
      <c r="EV3" s="13" t="s">
        <v>287</v>
      </c>
      <c r="EW3" s="13" t="s">
        <v>236</v>
      </c>
      <c r="EX3" s="12" t="s">
        <v>288</v>
      </c>
      <c r="EY3" s="13" t="s">
        <v>289</v>
      </c>
      <c r="EZ3" s="12" t="s">
        <v>290</v>
      </c>
      <c r="FA3" s="13" t="s">
        <v>291</v>
      </c>
      <c r="FB3" s="12" t="s">
        <v>292</v>
      </c>
      <c r="FC3" s="12" t="s">
        <v>188</v>
      </c>
      <c r="FD3" s="19" t="s">
        <v>293</v>
      </c>
      <c r="FE3" s="13" t="s">
        <v>294</v>
      </c>
      <c r="FF3" s="20" t="s">
        <v>210</v>
      </c>
      <c r="FG3" s="20" t="s">
        <v>268</v>
      </c>
      <c r="FH3" s="13" t="s">
        <v>295</v>
      </c>
      <c r="FI3" s="12" t="s">
        <v>296</v>
      </c>
      <c r="FJ3" s="12" t="str">
        <f>FI3</f>
        <v>RNB Bank</v>
      </c>
      <c r="FK3" s="13" t="s">
        <v>297</v>
      </c>
      <c r="FL3" s="12" t="str">
        <f>FK3</f>
        <v>198475725652</v>
      </c>
      <c r="FM3" s="13" t="s">
        <v>298</v>
      </c>
      <c r="FN3" s="12" t="str">
        <f>FM3</f>
        <v>216267546</v>
      </c>
      <c r="FO3" s="12" t="s">
        <v>299</v>
      </c>
      <c r="FP3" s="12" t="str">
        <f>FO3</f>
        <v>Savings</v>
      </c>
      <c r="FQ3" s="12" t="str">
        <f>BL3</f>
        <v>JasmineMiller@gmail.com</v>
      </c>
      <c r="FR3" s="12" t="str">
        <f>EI3</f>
        <v>Lanceb1</v>
      </c>
      <c r="FS3" s="12" t="str">
        <f>CX3</f>
        <v>215441102</v>
      </c>
      <c r="FT3" s="21" t="s">
        <v>300</v>
      </c>
      <c r="FU3" s="21" t="s">
        <v>300</v>
      </c>
      <c r="FV3" s="12" t="str">
        <f>CONCATENATE(BJ3," ",BK3)</f>
        <v>Jasmine Miller</v>
      </c>
      <c r="FW3" s="12" t="s">
        <v>275</v>
      </c>
      <c r="FX3" s="12" t="s">
        <v>275</v>
      </c>
      <c r="FY3" s="12" t="s">
        <v>275</v>
      </c>
    </row>
    <row r="4" spans="1:181" x14ac:dyDescent="0.25">
      <c r="A4" s="10" t="s">
        <v>306</v>
      </c>
      <c r="B4" s="11"/>
      <c r="C4" s="11"/>
      <c r="D4" s="11"/>
      <c r="E4" s="12" t="s">
        <v>184</v>
      </c>
      <c r="F4" s="13" t="s">
        <v>185</v>
      </c>
      <c r="G4" s="13" t="s">
        <v>186</v>
      </c>
      <c r="H4" s="12" t="s">
        <v>187</v>
      </c>
      <c r="I4" s="12" t="s">
        <v>188</v>
      </c>
      <c r="J4" s="12" t="s">
        <v>187</v>
      </c>
      <c r="K4" s="12" t="s">
        <v>189</v>
      </c>
      <c r="L4" s="14" t="s">
        <v>190</v>
      </c>
      <c r="M4" s="12" t="s">
        <v>191</v>
      </c>
      <c r="N4" s="12" t="s">
        <v>192</v>
      </c>
      <c r="O4" s="12" t="s">
        <v>193</v>
      </c>
      <c r="P4" s="12" t="s">
        <v>194</v>
      </c>
      <c r="Q4" s="12" t="s">
        <v>195</v>
      </c>
      <c r="R4" s="12" t="s">
        <v>196</v>
      </c>
      <c r="S4" s="12" t="s">
        <v>197</v>
      </c>
      <c r="T4" s="12" t="s">
        <v>192</v>
      </c>
      <c r="U4" s="12" t="s">
        <v>63</v>
      </c>
      <c r="V4" s="12" t="s">
        <v>198</v>
      </c>
      <c r="W4" s="14" t="s">
        <v>199</v>
      </c>
      <c r="X4" s="12" t="s">
        <v>200</v>
      </c>
      <c r="Y4" s="12" t="s">
        <v>201</v>
      </c>
      <c r="Z4" s="12" t="s">
        <v>202</v>
      </c>
      <c r="AA4" s="12" t="s">
        <v>195</v>
      </c>
      <c r="AB4" s="12" t="s">
        <v>203</v>
      </c>
      <c r="AC4" s="12" t="s">
        <v>204</v>
      </c>
      <c r="AD4" s="12" t="s">
        <v>205</v>
      </c>
      <c r="AE4" s="12">
        <v>7867</v>
      </c>
      <c r="AF4" s="15" t="s">
        <v>206</v>
      </c>
      <c r="AG4" s="13" t="s">
        <v>207</v>
      </c>
      <c r="AH4" s="13" t="s">
        <v>208</v>
      </c>
      <c r="AI4" s="16" t="s">
        <v>209</v>
      </c>
      <c r="AJ4" s="13" t="s">
        <v>210</v>
      </c>
      <c r="AK4" s="13" t="s">
        <v>211</v>
      </c>
      <c r="AL4" s="13" t="s">
        <v>212</v>
      </c>
      <c r="AM4" s="13" t="s">
        <v>213</v>
      </c>
      <c r="AN4" s="12" t="s">
        <v>214</v>
      </c>
      <c r="AO4" s="12" t="s">
        <v>215</v>
      </c>
      <c r="AP4" s="12" t="str">
        <f>CONCATENATE(AN4," ",AO4)</f>
        <v>Kenny Sen</v>
      </c>
      <c r="AQ4" s="16" t="s">
        <v>216</v>
      </c>
      <c r="AR4" s="12" t="s">
        <v>217</v>
      </c>
      <c r="AS4" s="13" t="s">
        <v>218</v>
      </c>
      <c r="AT4" s="13" t="s">
        <v>219</v>
      </c>
      <c r="AU4" s="12" t="s">
        <v>217</v>
      </c>
      <c r="AV4" s="13" t="s">
        <v>220</v>
      </c>
      <c r="AW4" s="13" t="s">
        <v>221</v>
      </c>
      <c r="AX4" s="12" t="s">
        <v>222</v>
      </c>
      <c r="AY4" s="12" t="s">
        <v>223</v>
      </c>
      <c r="AZ4" s="12" t="s">
        <v>224</v>
      </c>
      <c r="BA4" s="12" t="s">
        <v>225</v>
      </c>
      <c r="BB4" s="12" t="s">
        <v>188</v>
      </c>
      <c r="BC4" s="12" t="s">
        <v>226</v>
      </c>
      <c r="BD4" s="13" t="s">
        <v>227</v>
      </c>
      <c r="BE4" s="12" t="str">
        <f>AY4</f>
        <v>Corp</v>
      </c>
      <c r="BF4" s="13" t="s">
        <v>228</v>
      </c>
      <c r="BG4" s="17" t="s">
        <v>195</v>
      </c>
      <c r="BH4" s="17" t="s">
        <v>196</v>
      </c>
      <c r="BI4" s="12" t="s">
        <v>229</v>
      </c>
      <c r="BJ4" s="12" t="s">
        <v>308</v>
      </c>
      <c r="BK4" s="12" t="s">
        <v>309</v>
      </c>
      <c r="BL4" s="14" t="str">
        <f>CONCATENATE(BJ4,BK4,"@gmail.com")</f>
        <v>LiamM@gmail.com</v>
      </c>
      <c r="BM4" s="13" t="s">
        <v>307</v>
      </c>
      <c r="BN4" s="12" t="s">
        <v>233</v>
      </c>
      <c r="BO4" s="13" t="s">
        <v>187</v>
      </c>
      <c r="BP4" s="13" t="s">
        <v>226</v>
      </c>
      <c r="BQ4" s="12" t="s">
        <v>234</v>
      </c>
      <c r="BR4" s="12" t="s">
        <v>188</v>
      </c>
      <c r="BS4" s="12" t="s">
        <v>235</v>
      </c>
      <c r="BT4" s="12" t="s">
        <v>236</v>
      </c>
      <c r="BU4" s="12" t="s">
        <v>237</v>
      </c>
      <c r="BV4" s="13" t="s">
        <v>238</v>
      </c>
      <c r="BW4" s="13" t="s">
        <v>239</v>
      </c>
      <c r="BX4" s="13" t="s">
        <v>240</v>
      </c>
      <c r="BY4" s="12" t="s">
        <v>241</v>
      </c>
      <c r="BZ4" s="12" t="s">
        <v>242</v>
      </c>
      <c r="CA4" s="12" t="s">
        <v>243</v>
      </c>
      <c r="CB4" s="12" t="s">
        <v>244</v>
      </c>
      <c r="CC4" s="12" t="s">
        <v>245</v>
      </c>
      <c r="CD4" s="12" t="str">
        <f>CC4</f>
        <v>Technology</v>
      </c>
      <c r="CE4" s="16" t="s">
        <v>246</v>
      </c>
      <c r="CF4" s="16" t="s">
        <v>247</v>
      </c>
      <c r="CG4" s="16" t="s">
        <v>248</v>
      </c>
      <c r="CH4" s="13" t="s">
        <v>195</v>
      </c>
      <c r="CI4" s="13" t="s">
        <v>249</v>
      </c>
      <c r="CJ4" s="13" t="s">
        <v>218</v>
      </c>
      <c r="CK4" s="13" t="s">
        <v>250</v>
      </c>
      <c r="CL4" s="13" t="s">
        <v>251</v>
      </c>
      <c r="CM4" s="13" t="s">
        <v>252</v>
      </c>
      <c r="CN4" s="13" t="s">
        <v>252</v>
      </c>
      <c r="CO4" s="12" t="s">
        <v>217</v>
      </c>
      <c r="CP4" s="13" t="s">
        <v>253</v>
      </c>
      <c r="CQ4" s="13" t="s">
        <v>213</v>
      </c>
      <c r="CR4" s="13" t="s">
        <v>254</v>
      </c>
      <c r="CS4" s="13" t="s">
        <v>212</v>
      </c>
      <c r="CT4" s="13" t="s">
        <v>211</v>
      </c>
      <c r="CU4" s="13" t="e">
        <f>#REF!</f>
        <v>#REF!</v>
      </c>
      <c r="CV4" s="13" t="s">
        <v>255</v>
      </c>
      <c r="CW4" s="12" t="s">
        <v>238</v>
      </c>
      <c r="CX4" s="13" t="s">
        <v>310</v>
      </c>
      <c r="CY4" s="13" t="s">
        <v>257</v>
      </c>
      <c r="CZ4" s="18" t="s">
        <v>258</v>
      </c>
      <c r="DA4" s="12" t="s">
        <v>259</v>
      </c>
      <c r="DB4" s="12" t="s">
        <v>188</v>
      </c>
      <c r="DC4" s="13" t="s">
        <v>260</v>
      </c>
      <c r="DD4" s="13" t="s">
        <v>261</v>
      </c>
      <c r="DE4" s="12" t="s">
        <v>262</v>
      </c>
      <c r="DF4" s="13" t="s">
        <v>263</v>
      </c>
      <c r="DG4" s="16" t="s">
        <v>264</v>
      </c>
      <c r="DH4" s="16" t="s">
        <v>265</v>
      </c>
      <c r="DI4" s="16" t="s">
        <v>192</v>
      </c>
      <c r="DJ4" s="16" t="s">
        <v>192</v>
      </c>
      <c r="DK4" s="16" t="s">
        <v>193</v>
      </c>
      <c r="DL4" s="12" t="s">
        <v>217</v>
      </c>
      <c r="DM4" s="12" t="s">
        <v>217</v>
      </c>
      <c r="DN4" s="16" t="s">
        <v>221</v>
      </c>
      <c r="DO4" s="13" t="s">
        <v>266</v>
      </c>
      <c r="DP4" s="13" t="s">
        <v>267</v>
      </c>
      <c r="DQ4" s="13" t="s">
        <v>268</v>
      </c>
      <c r="DR4" s="12" t="s">
        <v>269</v>
      </c>
      <c r="DS4" s="13" t="str">
        <f t="shared" si="0"/>
        <v>Hourly</v>
      </c>
      <c r="DT4" s="13" t="str">
        <f t="shared" si="0"/>
        <v>15</v>
      </c>
      <c r="DU4" s="13" t="str">
        <f>CR4</f>
        <v>25</v>
      </c>
      <c r="DV4" s="13" t="str">
        <f>CQ4</f>
        <v>30</v>
      </c>
      <c r="DW4" s="12" t="s">
        <v>270</v>
      </c>
      <c r="DX4" s="12" t="s">
        <v>271</v>
      </c>
      <c r="DY4" s="15" t="str">
        <f>CONCATENATE(DW4," ",DX4)</f>
        <v>Alex Jason</v>
      </c>
      <c r="DZ4" s="12" t="s">
        <v>226</v>
      </c>
      <c r="EA4" s="12" t="s">
        <v>272</v>
      </c>
      <c r="EB4" s="12" t="s">
        <v>273</v>
      </c>
      <c r="EC4" s="12" t="s">
        <v>274</v>
      </c>
      <c r="ED4" s="12">
        <v>76345</v>
      </c>
      <c r="EE4" s="12" t="str">
        <f>CONCATENATE("New Onboard:"," ",BJ4," ",BK4)</f>
        <v>New Onboard: Liam M</v>
      </c>
      <c r="EF4" s="12" t="s">
        <v>275</v>
      </c>
      <c r="EG4" s="12" t="s">
        <v>276</v>
      </c>
      <c r="EH4" s="12" t="s">
        <v>277</v>
      </c>
      <c r="EI4" s="12" t="str">
        <f>EH4</f>
        <v>Lanceb1</v>
      </c>
      <c r="EJ4" s="12" t="str">
        <f t="shared" si="1"/>
        <v>215441103</v>
      </c>
      <c r="EK4" s="12" t="str">
        <f t="shared" si="1"/>
        <v>07/12/1986</v>
      </c>
      <c r="EL4" s="13" t="s">
        <v>278</v>
      </c>
      <c r="EM4" s="13" t="s">
        <v>279</v>
      </c>
      <c r="EN4" s="12" t="s">
        <v>280</v>
      </c>
      <c r="EO4" s="12" t="s">
        <v>281</v>
      </c>
      <c r="EP4" s="13" t="s">
        <v>282</v>
      </c>
      <c r="EQ4" s="12" t="s">
        <v>283</v>
      </c>
      <c r="ER4" s="12" t="s">
        <v>284</v>
      </c>
      <c r="ES4" s="12" t="s">
        <v>285</v>
      </c>
      <c r="ET4" s="12" t="str">
        <f>EL4</f>
        <v>Single</v>
      </c>
      <c r="EU4" s="13" t="s">
        <v>286</v>
      </c>
      <c r="EV4" s="13" t="s">
        <v>287</v>
      </c>
      <c r="EW4" s="13" t="s">
        <v>236</v>
      </c>
      <c r="EX4" s="12" t="s">
        <v>288</v>
      </c>
      <c r="EY4" s="13" t="s">
        <v>289</v>
      </c>
      <c r="EZ4" s="12" t="s">
        <v>290</v>
      </c>
      <c r="FA4" s="13" t="s">
        <v>291</v>
      </c>
      <c r="FB4" s="12" t="s">
        <v>292</v>
      </c>
      <c r="FC4" s="12" t="s">
        <v>188</v>
      </c>
      <c r="FD4" s="19" t="s">
        <v>293</v>
      </c>
      <c r="FE4" s="13" t="s">
        <v>294</v>
      </c>
      <c r="FF4" s="20" t="s">
        <v>210</v>
      </c>
      <c r="FG4" s="20" t="s">
        <v>268</v>
      </c>
      <c r="FH4" s="13" t="s">
        <v>295</v>
      </c>
      <c r="FI4" s="12" t="s">
        <v>296</v>
      </c>
      <c r="FJ4" s="12" t="str">
        <f>FI4</f>
        <v>RNB Bank</v>
      </c>
      <c r="FK4" s="13" t="s">
        <v>297</v>
      </c>
      <c r="FL4" s="12" t="str">
        <f>FK4</f>
        <v>198475725652</v>
      </c>
      <c r="FM4" s="13" t="s">
        <v>298</v>
      </c>
      <c r="FN4" s="12" t="str">
        <f>FM4</f>
        <v>216267546</v>
      </c>
      <c r="FO4" s="12" t="s">
        <v>299</v>
      </c>
      <c r="FP4" s="12" t="str">
        <f>FO4</f>
        <v>Savings</v>
      </c>
      <c r="FQ4" s="12" t="str">
        <f>BL4</f>
        <v>LiamM@gmail.com</v>
      </c>
      <c r="FR4" s="12" t="str">
        <f>EI4</f>
        <v>Lanceb1</v>
      </c>
      <c r="FS4" s="12" t="str">
        <f>CX4</f>
        <v>215441103</v>
      </c>
      <c r="FT4" s="21" t="s">
        <v>300</v>
      </c>
      <c r="FU4" s="21" t="s">
        <v>300</v>
      </c>
      <c r="FV4" s="12" t="str">
        <f>CONCATENATE(BJ4," ",BK4)</f>
        <v>Liam M</v>
      </c>
      <c r="FW4" s="12" t="s">
        <v>275</v>
      </c>
      <c r="FX4" s="12" t="s">
        <v>275</v>
      </c>
      <c r="FY4" s="12" t="s">
        <v>275</v>
      </c>
    </row>
    <row r="5" spans="1:181" x14ac:dyDescent="0.25">
      <c r="A5" s="10" t="s">
        <v>315</v>
      </c>
      <c r="B5" s="11"/>
      <c r="C5" s="11"/>
      <c r="D5" s="11"/>
      <c r="E5" s="12" t="s">
        <v>184</v>
      </c>
      <c r="F5" s="13" t="s">
        <v>185</v>
      </c>
      <c r="G5" s="13" t="s">
        <v>186</v>
      </c>
      <c r="H5" s="12" t="s">
        <v>187</v>
      </c>
      <c r="I5" s="12" t="s">
        <v>188</v>
      </c>
      <c r="J5" s="12" t="s">
        <v>187</v>
      </c>
      <c r="K5" s="12" t="s">
        <v>189</v>
      </c>
      <c r="L5" s="14" t="s">
        <v>190</v>
      </c>
      <c r="M5" s="12" t="s">
        <v>191</v>
      </c>
      <c r="N5" s="12" t="s">
        <v>192</v>
      </c>
      <c r="O5" s="12" t="s">
        <v>193</v>
      </c>
      <c r="P5" s="12" t="s">
        <v>194</v>
      </c>
      <c r="Q5" s="12" t="s">
        <v>195</v>
      </c>
      <c r="R5" s="12" t="s">
        <v>196</v>
      </c>
      <c r="S5" s="12" t="s">
        <v>197</v>
      </c>
      <c r="T5" s="12" t="s">
        <v>192</v>
      </c>
      <c r="U5" s="12" t="s">
        <v>63</v>
      </c>
      <c r="V5" s="12" t="s">
        <v>198</v>
      </c>
      <c r="W5" s="14" t="s">
        <v>199</v>
      </c>
      <c r="X5" s="12" t="s">
        <v>200</v>
      </c>
      <c r="Y5" s="12" t="s">
        <v>201</v>
      </c>
      <c r="Z5" s="12" t="s">
        <v>202</v>
      </c>
      <c r="AA5" s="12" t="s">
        <v>195</v>
      </c>
      <c r="AB5" s="12" t="s">
        <v>203</v>
      </c>
      <c r="AC5" s="12" t="s">
        <v>204</v>
      </c>
      <c r="AD5" s="12" t="s">
        <v>205</v>
      </c>
      <c r="AE5" s="12">
        <v>7867</v>
      </c>
      <c r="AF5" s="15" t="s">
        <v>206</v>
      </c>
      <c r="AG5" s="13" t="s">
        <v>207</v>
      </c>
      <c r="AH5" s="13" t="s">
        <v>208</v>
      </c>
      <c r="AI5" s="16" t="s">
        <v>209</v>
      </c>
      <c r="AJ5" s="13" t="s">
        <v>210</v>
      </c>
      <c r="AK5" s="13" t="s">
        <v>211</v>
      </c>
      <c r="AL5" s="13" t="s">
        <v>212</v>
      </c>
      <c r="AM5" s="13" t="s">
        <v>213</v>
      </c>
      <c r="AN5" s="12" t="s">
        <v>214</v>
      </c>
      <c r="AO5" s="12" t="s">
        <v>215</v>
      </c>
      <c r="AP5" s="12" t="str">
        <f>CONCATENATE(AN5," ",AO5)</f>
        <v>Kenny Sen</v>
      </c>
      <c r="AQ5" s="16" t="s">
        <v>216</v>
      </c>
      <c r="AR5" s="12" t="s">
        <v>217</v>
      </c>
      <c r="AS5" s="13" t="s">
        <v>218</v>
      </c>
      <c r="AT5" s="13" t="s">
        <v>219</v>
      </c>
      <c r="AU5" s="12" t="s">
        <v>217</v>
      </c>
      <c r="AV5" s="13" t="s">
        <v>220</v>
      </c>
      <c r="AW5" s="13" t="s">
        <v>221</v>
      </c>
      <c r="AX5" s="12" t="s">
        <v>222</v>
      </c>
      <c r="AY5" s="12" t="s">
        <v>223</v>
      </c>
      <c r="AZ5" s="12" t="s">
        <v>224</v>
      </c>
      <c r="BA5" s="12" t="s">
        <v>225</v>
      </c>
      <c r="BB5" s="12" t="s">
        <v>188</v>
      </c>
      <c r="BC5" s="12" t="s">
        <v>226</v>
      </c>
      <c r="BD5" s="13" t="s">
        <v>227</v>
      </c>
      <c r="BE5" s="12" t="str">
        <f>AY5</f>
        <v>Corp</v>
      </c>
      <c r="BF5" s="13" t="s">
        <v>228</v>
      </c>
      <c r="BG5" s="17" t="s">
        <v>195</v>
      </c>
      <c r="BH5" s="17" t="s">
        <v>196</v>
      </c>
      <c r="BI5" s="12" t="s">
        <v>229</v>
      </c>
      <c r="BJ5" s="12" t="s">
        <v>311</v>
      </c>
      <c r="BK5" s="12" t="s">
        <v>312</v>
      </c>
      <c r="BL5" s="14" t="str">
        <f>CONCATENATE(BJ5,BK5,"@gmail.com")</f>
        <v>AvaColeman@gmail.com</v>
      </c>
      <c r="BM5" s="13" t="s">
        <v>313</v>
      </c>
      <c r="BN5" s="12" t="s">
        <v>233</v>
      </c>
      <c r="BO5" s="13" t="s">
        <v>187</v>
      </c>
      <c r="BP5" s="13" t="s">
        <v>226</v>
      </c>
      <c r="BQ5" s="12" t="s">
        <v>234</v>
      </c>
      <c r="BR5" s="12" t="s">
        <v>188</v>
      </c>
      <c r="BS5" s="12" t="s">
        <v>235</v>
      </c>
      <c r="BT5" s="12" t="s">
        <v>236</v>
      </c>
      <c r="BU5" s="12" t="s">
        <v>237</v>
      </c>
      <c r="BV5" s="13" t="s">
        <v>238</v>
      </c>
      <c r="BW5" s="13" t="s">
        <v>239</v>
      </c>
      <c r="BX5" s="13" t="s">
        <v>240</v>
      </c>
      <c r="BY5" s="12" t="s">
        <v>241</v>
      </c>
      <c r="BZ5" s="12" t="s">
        <v>242</v>
      </c>
      <c r="CA5" s="12" t="s">
        <v>243</v>
      </c>
      <c r="CB5" s="12" t="s">
        <v>244</v>
      </c>
      <c r="CC5" s="12" t="s">
        <v>245</v>
      </c>
      <c r="CD5" s="12" t="str">
        <f>CC5</f>
        <v>Technology</v>
      </c>
      <c r="CE5" s="16" t="s">
        <v>246</v>
      </c>
      <c r="CF5" s="16" t="s">
        <v>247</v>
      </c>
      <c r="CG5" s="16" t="s">
        <v>248</v>
      </c>
      <c r="CH5" s="13" t="s">
        <v>195</v>
      </c>
      <c r="CI5" s="13" t="s">
        <v>249</v>
      </c>
      <c r="CJ5" s="13" t="s">
        <v>218</v>
      </c>
      <c r="CK5" s="13" t="s">
        <v>250</v>
      </c>
      <c r="CL5" s="13" t="s">
        <v>251</v>
      </c>
      <c r="CM5" s="13" t="s">
        <v>252</v>
      </c>
      <c r="CN5" s="13" t="s">
        <v>252</v>
      </c>
      <c r="CO5" s="12" t="s">
        <v>217</v>
      </c>
      <c r="CP5" s="13" t="s">
        <v>253</v>
      </c>
      <c r="CQ5" s="13" t="s">
        <v>213</v>
      </c>
      <c r="CR5" s="13" t="s">
        <v>254</v>
      </c>
      <c r="CS5" s="13" t="s">
        <v>212</v>
      </c>
      <c r="CT5" s="13" t="s">
        <v>211</v>
      </c>
      <c r="CU5" s="13" t="e">
        <f>#REF!</f>
        <v>#REF!</v>
      </c>
      <c r="CV5" s="13" t="s">
        <v>255</v>
      </c>
      <c r="CW5" s="12" t="s">
        <v>238</v>
      </c>
      <c r="CX5" s="13" t="s">
        <v>314</v>
      </c>
      <c r="CY5" s="13" t="s">
        <v>257</v>
      </c>
      <c r="CZ5" s="18" t="s">
        <v>258</v>
      </c>
      <c r="DA5" s="12" t="s">
        <v>259</v>
      </c>
      <c r="DB5" s="12" t="s">
        <v>188</v>
      </c>
      <c r="DC5" s="13" t="s">
        <v>260</v>
      </c>
      <c r="DD5" s="13" t="s">
        <v>261</v>
      </c>
      <c r="DE5" s="12" t="s">
        <v>262</v>
      </c>
      <c r="DF5" s="13" t="s">
        <v>263</v>
      </c>
      <c r="DG5" s="16" t="s">
        <v>264</v>
      </c>
      <c r="DH5" s="16" t="s">
        <v>265</v>
      </c>
      <c r="DI5" s="16" t="s">
        <v>192</v>
      </c>
      <c r="DJ5" s="16" t="s">
        <v>192</v>
      </c>
      <c r="DK5" s="16" t="s">
        <v>193</v>
      </c>
      <c r="DL5" s="12" t="s">
        <v>217</v>
      </c>
      <c r="DM5" s="12" t="s">
        <v>217</v>
      </c>
      <c r="DN5" s="16" t="s">
        <v>221</v>
      </c>
      <c r="DO5" s="13" t="s">
        <v>266</v>
      </c>
      <c r="DP5" s="13" t="s">
        <v>267</v>
      </c>
      <c r="DQ5" s="13" t="s">
        <v>268</v>
      </c>
      <c r="DR5" s="12" t="s">
        <v>269</v>
      </c>
      <c r="DS5" s="13" t="str">
        <f t="shared" si="0"/>
        <v>Hourly</v>
      </c>
      <c r="DT5" s="13" t="str">
        <f t="shared" si="0"/>
        <v>15</v>
      </c>
      <c r="DU5" s="13" t="str">
        <f>CR5</f>
        <v>25</v>
      </c>
      <c r="DV5" s="13" t="str">
        <f>CQ5</f>
        <v>30</v>
      </c>
      <c r="DW5" s="12" t="s">
        <v>270</v>
      </c>
      <c r="DX5" s="12" t="s">
        <v>271</v>
      </c>
      <c r="DY5" s="15" t="str">
        <f>CONCATENATE(DW5," ",DX5)</f>
        <v>Alex Jason</v>
      </c>
      <c r="DZ5" s="12" t="s">
        <v>226</v>
      </c>
      <c r="EA5" s="12" t="s">
        <v>272</v>
      </c>
      <c r="EB5" s="12" t="s">
        <v>273</v>
      </c>
      <c r="EC5" s="12" t="s">
        <v>274</v>
      </c>
      <c r="ED5" s="12">
        <v>76345</v>
      </c>
      <c r="EE5" s="12" t="str">
        <f>CONCATENATE("New Onboard:"," ",BJ5," ",BK5)</f>
        <v>New Onboard: Ava Coleman</v>
      </c>
      <c r="EF5" s="12" t="s">
        <v>275</v>
      </c>
      <c r="EG5" s="12" t="s">
        <v>276</v>
      </c>
      <c r="EH5" s="12" t="s">
        <v>277</v>
      </c>
      <c r="EI5" s="12" t="str">
        <f>EH5</f>
        <v>Lanceb1</v>
      </c>
      <c r="EJ5" s="12" t="str">
        <f t="shared" si="1"/>
        <v>215441104</v>
      </c>
      <c r="EK5" s="12" t="str">
        <f t="shared" si="1"/>
        <v>07/12/1986</v>
      </c>
      <c r="EL5" s="13" t="s">
        <v>278</v>
      </c>
      <c r="EM5" s="13" t="s">
        <v>279</v>
      </c>
      <c r="EN5" s="12" t="s">
        <v>280</v>
      </c>
      <c r="EO5" s="12" t="s">
        <v>281</v>
      </c>
      <c r="EP5" s="13" t="s">
        <v>282</v>
      </c>
      <c r="EQ5" s="12" t="s">
        <v>283</v>
      </c>
      <c r="ER5" s="12" t="s">
        <v>284</v>
      </c>
      <c r="ES5" s="12" t="s">
        <v>285</v>
      </c>
      <c r="ET5" s="12" t="str">
        <f>EL5</f>
        <v>Single</v>
      </c>
      <c r="EU5" s="13" t="s">
        <v>286</v>
      </c>
      <c r="EV5" s="13" t="s">
        <v>287</v>
      </c>
      <c r="EW5" s="13" t="s">
        <v>236</v>
      </c>
      <c r="EX5" s="12" t="s">
        <v>288</v>
      </c>
      <c r="EY5" s="13" t="s">
        <v>289</v>
      </c>
      <c r="EZ5" s="12" t="s">
        <v>290</v>
      </c>
      <c r="FA5" s="13" t="s">
        <v>291</v>
      </c>
      <c r="FB5" s="12" t="s">
        <v>292</v>
      </c>
      <c r="FC5" s="12" t="s">
        <v>188</v>
      </c>
      <c r="FD5" s="19" t="s">
        <v>293</v>
      </c>
      <c r="FE5" s="13" t="s">
        <v>294</v>
      </c>
      <c r="FF5" s="20" t="s">
        <v>210</v>
      </c>
      <c r="FG5" s="20" t="s">
        <v>268</v>
      </c>
      <c r="FH5" s="13" t="s">
        <v>295</v>
      </c>
      <c r="FI5" s="12" t="s">
        <v>296</v>
      </c>
      <c r="FJ5" s="12" t="str">
        <f>FI5</f>
        <v>RNB Bank</v>
      </c>
      <c r="FK5" s="13" t="s">
        <v>297</v>
      </c>
      <c r="FL5" s="12" t="str">
        <f>FK5</f>
        <v>198475725652</v>
      </c>
      <c r="FM5" s="13" t="s">
        <v>298</v>
      </c>
      <c r="FN5" s="12" t="str">
        <f>FM5</f>
        <v>216267546</v>
      </c>
      <c r="FO5" s="12" t="s">
        <v>299</v>
      </c>
      <c r="FP5" s="12" t="str">
        <f>FO5</f>
        <v>Savings</v>
      </c>
      <c r="FQ5" s="12" t="str">
        <f>BL5</f>
        <v>AvaColeman@gmail.com</v>
      </c>
      <c r="FR5" s="12" t="str">
        <f>EI5</f>
        <v>Lanceb1</v>
      </c>
      <c r="FS5" s="12" t="str">
        <f>CX5</f>
        <v>215441104</v>
      </c>
      <c r="FT5" s="21" t="s">
        <v>300</v>
      </c>
      <c r="FU5" s="21" t="s">
        <v>300</v>
      </c>
      <c r="FV5" s="12" t="str">
        <f>CONCATENATE(BJ5," ",BK5)</f>
        <v>Ava Coleman</v>
      </c>
      <c r="FW5" s="12" t="s">
        <v>275</v>
      </c>
      <c r="FX5" s="12" t="s">
        <v>275</v>
      </c>
      <c r="FY5" s="12" t="s">
        <v>275</v>
      </c>
    </row>
    <row r="6" spans="1:181" x14ac:dyDescent="0.25">
      <c r="A6" s="10" t="s">
        <v>316</v>
      </c>
      <c r="B6" s="11"/>
      <c r="C6" s="11"/>
      <c r="D6" s="11"/>
      <c r="E6" s="12" t="s">
        <v>184</v>
      </c>
      <c r="F6" s="13" t="s">
        <v>185</v>
      </c>
      <c r="G6" s="13" t="s">
        <v>186</v>
      </c>
      <c r="H6" s="12" t="s">
        <v>187</v>
      </c>
      <c r="I6" s="12" t="s">
        <v>188</v>
      </c>
      <c r="J6" s="12" t="s">
        <v>187</v>
      </c>
      <c r="K6" s="12" t="s">
        <v>189</v>
      </c>
      <c r="L6" s="14" t="s">
        <v>190</v>
      </c>
      <c r="M6" s="12" t="s">
        <v>191</v>
      </c>
      <c r="N6" s="12" t="s">
        <v>192</v>
      </c>
      <c r="O6" s="12" t="s">
        <v>193</v>
      </c>
      <c r="P6" s="12" t="s">
        <v>194</v>
      </c>
      <c r="Q6" s="12" t="s">
        <v>195</v>
      </c>
      <c r="R6" s="12" t="s">
        <v>196</v>
      </c>
      <c r="S6" s="12" t="s">
        <v>197</v>
      </c>
      <c r="T6" s="12" t="s">
        <v>192</v>
      </c>
      <c r="U6" s="12" t="s">
        <v>63</v>
      </c>
      <c r="V6" s="12" t="s">
        <v>198</v>
      </c>
      <c r="W6" s="14" t="s">
        <v>199</v>
      </c>
      <c r="X6" s="12" t="s">
        <v>200</v>
      </c>
      <c r="Y6" s="12" t="s">
        <v>201</v>
      </c>
      <c r="Z6" s="12" t="s">
        <v>202</v>
      </c>
      <c r="AA6" s="12" t="s">
        <v>195</v>
      </c>
      <c r="AB6" s="12" t="s">
        <v>203</v>
      </c>
      <c r="AC6" s="12" t="s">
        <v>204</v>
      </c>
      <c r="AD6" s="12" t="s">
        <v>205</v>
      </c>
      <c r="AE6" s="12">
        <v>7867</v>
      </c>
      <c r="AF6" s="15" t="s">
        <v>206</v>
      </c>
      <c r="AG6" s="13" t="s">
        <v>207</v>
      </c>
      <c r="AH6" s="13" t="s">
        <v>208</v>
      </c>
      <c r="AI6" s="16" t="s">
        <v>209</v>
      </c>
      <c r="AJ6" s="13" t="s">
        <v>210</v>
      </c>
      <c r="AK6" s="13" t="s">
        <v>211</v>
      </c>
      <c r="AL6" s="13" t="s">
        <v>212</v>
      </c>
      <c r="AM6" s="13" t="s">
        <v>213</v>
      </c>
      <c r="AN6" s="12" t="s">
        <v>214</v>
      </c>
      <c r="AO6" s="12" t="s">
        <v>215</v>
      </c>
      <c r="AP6" s="12" t="str">
        <f>CONCATENATE(AN6," ",AO6)</f>
        <v>Kenny Sen</v>
      </c>
      <c r="AQ6" s="16" t="s">
        <v>216</v>
      </c>
      <c r="AR6" s="12" t="s">
        <v>217</v>
      </c>
      <c r="AS6" s="13" t="s">
        <v>218</v>
      </c>
      <c r="AT6" s="13" t="s">
        <v>219</v>
      </c>
      <c r="AU6" s="12" t="s">
        <v>217</v>
      </c>
      <c r="AV6" s="13" t="s">
        <v>220</v>
      </c>
      <c r="AW6" s="13" t="s">
        <v>221</v>
      </c>
      <c r="AX6" s="12" t="s">
        <v>222</v>
      </c>
      <c r="AY6" s="12" t="s">
        <v>223</v>
      </c>
      <c r="AZ6" s="12" t="s">
        <v>224</v>
      </c>
      <c r="BA6" s="12" t="s">
        <v>225</v>
      </c>
      <c r="BB6" s="12" t="s">
        <v>188</v>
      </c>
      <c r="BC6" s="12" t="s">
        <v>226</v>
      </c>
      <c r="BD6" s="13" t="s">
        <v>227</v>
      </c>
      <c r="BE6" s="12" t="str">
        <f>AY6</f>
        <v>Corp</v>
      </c>
      <c r="BF6" s="13" t="s">
        <v>228</v>
      </c>
      <c r="BG6" s="17" t="s">
        <v>195</v>
      </c>
      <c r="BH6" s="17" t="s">
        <v>196</v>
      </c>
      <c r="BI6" s="12" t="s">
        <v>229</v>
      </c>
      <c r="BJ6" s="12" t="s">
        <v>318</v>
      </c>
      <c r="BK6" s="12" t="s">
        <v>319</v>
      </c>
      <c r="BL6" s="14" t="str">
        <f>CONCATENATE(BJ6,BK6,"@gmail.com")</f>
        <v>SimonK@gmail.com</v>
      </c>
      <c r="BM6" s="13" t="s">
        <v>317</v>
      </c>
      <c r="BN6" s="12" t="s">
        <v>233</v>
      </c>
      <c r="BO6" s="13" t="s">
        <v>187</v>
      </c>
      <c r="BP6" s="13" t="s">
        <v>226</v>
      </c>
      <c r="BQ6" s="12" t="s">
        <v>234</v>
      </c>
      <c r="BR6" s="12" t="s">
        <v>188</v>
      </c>
      <c r="BS6" s="12" t="s">
        <v>235</v>
      </c>
      <c r="BT6" s="12" t="s">
        <v>236</v>
      </c>
      <c r="BU6" s="12" t="s">
        <v>237</v>
      </c>
      <c r="BV6" s="13" t="s">
        <v>238</v>
      </c>
      <c r="BW6" s="13" t="s">
        <v>239</v>
      </c>
      <c r="BX6" s="13" t="s">
        <v>240</v>
      </c>
      <c r="BY6" s="12" t="s">
        <v>241</v>
      </c>
      <c r="BZ6" s="12" t="s">
        <v>242</v>
      </c>
      <c r="CA6" s="12" t="s">
        <v>243</v>
      </c>
      <c r="CB6" s="12" t="s">
        <v>244</v>
      </c>
      <c r="CC6" s="12" t="s">
        <v>245</v>
      </c>
      <c r="CD6" s="12" t="str">
        <f>CC6</f>
        <v>Technology</v>
      </c>
      <c r="CE6" s="16" t="s">
        <v>246</v>
      </c>
      <c r="CF6" s="16" t="s">
        <v>247</v>
      </c>
      <c r="CG6" s="16" t="s">
        <v>248</v>
      </c>
      <c r="CH6" s="13" t="s">
        <v>195</v>
      </c>
      <c r="CI6" s="13" t="s">
        <v>249</v>
      </c>
      <c r="CJ6" s="13" t="s">
        <v>218</v>
      </c>
      <c r="CK6" s="13" t="s">
        <v>250</v>
      </c>
      <c r="CL6" s="13" t="s">
        <v>251</v>
      </c>
      <c r="CM6" s="13" t="s">
        <v>252</v>
      </c>
      <c r="CN6" s="13" t="s">
        <v>252</v>
      </c>
      <c r="CO6" s="12" t="s">
        <v>217</v>
      </c>
      <c r="CP6" s="13" t="s">
        <v>253</v>
      </c>
      <c r="CQ6" s="13" t="s">
        <v>213</v>
      </c>
      <c r="CR6" s="13" t="s">
        <v>254</v>
      </c>
      <c r="CS6" s="13" t="s">
        <v>212</v>
      </c>
      <c r="CT6" s="13" t="s">
        <v>211</v>
      </c>
      <c r="CU6" s="13" t="e">
        <f>#REF!</f>
        <v>#REF!</v>
      </c>
      <c r="CV6" s="13" t="s">
        <v>255</v>
      </c>
      <c r="CW6" s="12" t="s">
        <v>238</v>
      </c>
      <c r="CX6" s="13" t="s">
        <v>320</v>
      </c>
      <c r="CY6" s="13" t="s">
        <v>257</v>
      </c>
      <c r="CZ6" s="18" t="s">
        <v>258</v>
      </c>
      <c r="DA6" s="12" t="s">
        <v>259</v>
      </c>
      <c r="DB6" s="12" t="s">
        <v>188</v>
      </c>
      <c r="DC6" s="13" t="s">
        <v>260</v>
      </c>
      <c r="DD6" s="13" t="s">
        <v>261</v>
      </c>
      <c r="DE6" s="12" t="s">
        <v>262</v>
      </c>
      <c r="DF6" s="13" t="s">
        <v>263</v>
      </c>
      <c r="DG6" s="16" t="s">
        <v>264</v>
      </c>
      <c r="DH6" s="16" t="s">
        <v>265</v>
      </c>
      <c r="DI6" s="16" t="s">
        <v>192</v>
      </c>
      <c r="DJ6" s="16" t="s">
        <v>192</v>
      </c>
      <c r="DK6" s="16" t="s">
        <v>193</v>
      </c>
      <c r="DL6" s="12" t="s">
        <v>217</v>
      </c>
      <c r="DM6" s="12" t="s">
        <v>217</v>
      </c>
      <c r="DN6" s="16" t="s">
        <v>221</v>
      </c>
      <c r="DO6" s="13" t="s">
        <v>266</v>
      </c>
      <c r="DP6" s="13" t="s">
        <v>267</v>
      </c>
      <c r="DQ6" s="13" t="s">
        <v>268</v>
      </c>
      <c r="DR6" s="12" t="s">
        <v>269</v>
      </c>
      <c r="DS6" s="13" t="str">
        <f t="shared" si="0"/>
        <v>Hourly</v>
      </c>
      <c r="DT6" s="13" t="str">
        <f t="shared" si="0"/>
        <v>15</v>
      </c>
      <c r="DU6" s="13" t="str">
        <f>CR6</f>
        <v>25</v>
      </c>
      <c r="DV6" s="13" t="str">
        <f>CQ6</f>
        <v>30</v>
      </c>
      <c r="DW6" s="12" t="s">
        <v>270</v>
      </c>
      <c r="DX6" s="12" t="s">
        <v>271</v>
      </c>
      <c r="DY6" s="15" t="str">
        <f>CONCATENATE(DW6," ",DX6)</f>
        <v>Alex Jason</v>
      </c>
      <c r="DZ6" s="12" t="s">
        <v>226</v>
      </c>
      <c r="EA6" s="12" t="s">
        <v>272</v>
      </c>
      <c r="EB6" s="12" t="s">
        <v>273</v>
      </c>
      <c r="EC6" s="12" t="s">
        <v>274</v>
      </c>
      <c r="ED6" s="12">
        <v>76345</v>
      </c>
      <c r="EE6" s="12" t="str">
        <f>CONCATENATE("New Onboard:"," ",BJ6," ",BK6)</f>
        <v>New Onboard: Simon K</v>
      </c>
      <c r="EF6" s="12" t="s">
        <v>275</v>
      </c>
      <c r="EG6" s="12" t="s">
        <v>276</v>
      </c>
      <c r="EH6" s="12" t="s">
        <v>277</v>
      </c>
      <c r="EI6" s="12" t="str">
        <f>EH6</f>
        <v>Lanceb1</v>
      </c>
      <c r="EJ6" s="12" t="str">
        <f t="shared" si="1"/>
        <v>215441105</v>
      </c>
      <c r="EK6" s="12" t="str">
        <f t="shared" si="1"/>
        <v>07/12/1986</v>
      </c>
      <c r="EL6" s="13" t="s">
        <v>278</v>
      </c>
      <c r="EM6" s="13" t="s">
        <v>279</v>
      </c>
      <c r="EN6" s="12" t="s">
        <v>280</v>
      </c>
      <c r="EO6" s="12" t="s">
        <v>281</v>
      </c>
      <c r="EP6" s="13" t="s">
        <v>282</v>
      </c>
      <c r="EQ6" s="12" t="s">
        <v>283</v>
      </c>
      <c r="ER6" s="12" t="s">
        <v>284</v>
      </c>
      <c r="ES6" s="12" t="s">
        <v>285</v>
      </c>
      <c r="ET6" s="12" t="str">
        <f>EL6</f>
        <v>Single</v>
      </c>
      <c r="EU6" s="13" t="s">
        <v>286</v>
      </c>
      <c r="EV6" s="13" t="s">
        <v>287</v>
      </c>
      <c r="EW6" s="13" t="s">
        <v>236</v>
      </c>
      <c r="EX6" s="12" t="s">
        <v>288</v>
      </c>
      <c r="EY6" s="13" t="s">
        <v>289</v>
      </c>
      <c r="EZ6" s="12" t="s">
        <v>290</v>
      </c>
      <c r="FA6" s="13" t="s">
        <v>291</v>
      </c>
      <c r="FB6" s="12" t="s">
        <v>292</v>
      </c>
      <c r="FC6" s="12" t="s">
        <v>188</v>
      </c>
      <c r="FD6" s="19" t="s">
        <v>293</v>
      </c>
      <c r="FE6" s="13" t="s">
        <v>294</v>
      </c>
      <c r="FF6" s="20" t="s">
        <v>210</v>
      </c>
      <c r="FG6" s="20" t="s">
        <v>268</v>
      </c>
      <c r="FH6" s="13" t="s">
        <v>295</v>
      </c>
      <c r="FI6" s="12" t="s">
        <v>296</v>
      </c>
      <c r="FJ6" s="12" t="str">
        <f>FI6</f>
        <v>RNB Bank</v>
      </c>
      <c r="FK6" s="13" t="s">
        <v>297</v>
      </c>
      <c r="FL6" s="12" t="str">
        <f>FK6</f>
        <v>198475725652</v>
      </c>
      <c r="FM6" s="13" t="s">
        <v>298</v>
      </c>
      <c r="FN6" s="12" t="str">
        <f>FM6</f>
        <v>216267546</v>
      </c>
      <c r="FO6" s="12" t="s">
        <v>299</v>
      </c>
      <c r="FP6" s="12" t="str">
        <f>FO6</f>
        <v>Savings</v>
      </c>
      <c r="FQ6" s="12" t="str">
        <f>BL6</f>
        <v>SimonK@gmail.com</v>
      </c>
      <c r="FR6" s="12" t="str">
        <f>EI6</f>
        <v>Lanceb1</v>
      </c>
      <c r="FS6" s="12" t="str">
        <f>CX6</f>
        <v>215441105</v>
      </c>
      <c r="FT6" s="21" t="s">
        <v>300</v>
      </c>
      <c r="FU6" s="21" t="s">
        <v>300</v>
      </c>
      <c r="FV6" s="12" t="str">
        <f>CONCATENATE(BJ6," ",BK6)</f>
        <v>Simon K</v>
      </c>
      <c r="FW6" s="12" t="s">
        <v>275</v>
      </c>
      <c r="FX6" s="12" t="s">
        <v>275</v>
      </c>
      <c r="FY6" s="12" t="s">
        <v>275</v>
      </c>
    </row>
    <row r="7" spans="1:181" x14ac:dyDescent="0.25">
      <c r="BM7" s="22"/>
    </row>
  </sheetData>
  <phoneticPr fontId="4" type="noConversion"/>
  <hyperlinks>
    <hyperlink ref="D2" r:id="rId1" xr:uid="{5D4F8B73-41D4-4281-8291-48B6AF7B067D}"/>
    <hyperlink ref="C2" r:id="rId2" xr:uid="{C8E4202F-DBFA-4E49-9029-F59403652356}"/>
    <hyperlink ref="W2" r:id="rId3" xr:uid="{F60CD326-73C2-4E94-BDCD-5CB208835C71}"/>
    <hyperlink ref="B2" r:id="rId4" xr:uid="{C8038D7C-2A93-47E5-8CB3-4385C0958F99}"/>
    <hyperlink ref="L2" r:id="rId5" xr:uid="{C918B7B8-40B9-4F1F-98BA-1A71E7661D5C}"/>
    <hyperlink ref="W3" r:id="rId6" xr:uid="{EB0D78A7-CA78-45B6-B797-67C5FB93C226}"/>
    <hyperlink ref="L3" r:id="rId7" xr:uid="{D479A819-C700-48B2-B2D3-1278363E1898}"/>
    <hyperlink ref="W4" r:id="rId8" xr:uid="{CC97E629-40CB-4377-AD3E-4A0F3164C57B}"/>
    <hyperlink ref="L4" r:id="rId9" xr:uid="{7DC013D9-9592-4436-B7CE-06C5B500BCA7}"/>
    <hyperlink ref="W5" r:id="rId10" xr:uid="{3EFF3B4C-93CD-4D86-A72E-B9D95D481E95}"/>
    <hyperlink ref="L5" r:id="rId11" xr:uid="{52B43677-5DBA-4605-9B3E-36596B6941F1}"/>
    <hyperlink ref="W6" r:id="rId12" xr:uid="{206FCD5D-EE4C-4965-B2FD-3EC8B31D31AB}"/>
    <hyperlink ref="L6" r:id="rId13" xr:uid="{232EA900-6E07-402C-A000-5BA306842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Bindhu</cp:lastModifiedBy>
  <dcterms:created xsi:type="dcterms:W3CDTF">2015-06-05T18:17:20Z</dcterms:created>
  <dcterms:modified xsi:type="dcterms:W3CDTF">2023-03-31T07:56:27Z</dcterms:modified>
</cp:coreProperties>
</file>