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bingxin/Documents/cse522s/lab-1/"/>
    </mc:Choice>
  </mc:AlternateContent>
  <xr:revisionPtr revIDLastSave="0" documentId="13_ncr:1_{BA8A4EF9-5CBB-C447-957E-3282D5DADC3A}" xr6:coauthVersionLast="45" xr6:coauthVersionMax="45" xr10:uidLastSave="{00000000-0000-0000-0000-000000000000}"/>
  <bookViews>
    <workbookView xWindow="26000" yWindow="460" windowWidth="25200" windowHeight="28340" activeTab="6" xr2:uid="{6220A119-5DF5-1547-AB9E-93A3A41258F8}"/>
  </bookViews>
  <sheets>
    <sheet name="Sheet1" sheetId="1" r:id="rId1"/>
    <sheet name="Sheet3" sheetId="3" r:id="rId2"/>
    <sheet name="Sheet2" sheetId="5" r:id="rId3"/>
    <sheet name="Sheet4" sheetId="4" r:id="rId4"/>
    <sheet name="Sheet5" sheetId="6" r:id="rId5"/>
    <sheet name="Sheet6" sheetId="7" r:id="rId6"/>
    <sheet name="Sheet7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8" l="1"/>
  <c r="D15" i="8"/>
  <c r="F15" i="8"/>
  <c r="G15" i="8"/>
  <c r="H15" i="8"/>
  <c r="H25" i="8" s="1"/>
  <c r="J15" i="8"/>
  <c r="J26" i="8" s="1"/>
  <c r="K15" i="8"/>
  <c r="L15" i="8"/>
  <c r="N15" i="8"/>
  <c r="O15" i="8"/>
  <c r="P15" i="8"/>
  <c r="P25" i="8" s="1"/>
  <c r="R15" i="8"/>
  <c r="R26" i="8" s="1"/>
  <c r="S15" i="8"/>
  <c r="T15" i="8"/>
  <c r="V15" i="8"/>
  <c r="W15" i="8"/>
  <c r="X15" i="8"/>
  <c r="X25" i="8" s="1"/>
  <c r="Z15" i="8"/>
  <c r="Z26" i="8" s="1"/>
  <c r="AA15" i="8"/>
  <c r="AB15" i="8"/>
  <c r="AD15" i="8"/>
  <c r="AE15" i="8"/>
  <c r="AF15" i="8"/>
  <c r="C16" i="8"/>
  <c r="D16" i="8"/>
  <c r="D26" i="8" s="1"/>
  <c r="F16" i="8"/>
  <c r="G16" i="8"/>
  <c r="H16" i="8"/>
  <c r="J16" i="8"/>
  <c r="K16" i="8"/>
  <c r="L16" i="8"/>
  <c r="L26" i="8" s="1"/>
  <c r="N16" i="8"/>
  <c r="O16" i="8"/>
  <c r="P16" i="8"/>
  <c r="R16" i="8"/>
  <c r="S16" i="8"/>
  <c r="T16" i="8"/>
  <c r="T26" i="8" s="1"/>
  <c r="V16" i="8"/>
  <c r="W16" i="8"/>
  <c r="X16" i="8"/>
  <c r="Z16" i="8"/>
  <c r="AA16" i="8"/>
  <c r="AB16" i="8"/>
  <c r="AB26" i="8" s="1"/>
  <c r="AD16" i="8"/>
  <c r="AE16" i="8"/>
  <c r="AF16" i="8"/>
  <c r="C17" i="8"/>
  <c r="D17" i="8"/>
  <c r="F17" i="8"/>
  <c r="F26" i="8" s="1"/>
  <c r="G17" i="8"/>
  <c r="H17" i="8"/>
  <c r="J17" i="8"/>
  <c r="K17" i="8"/>
  <c r="L17" i="8"/>
  <c r="N17" i="8"/>
  <c r="N26" i="8" s="1"/>
  <c r="O17" i="8"/>
  <c r="P17" i="8"/>
  <c r="R17" i="8"/>
  <c r="S17" i="8"/>
  <c r="T17" i="8"/>
  <c r="V17" i="8"/>
  <c r="V26" i="8" s="1"/>
  <c r="W17" i="8"/>
  <c r="X17" i="8"/>
  <c r="Z17" i="8"/>
  <c r="AA17" i="8"/>
  <c r="AB17" i="8"/>
  <c r="AD17" i="8"/>
  <c r="AD26" i="8" s="1"/>
  <c r="AE17" i="8"/>
  <c r="AF17" i="8"/>
  <c r="C18" i="8"/>
  <c r="D18" i="8"/>
  <c r="F18" i="8"/>
  <c r="G18" i="8"/>
  <c r="H18" i="8"/>
  <c r="J18" i="8"/>
  <c r="K18" i="8"/>
  <c r="L18" i="8"/>
  <c r="N18" i="8"/>
  <c r="O18" i="8"/>
  <c r="P18" i="8"/>
  <c r="R18" i="8"/>
  <c r="S18" i="8"/>
  <c r="T18" i="8"/>
  <c r="V18" i="8"/>
  <c r="W18" i="8"/>
  <c r="X18" i="8"/>
  <c r="Z18" i="8"/>
  <c r="AA18" i="8"/>
  <c r="AB18" i="8"/>
  <c r="AD18" i="8"/>
  <c r="AE18" i="8"/>
  <c r="AF18" i="8"/>
  <c r="C19" i="8"/>
  <c r="D19" i="8"/>
  <c r="F19" i="8"/>
  <c r="G19" i="8"/>
  <c r="H19" i="8"/>
  <c r="J19" i="8"/>
  <c r="K19" i="8"/>
  <c r="L19" i="8"/>
  <c r="N19" i="8"/>
  <c r="O19" i="8"/>
  <c r="P19" i="8"/>
  <c r="R19" i="8"/>
  <c r="S19" i="8"/>
  <c r="T19" i="8"/>
  <c r="V19" i="8"/>
  <c r="W19" i="8"/>
  <c r="X19" i="8"/>
  <c r="Z19" i="8"/>
  <c r="AA19" i="8"/>
  <c r="AB19" i="8"/>
  <c r="AD19" i="8"/>
  <c r="AE19" i="8"/>
  <c r="AF19" i="8"/>
  <c r="C20" i="8"/>
  <c r="C26" i="8" s="1"/>
  <c r="D20" i="8"/>
  <c r="F20" i="8"/>
  <c r="G20" i="8"/>
  <c r="H20" i="8"/>
  <c r="J20" i="8"/>
  <c r="K20" i="8"/>
  <c r="K26" i="8" s="1"/>
  <c r="L20" i="8"/>
  <c r="N20" i="8"/>
  <c r="O20" i="8"/>
  <c r="P20" i="8"/>
  <c r="R20" i="8"/>
  <c r="S20" i="8"/>
  <c r="S26" i="8" s="1"/>
  <c r="T20" i="8"/>
  <c r="V20" i="8"/>
  <c r="W20" i="8"/>
  <c r="X20" i="8"/>
  <c r="Z20" i="8"/>
  <c r="AA20" i="8"/>
  <c r="AA26" i="8" s="1"/>
  <c r="AB20" i="8"/>
  <c r="AD20" i="8"/>
  <c r="AE20" i="8"/>
  <c r="AF20" i="8"/>
  <c r="C21" i="8"/>
  <c r="D21" i="8"/>
  <c r="F21" i="8"/>
  <c r="G21" i="8"/>
  <c r="H21" i="8"/>
  <c r="J21" i="8"/>
  <c r="K21" i="8"/>
  <c r="L21" i="8"/>
  <c r="N21" i="8"/>
  <c r="O21" i="8"/>
  <c r="P21" i="8"/>
  <c r="R21" i="8"/>
  <c r="S21" i="8"/>
  <c r="T21" i="8"/>
  <c r="V21" i="8"/>
  <c r="W21" i="8"/>
  <c r="X21" i="8"/>
  <c r="Z21" i="8"/>
  <c r="AA21" i="8"/>
  <c r="AB21" i="8"/>
  <c r="AD21" i="8"/>
  <c r="AE21" i="8"/>
  <c r="AF21" i="8"/>
  <c r="C22" i="8"/>
  <c r="D22" i="8"/>
  <c r="F22" i="8"/>
  <c r="G22" i="8"/>
  <c r="H22" i="8"/>
  <c r="J22" i="8"/>
  <c r="K22" i="8"/>
  <c r="L22" i="8"/>
  <c r="N22" i="8"/>
  <c r="O22" i="8"/>
  <c r="P22" i="8"/>
  <c r="R22" i="8"/>
  <c r="S22" i="8"/>
  <c r="T22" i="8"/>
  <c r="V22" i="8"/>
  <c r="W22" i="8"/>
  <c r="X22" i="8"/>
  <c r="Z22" i="8"/>
  <c r="AA22" i="8"/>
  <c r="AB22" i="8"/>
  <c r="AD22" i="8"/>
  <c r="AE22" i="8"/>
  <c r="AF22" i="8"/>
  <c r="C23" i="8"/>
  <c r="D23" i="8"/>
  <c r="F23" i="8"/>
  <c r="G23" i="8"/>
  <c r="H23" i="8"/>
  <c r="J23" i="8"/>
  <c r="K23" i="8"/>
  <c r="L23" i="8"/>
  <c r="N23" i="8"/>
  <c r="O23" i="8"/>
  <c r="P23" i="8"/>
  <c r="R23" i="8"/>
  <c r="S23" i="8"/>
  <c r="T23" i="8"/>
  <c r="V23" i="8"/>
  <c r="W23" i="8"/>
  <c r="X23" i="8"/>
  <c r="Z23" i="8"/>
  <c r="AA23" i="8"/>
  <c r="AB23" i="8"/>
  <c r="AD23" i="8"/>
  <c r="AE23" i="8"/>
  <c r="AF23" i="8"/>
  <c r="C24" i="8"/>
  <c r="D24" i="8"/>
  <c r="F24" i="8"/>
  <c r="G24" i="8"/>
  <c r="H24" i="8"/>
  <c r="J24" i="8"/>
  <c r="K24" i="8"/>
  <c r="L24" i="8"/>
  <c r="N24" i="8"/>
  <c r="O24" i="8"/>
  <c r="P24" i="8"/>
  <c r="R24" i="8"/>
  <c r="S24" i="8"/>
  <c r="T24" i="8"/>
  <c r="V24" i="8"/>
  <c r="W24" i="8"/>
  <c r="X24" i="8"/>
  <c r="Z24" i="8"/>
  <c r="AA24" i="8"/>
  <c r="AB24" i="8"/>
  <c r="AD24" i="8"/>
  <c r="AE24" i="8"/>
  <c r="AF24" i="8"/>
  <c r="C25" i="8"/>
  <c r="D25" i="8"/>
  <c r="F25" i="8"/>
  <c r="G25" i="8"/>
  <c r="K25" i="8"/>
  <c r="L25" i="8"/>
  <c r="N25" i="8"/>
  <c r="O25" i="8"/>
  <c r="S25" i="8"/>
  <c r="T25" i="8"/>
  <c r="V25" i="8"/>
  <c r="W25" i="8"/>
  <c r="AA25" i="8"/>
  <c r="AB25" i="8"/>
  <c r="AD25" i="8"/>
  <c r="AE25" i="8"/>
  <c r="AF25" i="8"/>
  <c r="G26" i="8"/>
  <c r="H26" i="8"/>
  <c r="O26" i="8"/>
  <c r="P26" i="8"/>
  <c r="W26" i="8"/>
  <c r="X26" i="8"/>
  <c r="AE26" i="8"/>
  <c r="AF26" i="8"/>
  <c r="B26" i="8"/>
  <c r="B25" i="8"/>
  <c r="B17" i="8"/>
  <c r="B18" i="8"/>
  <c r="B19" i="8"/>
  <c r="B20" i="8"/>
  <c r="B21" i="8"/>
  <c r="B22" i="8"/>
  <c r="B23" i="8"/>
  <c r="B24" i="8"/>
  <c r="B16" i="8"/>
  <c r="B15" i="8"/>
  <c r="C14" i="6"/>
  <c r="D14" i="6"/>
  <c r="F14" i="6"/>
  <c r="G14" i="6"/>
  <c r="H14" i="6"/>
  <c r="J14" i="6"/>
  <c r="K14" i="6"/>
  <c r="L14" i="6"/>
  <c r="N14" i="6"/>
  <c r="O14" i="6"/>
  <c r="P14" i="6"/>
  <c r="R14" i="6"/>
  <c r="S14" i="6"/>
  <c r="T14" i="6"/>
  <c r="V14" i="6"/>
  <c r="W14" i="6"/>
  <c r="X14" i="6"/>
  <c r="Z14" i="6"/>
  <c r="AA14" i="6"/>
  <c r="AB14" i="6"/>
  <c r="AD14" i="6"/>
  <c r="AE14" i="6"/>
  <c r="AF14" i="6"/>
  <c r="C15" i="6"/>
  <c r="D15" i="6"/>
  <c r="F15" i="6"/>
  <c r="G15" i="6"/>
  <c r="H15" i="6"/>
  <c r="J15" i="6"/>
  <c r="K15" i="6"/>
  <c r="L15" i="6"/>
  <c r="N15" i="6"/>
  <c r="O15" i="6"/>
  <c r="P15" i="6"/>
  <c r="R15" i="6"/>
  <c r="S15" i="6"/>
  <c r="T15" i="6"/>
  <c r="V15" i="6"/>
  <c r="W15" i="6"/>
  <c r="X15" i="6"/>
  <c r="Z15" i="6"/>
  <c r="AA15" i="6"/>
  <c r="AB15" i="6"/>
  <c r="AD15" i="6"/>
  <c r="AE15" i="6"/>
  <c r="AF15" i="6"/>
  <c r="C16" i="6"/>
  <c r="D16" i="6"/>
  <c r="F16" i="6"/>
  <c r="G16" i="6"/>
  <c r="H16" i="6"/>
  <c r="J16" i="6"/>
  <c r="K16" i="6"/>
  <c r="L16" i="6"/>
  <c r="N16" i="6"/>
  <c r="O16" i="6"/>
  <c r="P16" i="6"/>
  <c r="R16" i="6"/>
  <c r="S16" i="6"/>
  <c r="T16" i="6"/>
  <c r="V16" i="6"/>
  <c r="W16" i="6"/>
  <c r="X16" i="6"/>
  <c r="Z16" i="6"/>
  <c r="AA16" i="6"/>
  <c r="AB16" i="6"/>
  <c r="AD16" i="6"/>
  <c r="AE16" i="6"/>
  <c r="AF16" i="6"/>
  <c r="C17" i="6"/>
  <c r="D17" i="6"/>
  <c r="F17" i="6"/>
  <c r="G17" i="6"/>
  <c r="H17" i="6"/>
  <c r="J17" i="6"/>
  <c r="K17" i="6"/>
  <c r="L17" i="6"/>
  <c r="N17" i="6"/>
  <c r="O17" i="6"/>
  <c r="P17" i="6"/>
  <c r="R17" i="6"/>
  <c r="S17" i="6"/>
  <c r="T17" i="6"/>
  <c r="V17" i="6"/>
  <c r="W17" i="6"/>
  <c r="X17" i="6"/>
  <c r="Z17" i="6"/>
  <c r="AA17" i="6"/>
  <c r="AB17" i="6"/>
  <c r="AD17" i="6"/>
  <c r="AE17" i="6"/>
  <c r="AF17" i="6"/>
  <c r="C18" i="6"/>
  <c r="D18" i="6"/>
  <c r="F18" i="6"/>
  <c r="G18" i="6"/>
  <c r="H18" i="6"/>
  <c r="J18" i="6"/>
  <c r="K18" i="6"/>
  <c r="L18" i="6"/>
  <c r="N18" i="6"/>
  <c r="O18" i="6"/>
  <c r="P18" i="6"/>
  <c r="R18" i="6"/>
  <c r="S18" i="6"/>
  <c r="T18" i="6"/>
  <c r="V18" i="6"/>
  <c r="W18" i="6"/>
  <c r="X18" i="6"/>
  <c r="Z18" i="6"/>
  <c r="AA18" i="6"/>
  <c r="AB18" i="6"/>
  <c r="AD18" i="6"/>
  <c r="AE18" i="6"/>
  <c r="AF18" i="6"/>
  <c r="B18" i="6"/>
  <c r="B17" i="6"/>
  <c r="B16" i="6"/>
  <c r="B15" i="6"/>
  <c r="B14" i="6"/>
  <c r="F66" i="6"/>
  <c r="L66" i="6"/>
  <c r="P66" i="6"/>
  <c r="R66" i="6"/>
  <c r="S66" i="6"/>
  <c r="T66" i="6"/>
  <c r="V66" i="6"/>
  <c r="W66" i="6"/>
  <c r="X66" i="6"/>
  <c r="Z66" i="6"/>
  <c r="AA66" i="6"/>
  <c r="AB66" i="6"/>
  <c r="AD66" i="6"/>
  <c r="AE66" i="6"/>
  <c r="AF66" i="6"/>
  <c r="C67" i="6"/>
  <c r="G67" i="6"/>
  <c r="J67" i="6"/>
  <c r="L67" i="6"/>
  <c r="N67" i="6"/>
  <c r="R67" i="6"/>
  <c r="S67" i="6"/>
  <c r="T67" i="6"/>
  <c r="V67" i="6"/>
  <c r="W67" i="6"/>
  <c r="X67" i="6"/>
  <c r="Z67" i="6"/>
  <c r="AA67" i="6"/>
  <c r="AB67" i="6"/>
  <c r="AD67" i="6"/>
  <c r="AE67" i="6"/>
  <c r="AF67" i="6"/>
  <c r="C56" i="6"/>
  <c r="D56" i="6"/>
  <c r="F56" i="6"/>
  <c r="G56" i="6"/>
  <c r="H56" i="6"/>
  <c r="J56" i="6"/>
  <c r="K56" i="6"/>
  <c r="L56" i="6"/>
  <c r="N56" i="6"/>
  <c r="O56" i="6"/>
  <c r="P56" i="6"/>
  <c r="R56" i="6"/>
  <c r="S56" i="6"/>
  <c r="T56" i="6"/>
  <c r="V56" i="6"/>
  <c r="W56" i="6"/>
  <c r="X56" i="6"/>
  <c r="Z56" i="6"/>
  <c r="AA56" i="6"/>
  <c r="AB56" i="6"/>
  <c r="AD56" i="6"/>
  <c r="AE56" i="6"/>
  <c r="AF56" i="6"/>
  <c r="C57" i="6"/>
  <c r="D57" i="6"/>
  <c r="F57" i="6"/>
  <c r="G57" i="6"/>
  <c r="H57" i="6"/>
  <c r="J57" i="6"/>
  <c r="K57" i="6"/>
  <c r="L57" i="6"/>
  <c r="N57" i="6"/>
  <c r="O57" i="6"/>
  <c r="P57" i="6"/>
  <c r="R57" i="6"/>
  <c r="S57" i="6"/>
  <c r="T57" i="6"/>
  <c r="V57" i="6"/>
  <c r="W57" i="6"/>
  <c r="X57" i="6"/>
  <c r="Z57" i="6"/>
  <c r="AA57" i="6"/>
  <c r="AB57" i="6"/>
  <c r="AD57" i="6"/>
  <c r="AE57" i="6"/>
  <c r="AF57" i="6"/>
  <c r="C58" i="6"/>
  <c r="C66" i="6" s="1"/>
  <c r="D58" i="6"/>
  <c r="D67" i="6" s="1"/>
  <c r="F58" i="6"/>
  <c r="F67" i="6" s="1"/>
  <c r="G58" i="6"/>
  <c r="G66" i="6" s="1"/>
  <c r="H58" i="6"/>
  <c r="H67" i="6" s="1"/>
  <c r="J58" i="6"/>
  <c r="J66" i="6" s="1"/>
  <c r="K58" i="6"/>
  <c r="K67" i="6" s="1"/>
  <c r="L58" i="6"/>
  <c r="N58" i="6"/>
  <c r="N66" i="6" s="1"/>
  <c r="O58" i="6"/>
  <c r="O67" i="6" s="1"/>
  <c r="P58" i="6"/>
  <c r="P67" i="6" s="1"/>
  <c r="R58" i="6"/>
  <c r="S58" i="6"/>
  <c r="T58" i="6"/>
  <c r="V58" i="6"/>
  <c r="W58" i="6"/>
  <c r="X58" i="6"/>
  <c r="Z58" i="6"/>
  <c r="AA58" i="6"/>
  <c r="AB58" i="6"/>
  <c r="AD58" i="6"/>
  <c r="AE58" i="6"/>
  <c r="AF58" i="6"/>
  <c r="C59" i="6"/>
  <c r="D59" i="6"/>
  <c r="F59" i="6"/>
  <c r="G59" i="6"/>
  <c r="H59" i="6"/>
  <c r="J59" i="6"/>
  <c r="K59" i="6"/>
  <c r="L59" i="6"/>
  <c r="N59" i="6"/>
  <c r="O59" i="6"/>
  <c r="P59" i="6"/>
  <c r="R59" i="6"/>
  <c r="S59" i="6"/>
  <c r="T59" i="6"/>
  <c r="V59" i="6"/>
  <c r="W59" i="6"/>
  <c r="X59" i="6"/>
  <c r="Z59" i="6"/>
  <c r="AA59" i="6"/>
  <c r="AB59" i="6"/>
  <c r="AD59" i="6"/>
  <c r="AE59" i="6"/>
  <c r="AF59" i="6"/>
  <c r="C60" i="6"/>
  <c r="D60" i="6"/>
  <c r="F60" i="6"/>
  <c r="G60" i="6"/>
  <c r="H60" i="6"/>
  <c r="J60" i="6"/>
  <c r="K60" i="6"/>
  <c r="L60" i="6"/>
  <c r="N60" i="6"/>
  <c r="O60" i="6"/>
  <c r="P60" i="6"/>
  <c r="R60" i="6"/>
  <c r="S60" i="6"/>
  <c r="T60" i="6"/>
  <c r="V60" i="6"/>
  <c r="W60" i="6"/>
  <c r="X60" i="6"/>
  <c r="Z60" i="6"/>
  <c r="AA60" i="6"/>
  <c r="AB60" i="6"/>
  <c r="AD60" i="6"/>
  <c r="AE60" i="6"/>
  <c r="AF60" i="6"/>
  <c r="C61" i="6"/>
  <c r="D61" i="6"/>
  <c r="F61" i="6"/>
  <c r="G61" i="6"/>
  <c r="H61" i="6"/>
  <c r="J61" i="6"/>
  <c r="K61" i="6"/>
  <c r="L61" i="6"/>
  <c r="N61" i="6"/>
  <c r="O61" i="6"/>
  <c r="P61" i="6"/>
  <c r="R61" i="6"/>
  <c r="S61" i="6"/>
  <c r="T61" i="6"/>
  <c r="V61" i="6"/>
  <c r="W61" i="6"/>
  <c r="X61" i="6"/>
  <c r="Z61" i="6"/>
  <c r="AA61" i="6"/>
  <c r="AB61" i="6"/>
  <c r="AD61" i="6"/>
  <c r="AE61" i="6"/>
  <c r="AF61" i="6"/>
  <c r="C62" i="6"/>
  <c r="D62" i="6"/>
  <c r="F62" i="6"/>
  <c r="G62" i="6"/>
  <c r="H62" i="6"/>
  <c r="J62" i="6"/>
  <c r="K62" i="6"/>
  <c r="L62" i="6"/>
  <c r="N62" i="6"/>
  <c r="O62" i="6"/>
  <c r="P62" i="6"/>
  <c r="R62" i="6"/>
  <c r="S62" i="6"/>
  <c r="T62" i="6"/>
  <c r="V62" i="6"/>
  <c r="W62" i="6"/>
  <c r="X62" i="6"/>
  <c r="Z62" i="6"/>
  <c r="AA62" i="6"/>
  <c r="AB62" i="6"/>
  <c r="AD62" i="6"/>
  <c r="AE62" i="6"/>
  <c r="AF62" i="6"/>
  <c r="C63" i="6"/>
  <c r="D63" i="6"/>
  <c r="F63" i="6"/>
  <c r="G63" i="6"/>
  <c r="H63" i="6"/>
  <c r="J63" i="6"/>
  <c r="K63" i="6"/>
  <c r="L63" i="6"/>
  <c r="N63" i="6"/>
  <c r="O63" i="6"/>
  <c r="P63" i="6"/>
  <c r="R63" i="6"/>
  <c r="S63" i="6"/>
  <c r="T63" i="6"/>
  <c r="V63" i="6"/>
  <c r="W63" i="6"/>
  <c r="X63" i="6"/>
  <c r="Z63" i="6"/>
  <c r="AA63" i="6"/>
  <c r="AB63" i="6"/>
  <c r="AD63" i="6"/>
  <c r="AE63" i="6"/>
  <c r="AF63" i="6"/>
  <c r="C64" i="6"/>
  <c r="D64" i="6"/>
  <c r="F64" i="6"/>
  <c r="G64" i="6"/>
  <c r="H64" i="6"/>
  <c r="J64" i="6"/>
  <c r="K64" i="6"/>
  <c r="L64" i="6"/>
  <c r="N64" i="6"/>
  <c r="O64" i="6"/>
  <c r="P64" i="6"/>
  <c r="R64" i="6"/>
  <c r="S64" i="6"/>
  <c r="T64" i="6"/>
  <c r="V64" i="6"/>
  <c r="W64" i="6"/>
  <c r="X64" i="6"/>
  <c r="Z64" i="6"/>
  <c r="AA64" i="6"/>
  <c r="AB64" i="6"/>
  <c r="AD64" i="6"/>
  <c r="AE64" i="6"/>
  <c r="AF64" i="6"/>
  <c r="C65" i="6"/>
  <c r="D65" i="6"/>
  <c r="F65" i="6"/>
  <c r="G65" i="6"/>
  <c r="H65" i="6"/>
  <c r="J65" i="6"/>
  <c r="K65" i="6"/>
  <c r="L65" i="6"/>
  <c r="N65" i="6"/>
  <c r="O65" i="6"/>
  <c r="P65" i="6"/>
  <c r="R65" i="6"/>
  <c r="S65" i="6"/>
  <c r="T65" i="6"/>
  <c r="V65" i="6"/>
  <c r="W65" i="6"/>
  <c r="X65" i="6"/>
  <c r="Z65" i="6"/>
  <c r="AA65" i="6"/>
  <c r="AB65" i="6"/>
  <c r="AD65" i="6"/>
  <c r="AE65" i="6"/>
  <c r="AF65" i="6"/>
  <c r="B58" i="6"/>
  <c r="B67" i="6" s="1"/>
  <c r="B59" i="6"/>
  <c r="B66" i="6" s="1"/>
  <c r="B60" i="6"/>
  <c r="B61" i="6"/>
  <c r="B62" i="6"/>
  <c r="B63" i="6"/>
  <c r="B64" i="6"/>
  <c r="B65" i="6"/>
  <c r="B57" i="6"/>
  <c r="B56" i="6"/>
  <c r="K48" i="4"/>
  <c r="L48" i="4"/>
  <c r="N48" i="4"/>
  <c r="O48" i="4"/>
  <c r="P48" i="4"/>
  <c r="R48" i="4"/>
  <c r="S48" i="4"/>
  <c r="T48" i="4"/>
  <c r="V48" i="4"/>
  <c r="W48" i="4"/>
  <c r="X48" i="4"/>
  <c r="Z48" i="4"/>
  <c r="AA48" i="4"/>
  <c r="AB48" i="4"/>
  <c r="AD48" i="4"/>
  <c r="AE48" i="4"/>
  <c r="AF48" i="4"/>
  <c r="AH48" i="4"/>
  <c r="AI48" i="4"/>
  <c r="AJ48" i="4"/>
  <c r="AL48" i="4"/>
  <c r="AM48" i="4"/>
  <c r="AN48" i="4"/>
  <c r="K49" i="4"/>
  <c r="L49" i="4"/>
  <c r="N49" i="4"/>
  <c r="O49" i="4"/>
  <c r="P49" i="4"/>
  <c r="R49" i="4"/>
  <c r="S49" i="4"/>
  <c r="T49" i="4"/>
  <c r="V49" i="4"/>
  <c r="W49" i="4"/>
  <c r="X49" i="4"/>
  <c r="Z49" i="4"/>
  <c r="AA49" i="4"/>
  <c r="AB49" i="4"/>
  <c r="AD49" i="4"/>
  <c r="AE49" i="4"/>
  <c r="AF49" i="4"/>
  <c r="AH49" i="4"/>
  <c r="AI49" i="4"/>
  <c r="AJ49" i="4"/>
  <c r="AL49" i="4"/>
  <c r="AM49" i="4"/>
  <c r="AN49" i="4"/>
  <c r="J49" i="4"/>
  <c r="J48" i="4"/>
  <c r="J39" i="4"/>
  <c r="J38" i="4"/>
  <c r="K38" i="4"/>
  <c r="L38" i="4"/>
  <c r="N38" i="4"/>
  <c r="O38" i="4"/>
  <c r="P38" i="4"/>
  <c r="R38" i="4"/>
  <c r="S38" i="4"/>
  <c r="T38" i="4"/>
  <c r="V38" i="4"/>
  <c r="W38" i="4"/>
  <c r="X38" i="4"/>
  <c r="Z38" i="4"/>
  <c r="AA38" i="4"/>
  <c r="AB38" i="4"/>
  <c r="AD38" i="4"/>
  <c r="AE38" i="4"/>
  <c r="AF38" i="4"/>
  <c r="AH38" i="4"/>
  <c r="AI38" i="4"/>
  <c r="AJ38" i="4"/>
  <c r="AL38" i="4"/>
  <c r="AM38" i="4"/>
  <c r="AN38" i="4"/>
  <c r="K39" i="4"/>
  <c r="L39" i="4"/>
  <c r="N39" i="4"/>
  <c r="O39" i="4"/>
  <c r="P39" i="4"/>
  <c r="R39" i="4"/>
  <c r="S39" i="4"/>
  <c r="T39" i="4"/>
  <c r="V39" i="4"/>
  <c r="W39" i="4"/>
  <c r="X39" i="4"/>
  <c r="Z39" i="4"/>
  <c r="AA39" i="4"/>
  <c r="AB39" i="4"/>
  <c r="AD39" i="4"/>
  <c r="AE39" i="4"/>
  <c r="AF39" i="4"/>
  <c r="AH39" i="4"/>
  <c r="AI39" i="4"/>
  <c r="AJ39" i="4"/>
  <c r="AL39" i="4"/>
  <c r="AM39" i="4"/>
  <c r="AN39" i="4"/>
  <c r="K40" i="4"/>
  <c r="L40" i="4"/>
  <c r="N40" i="4"/>
  <c r="O40" i="4"/>
  <c r="P40" i="4"/>
  <c r="R40" i="4"/>
  <c r="S40" i="4"/>
  <c r="T40" i="4"/>
  <c r="V40" i="4"/>
  <c r="W40" i="4"/>
  <c r="X40" i="4"/>
  <c r="Z40" i="4"/>
  <c r="AA40" i="4"/>
  <c r="AB40" i="4"/>
  <c r="AD40" i="4"/>
  <c r="AE40" i="4"/>
  <c r="AF40" i="4"/>
  <c r="AH40" i="4"/>
  <c r="AI40" i="4"/>
  <c r="AJ40" i="4"/>
  <c r="AL40" i="4"/>
  <c r="AM40" i="4"/>
  <c r="AN40" i="4"/>
  <c r="K41" i="4"/>
  <c r="L41" i="4"/>
  <c r="N41" i="4"/>
  <c r="O41" i="4"/>
  <c r="P41" i="4"/>
  <c r="R41" i="4"/>
  <c r="S41" i="4"/>
  <c r="T41" i="4"/>
  <c r="V41" i="4"/>
  <c r="W41" i="4"/>
  <c r="X41" i="4"/>
  <c r="Z41" i="4"/>
  <c r="AA41" i="4"/>
  <c r="AB41" i="4"/>
  <c r="AD41" i="4"/>
  <c r="AE41" i="4"/>
  <c r="AF41" i="4"/>
  <c r="AH41" i="4"/>
  <c r="AI41" i="4"/>
  <c r="AJ41" i="4"/>
  <c r="AL41" i="4"/>
  <c r="AM41" i="4"/>
  <c r="AN41" i="4"/>
  <c r="K42" i="4"/>
  <c r="L42" i="4"/>
  <c r="N42" i="4"/>
  <c r="O42" i="4"/>
  <c r="P42" i="4"/>
  <c r="R42" i="4"/>
  <c r="S42" i="4"/>
  <c r="T42" i="4"/>
  <c r="V42" i="4"/>
  <c r="W42" i="4"/>
  <c r="X42" i="4"/>
  <c r="Z42" i="4"/>
  <c r="AA42" i="4"/>
  <c r="AB42" i="4"/>
  <c r="AD42" i="4"/>
  <c r="AE42" i="4"/>
  <c r="AF42" i="4"/>
  <c r="AH42" i="4"/>
  <c r="AI42" i="4"/>
  <c r="AJ42" i="4"/>
  <c r="AL42" i="4"/>
  <c r="AM42" i="4"/>
  <c r="AN42" i="4"/>
  <c r="K43" i="4"/>
  <c r="L43" i="4"/>
  <c r="N43" i="4"/>
  <c r="O43" i="4"/>
  <c r="P43" i="4"/>
  <c r="R43" i="4"/>
  <c r="S43" i="4"/>
  <c r="T43" i="4"/>
  <c r="V43" i="4"/>
  <c r="W43" i="4"/>
  <c r="X43" i="4"/>
  <c r="Z43" i="4"/>
  <c r="AA43" i="4"/>
  <c r="AB43" i="4"/>
  <c r="AD43" i="4"/>
  <c r="AE43" i="4"/>
  <c r="AF43" i="4"/>
  <c r="AH43" i="4"/>
  <c r="AI43" i="4"/>
  <c r="AJ43" i="4"/>
  <c r="AL43" i="4"/>
  <c r="AM43" i="4"/>
  <c r="AN43" i="4"/>
  <c r="K44" i="4"/>
  <c r="L44" i="4"/>
  <c r="N44" i="4"/>
  <c r="O44" i="4"/>
  <c r="P44" i="4"/>
  <c r="R44" i="4"/>
  <c r="S44" i="4"/>
  <c r="T44" i="4"/>
  <c r="V44" i="4"/>
  <c r="W44" i="4"/>
  <c r="X44" i="4"/>
  <c r="Z44" i="4"/>
  <c r="AA44" i="4"/>
  <c r="AB44" i="4"/>
  <c r="AD44" i="4"/>
  <c r="AE44" i="4"/>
  <c r="AF44" i="4"/>
  <c r="AH44" i="4"/>
  <c r="AI44" i="4"/>
  <c r="AJ44" i="4"/>
  <c r="AL44" i="4"/>
  <c r="AM44" i="4"/>
  <c r="AN44" i="4"/>
  <c r="K45" i="4"/>
  <c r="L45" i="4"/>
  <c r="N45" i="4"/>
  <c r="O45" i="4"/>
  <c r="P45" i="4"/>
  <c r="R45" i="4"/>
  <c r="S45" i="4"/>
  <c r="T45" i="4"/>
  <c r="V45" i="4"/>
  <c r="W45" i="4"/>
  <c r="X45" i="4"/>
  <c r="Z45" i="4"/>
  <c r="AA45" i="4"/>
  <c r="AB45" i="4"/>
  <c r="AD45" i="4"/>
  <c r="AE45" i="4"/>
  <c r="AF45" i="4"/>
  <c r="AH45" i="4"/>
  <c r="AI45" i="4"/>
  <c r="AJ45" i="4"/>
  <c r="AL45" i="4"/>
  <c r="AM45" i="4"/>
  <c r="AN45" i="4"/>
  <c r="K46" i="4"/>
  <c r="L46" i="4"/>
  <c r="N46" i="4"/>
  <c r="O46" i="4"/>
  <c r="P46" i="4"/>
  <c r="R46" i="4"/>
  <c r="S46" i="4"/>
  <c r="T46" i="4"/>
  <c r="V46" i="4"/>
  <c r="W46" i="4"/>
  <c r="X46" i="4"/>
  <c r="Z46" i="4"/>
  <c r="AA46" i="4"/>
  <c r="AB46" i="4"/>
  <c r="AD46" i="4"/>
  <c r="AE46" i="4"/>
  <c r="AF46" i="4"/>
  <c r="AH46" i="4"/>
  <c r="AI46" i="4"/>
  <c r="AJ46" i="4"/>
  <c r="AL46" i="4"/>
  <c r="AM46" i="4"/>
  <c r="AN46" i="4"/>
  <c r="K47" i="4"/>
  <c r="L47" i="4"/>
  <c r="N47" i="4"/>
  <c r="O47" i="4"/>
  <c r="P47" i="4"/>
  <c r="R47" i="4"/>
  <c r="S47" i="4"/>
  <c r="T47" i="4"/>
  <c r="V47" i="4"/>
  <c r="W47" i="4"/>
  <c r="X47" i="4"/>
  <c r="Z47" i="4"/>
  <c r="AA47" i="4"/>
  <c r="AB47" i="4"/>
  <c r="AD47" i="4"/>
  <c r="AE47" i="4"/>
  <c r="AF47" i="4"/>
  <c r="AH47" i="4"/>
  <c r="AI47" i="4"/>
  <c r="AJ47" i="4"/>
  <c r="AL47" i="4"/>
  <c r="AM47" i="4"/>
  <c r="AN47" i="4"/>
  <c r="J40" i="4"/>
  <c r="J41" i="4"/>
  <c r="J42" i="4"/>
  <c r="J43" i="4"/>
  <c r="J44" i="4"/>
  <c r="J45" i="4"/>
  <c r="J46" i="4"/>
  <c r="J47" i="4"/>
  <c r="K30" i="4"/>
  <c r="L30" i="4"/>
  <c r="N30" i="4"/>
  <c r="O30" i="4"/>
  <c r="P30" i="4"/>
  <c r="R30" i="4"/>
  <c r="S30" i="4"/>
  <c r="T30" i="4"/>
  <c r="V30" i="4"/>
  <c r="W30" i="4"/>
  <c r="X30" i="4"/>
  <c r="Z30" i="4"/>
  <c r="AA30" i="4"/>
  <c r="AB30" i="4"/>
  <c r="AD30" i="4"/>
  <c r="AE30" i="4"/>
  <c r="AF30" i="4"/>
  <c r="AH30" i="4"/>
  <c r="AI30" i="4"/>
  <c r="AJ30" i="4"/>
  <c r="AL30" i="4"/>
  <c r="AM30" i="4"/>
  <c r="AN30" i="4"/>
  <c r="K31" i="4"/>
  <c r="L31" i="4"/>
  <c r="N31" i="4"/>
  <c r="O31" i="4"/>
  <c r="P31" i="4"/>
  <c r="R31" i="4"/>
  <c r="S31" i="4"/>
  <c r="T31" i="4"/>
  <c r="V31" i="4"/>
  <c r="W31" i="4"/>
  <c r="X31" i="4"/>
  <c r="Z31" i="4"/>
  <c r="AA31" i="4"/>
  <c r="AB31" i="4"/>
  <c r="AD31" i="4"/>
  <c r="AE31" i="4"/>
  <c r="AF31" i="4"/>
  <c r="AH31" i="4"/>
  <c r="AI31" i="4"/>
  <c r="AJ31" i="4"/>
  <c r="AL31" i="4"/>
  <c r="AM31" i="4"/>
  <c r="AN31" i="4"/>
  <c r="K32" i="4"/>
  <c r="L32" i="4"/>
  <c r="N32" i="4"/>
  <c r="O32" i="4"/>
  <c r="P32" i="4"/>
  <c r="R32" i="4"/>
  <c r="S32" i="4"/>
  <c r="T32" i="4"/>
  <c r="V32" i="4"/>
  <c r="W32" i="4"/>
  <c r="X32" i="4"/>
  <c r="Z32" i="4"/>
  <c r="AA32" i="4"/>
  <c r="AB32" i="4"/>
  <c r="AD32" i="4"/>
  <c r="AE32" i="4"/>
  <c r="AF32" i="4"/>
  <c r="AH32" i="4"/>
  <c r="AI32" i="4"/>
  <c r="AJ32" i="4"/>
  <c r="AL32" i="4"/>
  <c r="AM32" i="4"/>
  <c r="AN32" i="4"/>
  <c r="K33" i="4"/>
  <c r="L33" i="4"/>
  <c r="N33" i="4"/>
  <c r="O33" i="4"/>
  <c r="P33" i="4"/>
  <c r="R33" i="4"/>
  <c r="S33" i="4"/>
  <c r="T33" i="4"/>
  <c r="V33" i="4"/>
  <c r="W33" i="4"/>
  <c r="X33" i="4"/>
  <c r="Z33" i="4"/>
  <c r="AA33" i="4"/>
  <c r="AB33" i="4"/>
  <c r="AD33" i="4"/>
  <c r="AE33" i="4"/>
  <c r="AF33" i="4"/>
  <c r="AH33" i="4"/>
  <c r="AI33" i="4"/>
  <c r="AJ33" i="4"/>
  <c r="AL33" i="4"/>
  <c r="AM33" i="4"/>
  <c r="AN33" i="4"/>
  <c r="K34" i="4"/>
  <c r="L34" i="4"/>
  <c r="N34" i="4"/>
  <c r="O34" i="4"/>
  <c r="P34" i="4"/>
  <c r="R34" i="4"/>
  <c r="S34" i="4"/>
  <c r="T34" i="4"/>
  <c r="V34" i="4"/>
  <c r="W34" i="4"/>
  <c r="X34" i="4"/>
  <c r="Z34" i="4"/>
  <c r="AA34" i="4"/>
  <c r="AB34" i="4"/>
  <c r="AD34" i="4"/>
  <c r="AE34" i="4"/>
  <c r="AF34" i="4"/>
  <c r="AH34" i="4"/>
  <c r="AI34" i="4"/>
  <c r="AJ34" i="4"/>
  <c r="AL34" i="4"/>
  <c r="AM34" i="4"/>
  <c r="AN34" i="4"/>
  <c r="J34" i="4"/>
  <c r="J33" i="4"/>
  <c r="J32" i="4"/>
  <c r="J31" i="4"/>
  <c r="J30" i="4"/>
  <c r="Z25" i="8" l="1"/>
  <c r="R25" i="8"/>
  <c r="J25" i="8"/>
  <c r="K66" i="6"/>
  <c r="H66" i="6"/>
  <c r="O66" i="6"/>
  <c r="D66" i="6"/>
  <c r="G3" i="4"/>
  <c r="G4" i="4"/>
  <c r="G5" i="4"/>
  <c r="G6" i="4"/>
  <c r="G7" i="4"/>
  <c r="G8" i="4"/>
  <c r="G9" i="4"/>
  <c r="G10" i="4"/>
  <c r="G11" i="4"/>
  <c r="G13" i="4"/>
  <c r="Q3" i="4" s="1"/>
  <c r="G14" i="4"/>
  <c r="G15" i="4"/>
  <c r="G16" i="4"/>
  <c r="G17" i="4"/>
  <c r="G18" i="4"/>
  <c r="G19" i="4"/>
  <c r="G20" i="4"/>
  <c r="G21" i="4"/>
  <c r="G22" i="4"/>
  <c r="G24" i="4"/>
  <c r="L4" i="4" s="1"/>
  <c r="G25" i="4"/>
  <c r="G26" i="4"/>
  <c r="G27" i="4"/>
  <c r="G28" i="4"/>
  <c r="G29" i="4"/>
  <c r="G30" i="4"/>
  <c r="G31" i="4"/>
  <c r="G32" i="4"/>
  <c r="G33" i="4"/>
  <c r="G35" i="4"/>
  <c r="L5" i="4" s="1"/>
  <c r="G36" i="4"/>
  <c r="G37" i="4"/>
  <c r="G38" i="4"/>
  <c r="G39" i="4"/>
  <c r="G40" i="4"/>
  <c r="G41" i="4"/>
  <c r="G42" i="4"/>
  <c r="G43" i="4"/>
  <c r="G44" i="4"/>
  <c r="G46" i="4"/>
  <c r="Q6" i="4" s="1"/>
  <c r="G47" i="4"/>
  <c r="G48" i="4"/>
  <c r="G49" i="4"/>
  <c r="G50" i="4"/>
  <c r="G51" i="4"/>
  <c r="G52" i="4"/>
  <c r="G53" i="4"/>
  <c r="G54" i="4"/>
  <c r="G55" i="4"/>
  <c r="G57" i="4"/>
  <c r="Q7" i="4" s="1"/>
  <c r="G58" i="4"/>
  <c r="G59" i="4"/>
  <c r="G60" i="4"/>
  <c r="G61" i="4"/>
  <c r="G62" i="4"/>
  <c r="G63" i="4"/>
  <c r="G64" i="4"/>
  <c r="G65" i="4"/>
  <c r="G66" i="4"/>
  <c r="G68" i="4"/>
  <c r="L8" i="4" s="1"/>
  <c r="G69" i="4"/>
  <c r="G70" i="4"/>
  <c r="G71" i="4"/>
  <c r="G72" i="4"/>
  <c r="G73" i="4"/>
  <c r="G74" i="4"/>
  <c r="G75" i="4"/>
  <c r="G76" i="4"/>
  <c r="G77" i="4"/>
  <c r="G79" i="4"/>
  <c r="L9" i="4" s="1"/>
  <c r="G80" i="4"/>
  <c r="G81" i="4"/>
  <c r="G82" i="4"/>
  <c r="G83" i="4"/>
  <c r="G84" i="4"/>
  <c r="G85" i="4"/>
  <c r="G86" i="4"/>
  <c r="G87" i="4"/>
  <c r="G88" i="4"/>
  <c r="F3" i="4"/>
  <c r="F4" i="4"/>
  <c r="F5" i="4"/>
  <c r="F6" i="4"/>
  <c r="F7" i="4"/>
  <c r="F8" i="4"/>
  <c r="F9" i="4"/>
  <c r="F10" i="4"/>
  <c r="F11" i="4"/>
  <c r="F13" i="4"/>
  <c r="P3" i="4" s="1"/>
  <c r="F14" i="4"/>
  <c r="F15" i="4"/>
  <c r="F16" i="4"/>
  <c r="F17" i="4"/>
  <c r="F18" i="4"/>
  <c r="F19" i="4"/>
  <c r="F20" i="4"/>
  <c r="F21" i="4"/>
  <c r="F22" i="4"/>
  <c r="F24" i="4"/>
  <c r="K4" i="4" s="1"/>
  <c r="F25" i="4"/>
  <c r="F26" i="4"/>
  <c r="F27" i="4"/>
  <c r="F28" i="4"/>
  <c r="F29" i="4"/>
  <c r="F30" i="4"/>
  <c r="F31" i="4"/>
  <c r="F32" i="4"/>
  <c r="F33" i="4"/>
  <c r="F35" i="4"/>
  <c r="K5" i="4" s="1"/>
  <c r="F36" i="4"/>
  <c r="F37" i="4"/>
  <c r="F38" i="4"/>
  <c r="F39" i="4"/>
  <c r="F40" i="4"/>
  <c r="F41" i="4"/>
  <c r="F42" i="4"/>
  <c r="F43" i="4"/>
  <c r="F44" i="4"/>
  <c r="F46" i="4"/>
  <c r="P6" i="4" s="1"/>
  <c r="F47" i="4"/>
  <c r="F48" i="4"/>
  <c r="F49" i="4"/>
  <c r="F50" i="4"/>
  <c r="F51" i="4"/>
  <c r="F52" i="4"/>
  <c r="F53" i="4"/>
  <c r="F54" i="4"/>
  <c r="F55" i="4"/>
  <c r="F57" i="4"/>
  <c r="P7" i="4" s="1"/>
  <c r="F58" i="4"/>
  <c r="F59" i="4"/>
  <c r="F60" i="4"/>
  <c r="F61" i="4"/>
  <c r="F62" i="4"/>
  <c r="F63" i="4"/>
  <c r="F64" i="4"/>
  <c r="F65" i="4"/>
  <c r="F66" i="4"/>
  <c r="F68" i="4"/>
  <c r="K8" i="4" s="1"/>
  <c r="F69" i="4"/>
  <c r="F70" i="4"/>
  <c r="F71" i="4"/>
  <c r="F72" i="4"/>
  <c r="F73" i="4"/>
  <c r="F74" i="4"/>
  <c r="F75" i="4"/>
  <c r="F76" i="4"/>
  <c r="F77" i="4"/>
  <c r="F79" i="4"/>
  <c r="K9" i="4" s="1"/>
  <c r="F80" i="4"/>
  <c r="F81" i="4"/>
  <c r="F82" i="4"/>
  <c r="F83" i="4"/>
  <c r="F84" i="4"/>
  <c r="F85" i="4"/>
  <c r="F86" i="4"/>
  <c r="F87" i="4"/>
  <c r="F88" i="4"/>
  <c r="G2" i="4"/>
  <c r="Q2" i="4" s="1"/>
  <c r="F2" i="4"/>
  <c r="P2" i="4" s="1"/>
  <c r="E3" i="4"/>
  <c r="E4" i="4"/>
  <c r="E5" i="4"/>
  <c r="E6" i="4"/>
  <c r="E7" i="4"/>
  <c r="E8" i="4"/>
  <c r="E9" i="4"/>
  <c r="E10" i="4"/>
  <c r="E11" i="4"/>
  <c r="E13" i="4"/>
  <c r="O3" i="4" s="1"/>
  <c r="E14" i="4"/>
  <c r="E15" i="4"/>
  <c r="E16" i="4"/>
  <c r="E17" i="4"/>
  <c r="E18" i="4"/>
  <c r="E19" i="4"/>
  <c r="E20" i="4"/>
  <c r="E21" i="4"/>
  <c r="E22" i="4"/>
  <c r="E24" i="4"/>
  <c r="O4" i="4" s="1"/>
  <c r="E25" i="4"/>
  <c r="E26" i="4"/>
  <c r="E27" i="4"/>
  <c r="E28" i="4"/>
  <c r="E29" i="4"/>
  <c r="E30" i="4"/>
  <c r="E31" i="4"/>
  <c r="E32" i="4"/>
  <c r="E33" i="4"/>
  <c r="E35" i="4"/>
  <c r="O5" i="4" s="1"/>
  <c r="E36" i="4"/>
  <c r="E37" i="4"/>
  <c r="E38" i="4"/>
  <c r="E39" i="4"/>
  <c r="E40" i="4"/>
  <c r="E41" i="4"/>
  <c r="E42" i="4"/>
  <c r="E43" i="4"/>
  <c r="E44" i="4"/>
  <c r="E46" i="4"/>
  <c r="O6" i="4" s="1"/>
  <c r="E47" i="4"/>
  <c r="E48" i="4"/>
  <c r="E49" i="4"/>
  <c r="E50" i="4"/>
  <c r="E51" i="4"/>
  <c r="E52" i="4"/>
  <c r="E53" i="4"/>
  <c r="E54" i="4"/>
  <c r="E55" i="4"/>
  <c r="E57" i="4"/>
  <c r="O7" i="4" s="1"/>
  <c r="E58" i="4"/>
  <c r="E59" i="4"/>
  <c r="E60" i="4"/>
  <c r="E61" i="4"/>
  <c r="E62" i="4"/>
  <c r="E63" i="4"/>
  <c r="E64" i="4"/>
  <c r="E65" i="4"/>
  <c r="E66" i="4"/>
  <c r="E68" i="4"/>
  <c r="O8" i="4" s="1"/>
  <c r="E69" i="4"/>
  <c r="E70" i="4"/>
  <c r="E71" i="4"/>
  <c r="E72" i="4"/>
  <c r="E73" i="4"/>
  <c r="E74" i="4"/>
  <c r="E75" i="4"/>
  <c r="E76" i="4"/>
  <c r="E77" i="4"/>
  <c r="E79" i="4"/>
  <c r="O9" i="4" s="1"/>
  <c r="E80" i="4"/>
  <c r="E81" i="4"/>
  <c r="E82" i="4"/>
  <c r="E83" i="4"/>
  <c r="E84" i="4"/>
  <c r="E85" i="4"/>
  <c r="E86" i="4"/>
  <c r="E87" i="4"/>
  <c r="E88" i="4"/>
  <c r="E2" i="4"/>
  <c r="O2" i="4" s="1"/>
  <c r="S1" i="1"/>
  <c r="AA42" i="1" s="1"/>
  <c r="U1" i="1"/>
  <c r="AB40" i="1" s="1"/>
  <c r="V1" i="1"/>
  <c r="AB41" i="1" s="1"/>
  <c r="W1" i="1"/>
  <c r="V42" i="1" s="1"/>
  <c r="Y1" i="1"/>
  <c r="AC40" i="1" s="1"/>
  <c r="Z1" i="1"/>
  <c r="W41" i="1" s="1"/>
  <c r="AA1" i="1"/>
  <c r="AC42" i="1" s="1"/>
  <c r="AC1" i="1"/>
  <c r="X40" i="1" s="1"/>
  <c r="AD1" i="1"/>
  <c r="X41" i="1" s="1"/>
  <c r="AE1" i="1"/>
  <c r="X42" i="1" s="1"/>
  <c r="S2" i="1"/>
  <c r="U2" i="1"/>
  <c r="V2" i="1"/>
  <c r="W2" i="1"/>
  <c r="Y2" i="1"/>
  <c r="Z2" i="1"/>
  <c r="AA2" i="1"/>
  <c r="AC2" i="1"/>
  <c r="AD2" i="1"/>
  <c r="AE2" i="1"/>
  <c r="S3" i="1"/>
  <c r="U3" i="1"/>
  <c r="V3" i="1"/>
  <c r="W3" i="1"/>
  <c r="Y3" i="1"/>
  <c r="Z3" i="1"/>
  <c r="AA3" i="1"/>
  <c r="AC3" i="1"/>
  <c r="AD3" i="1"/>
  <c r="AE3" i="1"/>
  <c r="S4" i="1"/>
  <c r="U4" i="1"/>
  <c r="V4" i="1"/>
  <c r="W4" i="1"/>
  <c r="Y4" i="1"/>
  <c r="Z4" i="1"/>
  <c r="AA4" i="1"/>
  <c r="AC4" i="1"/>
  <c r="AD4" i="1"/>
  <c r="AE4" i="1"/>
  <c r="S5" i="1"/>
  <c r="U5" i="1"/>
  <c r="V5" i="1"/>
  <c r="W5" i="1"/>
  <c r="Y5" i="1"/>
  <c r="Z5" i="1"/>
  <c r="AA5" i="1"/>
  <c r="AC5" i="1"/>
  <c r="AD5" i="1"/>
  <c r="AE5" i="1"/>
  <c r="S6" i="1"/>
  <c r="U6" i="1"/>
  <c r="V6" i="1"/>
  <c r="W6" i="1"/>
  <c r="Y6" i="1"/>
  <c r="Z6" i="1"/>
  <c r="AA6" i="1"/>
  <c r="AC6" i="1"/>
  <c r="AD6" i="1"/>
  <c r="AE6" i="1"/>
  <c r="S7" i="1"/>
  <c r="U7" i="1"/>
  <c r="V7" i="1"/>
  <c r="W7" i="1"/>
  <c r="Y7" i="1"/>
  <c r="Z7" i="1"/>
  <c r="AA7" i="1"/>
  <c r="AC7" i="1"/>
  <c r="AD7" i="1"/>
  <c r="AE7" i="1"/>
  <c r="S8" i="1"/>
  <c r="U8" i="1"/>
  <c r="V8" i="1"/>
  <c r="W8" i="1"/>
  <c r="Y8" i="1"/>
  <c r="Z8" i="1"/>
  <c r="AA8" i="1"/>
  <c r="AC8" i="1"/>
  <c r="AD8" i="1"/>
  <c r="AE8" i="1"/>
  <c r="S9" i="1"/>
  <c r="U9" i="1"/>
  <c r="V9" i="1"/>
  <c r="W9" i="1"/>
  <c r="Y9" i="1"/>
  <c r="Z9" i="1"/>
  <c r="AA9" i="1"/>
  <c r="AC9" i="1"/>
  <c r="AD9" i="1"/>
  <c r="AE9" i="1"/>
  <c r="S10" i="1"/>
  <c r="U10" i="1"/>
  <c r="V10" i="1"/>
  <c r="W10" i="1"/>
  <c r="Y10" i="1"/>
  <c r="Z10" i="1"/>
  <c r="AA10" i="1"/>
  <c r="AC10" i="1"/>
  <c r="AD10" i="1"/>
  <c r="AE10" i="1"/>
  <c r="S16" i="1"/>
  <c r="AA45" i="1" s="1"/>
  <c r="U16" i="1"/>
  <c r="V43" i="1" s="1"/>
  <c r="V16" i="1"/>
  <c r="V44" i="1" s="1"/>
  <c r="W16" i="1"/>
  <c r="V45" i="1" s="1"/>
  <c r="Y16" i="1"/>
  <c r="AC43" i="1" s="1"/>
  <c r="Z16" i="1"/>
  <c r="AC44" i="1" s="1"/>
  <c r="AA16" i="1"/>
  <c r="W45" i="1" s="1"/>
  <c r="AC16" i="1"/>
  <c r="X43" i="1" s="1"/>
  <c r="AD16" i="1"/>
  <c r="X44" i="1" s="1"/>
  <c r="AE16" i="1"/>
  <c r="X45" i="1" s="1"/>
  <c r="S17" i="1"/>
  <c r="U17" i="1"/>
  <c r="V17" i="1"/>
  <c r="W17" i="1"/>
  <c r="Y17" i="1"/>
  <c r="Z17" i="1"/>
  <c r="AA17" i="1"/>
  <c r="AC17" i="1"/>
  <c r="AD17" i="1"/>
  <c r="AE17" i="1"/>
  <c r="S18" i="1"/>
  <c r="U18" i="1"/>
  <c r="V18" i="1"/>
  <c r="W18" i="1"/>
  <c r="Y18" i="1"/>
  <c r="Z18" i="1"/>
  <c r="AA18" i="1"/>
  <c r="AC18" i="1"/>
  <c r="AD18" i="1"/>
  <c r="AE18" i="1"/>
  <c r="S19" i="1"/>
  <c r="U19" i="1"/>
  <c r="V19" i="1"/>
  <c r="W19" i="1"/>
  <c r="Y19" i="1"/>
  <c r="Z19" i="1"/>
  <c r="AA19" i="1"/>
  <c r="AC19" i="1"/>
  <c r="AD19" i="1"/>
  <c r="AE19" i="1"/>
  <c r="S20" i="1"/>
  <c r="U20" i="1"/>
  <c r="V20" i="1"/>
  <c r="W20" i="1"/>
  <c r="Y20" i="1"/>
  <c r="Z20" i="1"/>
  <c r="AA20" i="1"/>
  <c r="AC20" i="1"/>
  <c r="AD20" i="1"/>
  <c r="AE20" i="1"/>
  <c r="S21" i="1"/>
  <c r="U21" i="1"/>
  <c r="V21" i="1"/>
  <c r="W21" i="1"/>
  <c r="Y21" i="1"/>
  <c r="Z21" i="1"/>
  <c r="AA21" i="1"/>
  <c r="AC21" i="1"/>
  <c r="AD21" i="1"/>
  <c r="AE21" i="1"/>
  <c r="S22" i="1"/>
  <c r="U22" i="1"/>
  <c r="V22" i="1"/>
  <c r="W22" i="1"/>
  <c r="Y22" i="1"/>
  <c r="Z22" i="1"/>
  <c r="AA22" i="1"/>
  <c r="AC22" i="1"/>
  <c r="AD22" i="1"/>
  <c r="AE22" i="1"/>
  <c r="S23" i="1"/>
  <c r="U23" i="1"/>
  <c r="V23" i="1"/>
  <c r="W23" i="1"/>
  <c r="Y23" i="1"/>
  <c r="Z23" i="1"/>
  <c r="AA23" i="1"/>
  <c r="AC23" i="1"/>
  <c r="AD23" i="1"/>
  <c r="AE23" i="1"/>
  <c r="S24" i="1"/>
  <c r="U24" i="1"/>
  <c r="V24" i="1"/>
  <c r="W24" i="1"/>
  <c r="Y24" i="1"/>
  <c r="Z24" i="1"/>
  <c r="AA24" i="1"/>
  <c r="AC24" i="1"/>
  <c r="AD24" i="1"/>
  <c r="AE24" i="1"/>
  <c r="S25" i="1"/>
  <c r="U25" i="1"/>
  <c r="V25" i="1"/>
  <c r="W25" i="1"/>
  <c r="Y25" i="1"/>
  <c r="Z25" i="1"/>
  <c r="AA25" i="1"/>
  <c r="AC25" i="1"/>
  <c r="AD25" i="1"/>
  <c r="AE25" i="1"/>
  <c r="R2" i="1"/>
  <c r="R3" i="1"/>
  <c r="R4" i="1"/>
  <c r="R5" i="1"/>
  <c r="R6" i="1"/>
  <c r="R7" i="1"/>
  <c r="R8" i="1"/>
  <c r="R9" i="1"/>
  <c r="R10" i="1"/>
  <c r="R16" i="1"/>
  <c r="AA44" i="1" s="1"/>
  <c r="R17" i="1"/>
  <c r="R18" i="1"/>
  <c r="R19" i="1"/>
  <c r="R20" i="1"/>
  <c r="R21" i="1"/>
  <c r="R22" i="1"/>
  <c r="R23" i="1"/>
  <c r="R24" i="1"/>
  <c r="R25" i="1"/>
  <c r="R1" i="1"/>
  <c r="U41" i="1" s="1"/>
  <c r="Q2" i="1"/>
  <c r="Q3" i="1"/>
  <c r="Q4" i="1"/>
  <c r="Q5" i="1"/>
  <c r="Q6" i="1"/>
  <c r="Q7" i="1"/>
  <c r="Q8" i="1"/>
  <c r="Q9" i="1"/>
  <c r="Q10" i="1"/>
  <c r="Q16" i="1"/>
  <c r="AA43" i="1" s="1"/>
  <c r="Q17" i="1"/>
  <c r="Q18" i="1"/>
  <c r="Q19" i="1"/>
  <c r="Q20" i="1"/>
  <c r="Q21" i="1"/>
  <c r="Q22" i="1"/>
  <c r="Q23" i="1"/>
  <c r="Q24" i="1"/>
  <c r="Q25" i="1"/>
  <c r="Q1" i="1"/>
  <c r="AA40" i="1" s="1"/>
  <c r="C38" i="1"/>
  <c r="A31" i="1"/>
  <c r="A34" i="1" s="1"/>
  <c r="B58" i="1"/>
  <c r="C58" i="1"/>
  <c r="E58" i="1"/>
  <c r="F58" i="1"/>
  <c r="G58" i="1"/>
  <c r="I58" i="1"/>
  <c r="J58" i="1"/>
  <c r="K58" i="1"/>
  <c r="M58" i="1"/>
  <c r="N58" i="1"/>
  <c r="O58" i="1"/>
  <c r="B59" i="1"/>
  <c r="C59" i="1"/>
  <c r="E59" i="1"/>
  <c r="F59" i="1"/>
  <c r="G59" i="1"/>
  <c r="I59" i="1"/>
  <c r="J59" i="1"/>
  <c r="K59" i="1"/>
  <c r="M59" i="1"/>
  <c r="N59" i="1"/>
  <c r="O59" i="1"/>
  <c r="A59" i="1"/>
  <c r="A58" i="1"/>
  <c r="B53" i="1"/>
  <c r="C53" i="1"/>
  <c r="E53" i="1"/>
  <c r="F53" i="1"/>
  <c r="G53" i="1"/>
  <c r="I53" i="1"/>
  <c r="J53" i="1"/>
  <c r="K53" i="1"/>
  <c r="M53" i="1"/>
  <c r="N53" i="1"/>
  <c r="O53" i="1"/>
  <c r="B54" i="1"/>
  <c r="C54" i="1"/>
  <c r="E54" i="1"/>
  <c r="F54" i="1"/>
  <c r="G54" i="1"/>
  <c r="I54" i="1"/>
  <c r="J54" i="1"/>
  <c r="K54" i="1"/>
  <c r="M54" i="1"/>
  <c r="N54" i="1"/>
  <c r="O54" i="1"/>
  <c r="A54" i="1"/>
  <c r="A53" i="1"/>
  <c r="B46" i="1"/>
  <c r="C46" i="1"/>
  <c r="E46" i="1"/>
  <c r="F46" i="1"/>
  <c r="G46" i="1"/>
  <c r="I46" i="1"/>
  <c r="J46" i="1"/>
  <c r="K46" i="1"/>
  <c r="M46" i="1"/>
  <c r="N46" i="1"/>
  <c r="O46" i="1"/>
  <c r="B47" i="1"/>
  <c r="C47" i="1"/>
  <c r="E47" i="1"/>
  <c r="F47" i="1"/>
  <c r="G47" i="1"/>
  <c r="I47" i="1"/>
  <c r="J47" i="1"/>
  <c r="K47" i="1"/>
  <c r="M47" i="1"/>
  <c r="N47" i="1"/>
  <c r="O47" i="1"/>
  <c r="A47" i="1"/>
  <c r="A46" i="1"/>
  <c r="B38" i="1"/>
  <c r="B41" i="1" s="1"/>
  <c r="C41" i="1"/>
  <c r="E38" i="1"/>
  <c r="E41" i="1" s="1"/>
  <c r="F38" i="1"/>
  <c r="F41" i="1" s="1"/>
  <c r="G38" i="1"/>
  <c r="G41" i="1" s="1"/>
  <c r="I38" i="1"/>
  <c r="I41" i="1" s="1"/>
  <c r="J38" i="1"/>
  <c r="J41" i="1" s="1"/>
  <c r="K38" i="1"/>
  <c r="K41" i="1" s="1"/>
  <c r="M38" i="1"/>
  <c r="M41" i="1" s="1"/>
  <c r="N38" i="1"/>
  <c r="N41" i="1" s="1"/>
  <c r="O38" i="1"/>
  <c r="O41" i="1" s="1"/>
  <c r="B39" i="1"/>
  <c r="B42" i="1" s="1"/>
  <c r="C39" i="1"/>
  <c r="C42" i="1" s="1"/>
  <c r="E39" i="1"/>
  <c r="E42" i="1" s="1"/>
  <c r="F39" i="1"/>
  <c r="F42" i="1" s="1"/>
  <c r="G39" i="1"/>
  <c r="G42" i="1" s="1"/>
  <c r="I39" i="1"/>
  <c r="I42" i="1" s="1"/>
  <c r="J39" i="1"/>
  <c r="J42" i="1" s="1"/>
  <c r="K39" i="1"/>
  <c r="K42" i="1" s="1"/>
  <c r="M39" i="1"/>
  <c r="M42" i="1" s="1"/>
  <c r="N39" i="1"/>
  <c r="N42" i="1" s="1"/>
  <c r="O39" i="1"/>
  <c r="O42" i="1" s="1"/>
  <c r="A39" i="1"/>
  <c r="A42" i="1" s="1"/>
  <c r="A38" i="1"/>
  <c r="A41" i="1" s="1"/>
  <c r="I31" i="1"/>
  <c r="I34" i="1" s="1"/>
  <c r="J31" i="1"/>
  <c r="J34" i="1" s="1"/>
  <c r="K31" i="1"/>
  <c r="K34" i="1" s="1"/>
  <c r="M31" i="1"/>
  <c r="M34" i="1" s="1"/>
  <c r="N31" i="1"/>
  <c r="N34" i="1" s="1"/>
  <c r="O31" i="1"/>
  <c r="O34" i="1" s="1"/>
  <c r="I32" i="1"/>
  <c r="I35" i="1" s="1"/>
  <c r="J32" i="1"/>
  <c r="J35" i="1" s="1"/>
  <c r="K32" i="1"/>
  <c r="K35" i="1" s="1"/>
  <c r="M32" i="1"/>
  <c r="M35" i="1" s="1"/>
  <c r="N32" i="1"/>
  <c r="N35" i="1" s="1"/>
  <c r="O32" i="1"/>
  <c r="O35" i="1" s="1"/>
  <c r="F31" i="1"/>
  <c r="F34" i="1" s="1"/>
  <c r="G31" i="1"/>
  <c r="G34" i="1" s="1"/>
  <c r="F32" i="1"/>
  <c r="F35" i="1" s="1"/>
  <c r="G32" i="1"/>
  <c r="G35" i="1" s="1"/>
  <c r="E32" i="1"/>
  <c r="E35" i="1" s="1"/>
  <c r="E31" i="1"/>
  <c r="E34" i="1" s="1"/>
  <c r="B32" i="1"/>
  <c r="B35" i="1" s="1"/>
  <c r="C32" i="1"/>
  <c r="C35" i="1" s="1"/>
  <c r="B31" i="1"/>
  <c r="B34" i="1" s="1"/>
  <c r="C31" i="1"/>
  <c r="C34" i="1" s="1"/>
  <c r="A32" i="1"/>
  <c r="A35" i="1" s="1"/>
  <c r="U40" i="1" l="1"/>
  <c r="U42" i="1"/>
  <c r="W42" i="1"/>
  <c r="AB42" i="1"/>
  <c r="AC45" i="1"/>
  <c r="J2" i="4"/>
  <c r="K2" i="4"/>
  <c r="L7" i="4"/>
  <c r="Q9" i="4"/>
  <c r="Q5" i="4"/>
  <c r="V40" i="1"/>
  <c r="U43" i="1"/>
  <c r="W43" i="1"/>
  <c r="AA41" i="1"/>
  <c r="AB43" i="1"/>
  <c r="AD40" i="1"/>
  <c r="J3" i="4"/>
  <c r="L2" i="4"/>
  <c r="K7" i="4"/>
  <c r="P9" i="4"/>
  <c r="P5" i="4"/>
  <c r="W40" i="1"/>
  <c r="U44" i="1"/>
  <c r="W44" i="1"/>
  <c r="AB44" i="1"/>
  <c r="AD41" i="1"/>
  <c r="J4" i="4"/>
  <c r="L3" i="4"/>
  <c r="L6" i="4"/>
  <c r="Q8" i="4"/>
  <c r="Q4" i="4"/>
  <c r="U45" i="1"/>
  <c r="AB45" i="1"/>
  <c r="AD42" i="1"/>
  <c r="J5" i="4"/>
  <c r="K3" i="4"/>
  <c r="K6" i="4"/>
  <c r="P8" i="4"/>
  <c r="P4" i="4"/>
  <c r="AD43" i="1"/>
  <c r="J6" i="4"/>
  <c r="V41" i="1"/>
  <c r="AC41" i="1"/>
  <c r="AD44" i="1"/>
  <c r="J7" i="4"/>
  <c r="AD45" i="1"/>
  <c r="J8" i="4"/>
  <c r="J9" i="4"/>
</calcChain>
</file>

<file path=xl/sharedStrings.xml><?xml version="1.0" encoding="utf-8"?>
<sst xmlns="http://schemas.openxmlformats.org/spreadsheetml/2006/main" count="192" uniqueCount="26">
  <si>
    <t>demand_paging</t>
  </si>
  <si>
    <t>pre-paging</t>
  </si>
  <si>
    <t>dt1</t>
  </si>
  <si>
    <t>dt2</t>
  </si>
  <si>
    <t>dt3</t>
  </si>
  <si>
    <t>AVERAGE</t>
  </si>
  <si>
    <t>STDDEV</t>
  </si>
  <si>
    <t>MAX</t>
  </si>
  <si>
    <t>MIN</t>
  </si>
  <si>
    <t>MEDIAN</t>
  </si>
  <si>
    <t>mean</t>
  </si>
  <si>
    <t>stdev</t>
  </si>
  <si>
    <t>x</t>
  </si>
  <si>
    <t>standard deviation</t>
  </si>
  <si>
    <t>System call time</t>
  </si>
  <si>
    <t>Multiplication time</t>
  </si>
  <si>
    <t>Total time</t>
  </si>
  <si>
    <t>MEAN</t>
  </si>
  <si>
    <t>STANDARD DEVIATION</t>
  </si>
  <si>
    <t>SD</t>
  </si>
  <si>
    <t>LOG</t>
  </si>
  <si>
    <t>Calculating time</t>
  </si>
  <si>
    <t>rand_assign_submatrix</t>
  </si>
  <si>
    <t>start demand_paging=0</t>
  </si>
  <si>
    <t>n=64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</si>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</sst>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5A8F-1D16-B342-958A-D9A401A14214}">
  <dimension ref="A1:AE100"/>
  <sheetViews>
    <sheetView topLeftCell="A36" zoomScaleNormal="100" workbookViewId="0">
      <selection activeCell="G85" sqref="G85"/>
    </sheetView>
  </sheetViews>
  <sheetFormatPr baseColWidth="10" defaultRowHeight="16" x14ac:dyDescent="0.2"/>
  <cols>
    <col min="1" max="3" width="18.83203125" style="2" bestFit="1" customWidth="1"/>
    <col min="4" max="7" width="11.6640625" style="2" bestFit="1" customWidth="1"/>
    <col min="8" max="8" width="11.83203125" style="2" customWidth="1"/>
    <col min="9" max="9" width="18.83203125" style="2" bestFit="1" customWidth="1"/>
    <col min="10" max="10" width="12.5" style="2" bestFit="1" customWidth="1"/>
    <col min="11" max="11" width="11.1640625" style="2" bestFit="1" customWidth="1"/>
    <col min="12" max="14" width="10.83203125" style="2"/>
    <col min="15" max="17" width="18.83203125" style="2" bestFit="1" customWidth="1"/>
    <col min="18" max="18" width="12.5" style="2" bestFit="1" customWidth="1"/>
    <col min="19" max="20" width="11.1640625" style="2" bestFit="1" customWidth="1"/>
    <col min="21" max="21" width="10.83203125" style="2"/>
    <col min="22" max="24" width="18.83203125" style="2" bestFit="1" customWidth="1"/>
    <col min="25" max="25" width="12.5" style="2" bestFit="1" customWidth="1"/>
    <col min="26" max="27" width="11.1640625" style="2" bestFit="1" customWidth="1"/>
    <col min="28" max="16384" width="10.83203125" style="2"/>
  </cols>
  <sheetData>
    <row r="1" spans="1:31" x14ac:dyDescent="0.2">
      <c r="A1" s="2">
        <v>8.6000000000000003E-5</v>
      </c>
      <c r="B1" s="2">
        <v>2.2610000000000002E-2</v>
      </c>
      <c r="C1" s="2">
        <v>2.2696000000000001E-2</v>
      </c>
      <c r="E1" s="2">
        <v>6.3999999999999997E-5</v>
      </c>
      <c r="F1" s="2">
        <v>0.15381900000000001</v>
      </c>
      <c r="G1" s="2">
        <v>0.15388299999999999</v>
      </c>
      <c r="I1" s="2">
        <v>4.5000000000000003E-5</v>
      </c>
      <c r="J1" s="2">
        <v>1.4223330000000001</v>
      </c>
      <c r="K1" s="2">
        <v>1.4223779999999999</v>
      </c>
      <c r="M1" s="2">
        <v>4.6999999999999997E-5</v>
      </c>
      <c r="N1" s="2">
        <v>25.683976000000001</v>
      </c>
      <c r="O1" s="2">
        <v>25.684023</v>
      </c>
      <c r="Q1" s="2">
        <f>LOG(A1)</f>
        <v>-4.0655015487564325</v>
      </c>
      <c r="R1" s="2">
        <f>LOG(B1)</f>
        <v>-1.6456994376546403</v>
      </c>
      <c r="S1" s="2">
        <f t="shared" ref="S1:AE16" si="0">LOG(C1)</f>
        <v>-1.6440506772122041</v>
      </c>
      <c r="U1" s="2">
        <f t="shared" si="0"/>
        <v>-4.1938200260161125</v>
      </c>
      <c r="V1" s="2">
        <f t="shared" si="0"/>
        <v>-0.81299001638433266</v>
      </c>
      <c r="W1" s="2">
        <f t="shared" si="0"/>
        <v>-0.81280935556807143</v>
      </c>
      <c r="Y1" s="2">
        <f t="shared" si="0"/>
        <v>-4.346787486224656</v>
      </c>
      <c r="Z1" s="2">
        <f t="shared" si="0"/>
        <v>0.15300128635982008</v>
      </c>
      <c r="AA1" s="2">
        <f t="shared" si="0"/>
        <v>0.15301502642106862</v>
      </c>
      <c r="AC1" s="2">
        <f t="shared" si="0"/>
        <v>-4.3279021420642829</v>
      </c>
      <c r="AD1" s="2">
        <f t="shared" si="0"/>
        <v>1.4096622554247857</v>
      </c>
      <c r="AE1" s="2">
        <f t="shared" si="0"/>
        <v>1.4096630501546195</v>
      </c>
    </row>
    <row r="2" spans="1:31" x14ac:dyDescent="0.2">
      <c r="A2" s="2">
        <v>6.4999999999999994E-5</v>
      </c>
      <c r="B2" s="2">
        <v>2.2089999999999999E-2</v>
      </c>
      <c r="C2" s="2">
        <v>2.2155000000000001E-2</v>
      </c>
      <c r="E2" s="2">
        <v>4.6E-5</v>
      </c>
      <c r="F2" s="2">
        <v>0.125364</v>
      </c>
      <c r="G2" s="2">
        <v>0.12540999999999999</v>
      </c>
      <c r="I2" s="2">
        <v>6.0999999999999999E-5</v>
      </c>
      <c r="J2" s="2">
        <v>2.0887449999999999</v>
      </c>
      <c r="K2" s="2">
        <v>2.0888059999999999</v>
      </c>
      <c r="M2" s="2">
        <v>4.6E-5</v>
      </c>
      <c r="N2" s="2">
        <v>26.072234999999999</v>
      </c>
      <c r="O2" s="2">
        <v>26.072281</v>
      </c>
      <c r="Q2" s="2">
        <f t="shared" ref="Q2:Q25" si="1">LOG(A2)</f>
        <v>-4.1870866433571443</v>
      </c>
      <c r="R2" s="2">
        <f t="shared" ref="R2:R25" si="2">LOG(B2)</f>
        <v>-1.6558042841285652</v>
      </c>
      <c r="S2" s="2">
        <f t="shared" si="0"/>
        <v>-1.6545282456323693</v>
      </c>
      <c r="U2" s="2">
        <f t="shared" si="0"/>
        <v>-4.3372421683184257</v>
      </c>
      <c r="V2" s="2">
        <f t="shared" si="0"/>
        <v>-0.90182715924676382</v>
      </c>
      <c r="W2" s="2">
        <f t="shared" si="0"/>
        <v>-0.90166783215231538</v>
      </c>
      <c r="Y2" s="2">
        <f t="shared" si="0"/>
        <v>-4.2146701649892329</v>
      </c>
      <c r="Z2" s="2">
        <f t="shared" si="0"/>
        <v>0.31988542329641673</v>
      </c>
      <c r="AA2" s="2">
        <f t="shared" si="0"/>
        <v>0.31989810630777815</v>
      </c>
      <c r="AC2" s="2">
        <f t="shared" si="0"/>
        <v>-4.3372421683184257</v>
      </c>
      <c r="AD2" s="2">
        <f t="shared" si="0"/>
        <v>1.4161782619532253</v>
      </c>
      <c r="AE2" s="2">
        <f t="shared" si="0"/>
        <v>1.416179028190893</v>
      </c>
    </row>
    <row r="3" spans="1:31" x14ac:dyDescent="0.2">
      <c r="A3" s="2">
        <v>6.0999999999999999E-5</v>
      </c>
      <c r="B3" s="2">
        <v>1.5695000000000001E-2</v>
      </c>
      <c r="C3" s="2">
        <v>1.5755999999999999E-2</v>
      </c>
      <c r="E3" s="2">
        <v>4.8999999999999998E-5</v>
      </c>
      <c r="F3" s="2">
        <v>0.12463200000000001</v>
      </c>
      <c r="G3" s="2">
        <v>0.124681</v>
      </c>
      <c r="I3" s="2">
        <v>6.0999999999999999E-5</v>
      </c>
      <c r="J3" s="2">
        <v>2.6304609999999999</v>
      </c>
      <c r="K3" s="2">
        <v>2.630522</v>
      </c>
      <c r="M3" s="2">
        <v>4.6999999999999997E-5</v>
      </c>
      <c r="N3" s="2">
        <v>26.151418</v>
      </c>
      <c r="O3" s="2">
        <v>26.151465000000002</v>
      </c>
      <c r="Q3" s="2">
        <f t="shared" si="1"/>
        <v>-4.2146701649892329</v>
      </c>
      <c r="R3" s="2">
        <f t="shared" si="2"/>
        <v>-1.8042386799639387</v>
      </c>
      <c r="S3" s="2">
        <f t="shared" si="0"/>
        <v>-1.8025540278628958</v>
      </c>
      <c r="U3" s="2">
        <f t="shared" si="0"/>
        <v>-4.3098039199714862</v>
      </c>
      <c r="V3" s="2">
        <f t="shared" si="0"/>
        <v>-0.90437043569333764</v>
      </c>
      <c r="W3" s="2">
        <f t="shared" si="0"/>
        <v>-0.90419972313613239</v>
      </c>
      <c r="Y3" s="2">
        <f t="shared" si="0"/>
        <v>-4.2146701649892329</v>
      </c>
      <c r="Z3" s="2">
        <f t="shared" si="0"/>
        <v>0.42003186720128138</v>
      </c>
      <c r="AA3" s="2">
        <f t="shared" si="0"/>
        <v>0.42004193830905623</v>
      </c>
      <c r="AC3" s="2">
        <f t="shared" si="0"/>
        <v>-4.3279021420642829</v>
      </c>
      <c r="AD3" s="2">
        <f t="shared" si="0"/>
        <v>1.4174952424529708</v>
      </c>
      <c r="AE3" s="2">
        <f t="shared" si="0"/>
        <v>1.4174960229774649</v>
      </c>
    </row>
    <row r="4" spans="1:31" x14ac:dyDescent="0.2">
      <c r="A4" s="2">
        <v>4.6E-5</v>
      </c>
      <c r="B4" s="2">
        <v>1.4512000000000001E-2</v>
      </c>
      <c r="C4" s="2">
        <v>1.4558E-2</v>
      </c>
      <c r="E4" s="2">
        <v>6.0999999999999999E-5</v>
      </c>
      <c r="F4" s="2">
        <v>0.12592300000000001</v>
      </c>
      <c r="G4" s="2">
        <v>0.12598400000000001</v>
      </c>
      <c r="I4" s="2">
        <v>6.2000000000000003E-5</v>
      </c>
      <c r="J4" s="2">
        <v>1.8001860000000001</v>
      </c>
      <c r="K4" s="2">
        <v>1.8002480000000001</v>
      </c>
      <c r="M4" s="2">
        <v>4.6E-5</v>
      </c>
      <c r="N4" s="2">
        <v>26.19866</v>
      </c>
      <c r="O4" s="2">
        <v>26.198706000000001</v>
      </c>
      <c r="Q4" s="2">
        <f t="shared" si="1"/>
        <v>-4.3372421683184257</v>
      </c>
      <c r="R4" s="2">
        <f t="shared" si="2"/>
        <v>-1.8382727302839799</v>
      </c>
      <c r="S4" s="2">
        <f t="shared" si="0"/>
        <v>-1.8368982849560247</v>
      </c>
      <c r="U4" s="2">
        <f t="shared" si="0"/>
        <v>-4.2146701649892329</v>
      </c>
      <c r="V4" s="2">
        <f t="shared" si="0"/>
        <v>-0.89989493819398791</v>
      </c>
      <c r="W4" s="2">
        <f t="shared" si="0"/>
        <v>-0.8996846068898644</v>
      </c>
      <c r="Y4" s="2">
        <f t="shared" si="0"/>
        <v>-4.2076083105017457</v>
      </c>
      <c r="Z4" s="2">
        <f t="shared" si="0"/>
        <v>0.25531737988127917</v>
      </c>
      <c r="AA4" s="2">
        <f t="shared" si="0"/>
        <v>0.25533233711025805</v>
      </c>
      <c r="AC4" s="2">
        <f t="shared" si="0"/>
        <v>-4.3372421683184257</v>
      </c>
      <c r="AD4" s="2">
        <f t="shared" si="0"/>
        <v>1.4182790787438559</v>
      </c>
      <c r="AE4" s="2">
        <f t="shared" si="0"/>
        <v>1.418279841283949</v>
      </c>
    </row>
    <row r="5" spans="1:31" x14ac:dyDescent="0.2">
      <c r="A5" s="2">
        <v>4.5000000000000003E-5</v>
      </c>
      <c r="B5" s="2">
        <v>1.4054000000000001E-2</v>
      </c>
      <c r="C5" s="2">
        <v>1.4099E-2</v>
      </c>
      <c r="E5" s="2">
        <v>6.3999999999999997E-5</v>
      </c>
      <c r="F5" s="2">
        <v>0.15710299999999999</v>
      </c>
      <c r="G5" s="2">
        <v>0.157167</v>
      </c>
      <c r="I5" s="2">
        <v>4.6E-5</v>
      </c>
      <c r="J5" s="2">
        <v>1.736424</v>
      </c>
      <c r="K5" s="2">
        <v>1.73647</v>
      </c>
      <c r="M5" s="2">
        <v>4.6E-5</v>
      </c>
      <c r="N5" s="2">
        <v>26.23451</v>
      </c>
      <c r="O5" s="2">
        <v>26.234556000000001</v>
      </c>
      <c r="Q5" s="2">
        <f t="shared" si="1"/>
        <v>-4.346787486224656</v>
      </c>
      <c r="R5" s="2">
        <f t="shared" si="2"/>
        <v>-1.8522000507987999</v>
      </c>
      <c r="S5" s="2">
        <f t="shared" si="0"/>
        <v>-1.8508116894639921</v>
      </c>
      <c r="U5" s="2">
        <f t="shared" si="0"/>
        <v>-4.1938200260161125</v>
      </c>
      <c r="V5" s="2">
        <f t="shared" si="0"/>
        <v>-0.80381552170091874</v>
      </c>
      <c r="W5" s="2">
        <f t="shared" si="0"/>
        <v>-0.8036386365561321</v>
      </c>
      <c r="Y5" s="2">
        <f t="shared" si="0"/>
        <v>-4.3372421683184257</v>
      </c>
      <c r="Z5" s="2">
        <f t="shared" si="0"/>
        <v>0.23965577981324954</v>
      </c>
      <c r="AA5" s="2">
        <f t="shared" si="0"/>
        <v>0.23966728465397816</v>
      </c>
      <c r="AC5" s="2">
        <f t="shared" si="0"/>
        <v>-4.3372421683184257</v>
      </c>
      <c r="AD5" s="2">
        <f t="shared" si="0"/>
        <v>1.4188729569931546</v>
      </c>
      <c r="AE5" s="2">
        <f t="shared" si="0"/>
        <v>1.4188737184912215</v>
      </c>
    </row>
    <row r="6" spans="1:31" x14ac:dyDescent="0.2">
      <c r="A6" s="2">
        <v>4.6E-5</v>
      </c>
      <c r="B6" s="2">
        <v>1.4382000000000001E-2</v>
      </c>
      <c r="C6" s="2">
        <v>1.4428E-2</v>
      </c>
      <c r="E6" s="2">
        <v>4.6E-5</v>
      </c>
      <c r="F6" s="2">
        <v>0.12604199999999999</v>
      </c>
      <c r="G6" s="2">
        <v>0.12608800000000001</v>
      </c>
      <c r="I6" s="2">
        <v>4.6999999999999997E-5</v>
      </c>
      <c r="J6" s="2">
        <v>1.5638049999999999</v>
      </c>
      <c r="K6" s="2">
        <v>1.563852</v>
      </c>
      <c r="M6" s="2">
        <v>4.6E-5</v>
      </c>
      <c r="N6" s="2">
        <v>26.251722000000001</v>
      </c>
      <c r="O6" s="2">
        <v>26.251767999999998</v>
      </c>
      <c r="Q6" s="2">
        <f t="shared" si="1"/>
        <v>-4.3372421683184257</v>
      </c>
      <c r="R6" s="2">
        <f t="shared" si="2"/>
        <v>-1.8421807155827026</v>
      </c>
      <c r="S6" s="2">
        <f t="shared" si="0"/>
        <v>-1.8407938663536745</v>
      </c>
      <c r="U6" s="2">
        <f t="shared" si="0"/>
        <v>-4.3372421683184257</v>
      </c>
      <c r="V6" s="2">
        <f t="shared" si="0"/>
        <v>-0.89948471417724696</v>
      </c>
      <c r="W6" s="2">
        <f t="shared" si="0"/>
        <v>-0.89932624397227956</v>
      </c>
      <c r="Y6" s="2">
        <f t="shared" si="0"/>
        <v>-4.3279021420642829</v>
      </c>
      <c r="Z6" s="2">
        <f t="shared" si="0"/>
        <v>0.19418259737866483</v>
      </c>
      <c r="AA6" s="2">
        <f t="shared" si="0"/>
        <v>0.19419564985894067</v>
      </c>
      <c r="AC6" s="2">
        <f t="shared" si="0"/>
        <v>-4.3372421683184257</v>
      </c>
      <c r="AD6" s="2">
        <f t="shared" si="0"/>
        <v>1.4191577965255666</v>
      </c>
      <c r="AE6" s="2">
        <f t="shared" si="0"/>
        <v>1.4191585575243562</v>
      </c>
    </row>
    <row r="7" spans="1:31" x14ac:dyDescent="0.2">
      <c r="A7" s="2">
        <v>4.6E-5</v>
      </c>
      <c r="B7" s="2">
        <v>1.5030999999999999E-2</v>
      </c>
      <c r="C7" s="2">
        <v>1.5077E-2</v>
      </c>
      <c r="E7" s="2">
        <v>5.0000000000000002E-5</v>
      </c>
      <c r="F7" s="2">
        <v>0.124835</v>
      </c>
      <c r="G7" s="2">
        <v>0.124885</v>
      </c>
      <c r="I7" s="2">
        <v>6.2000000000000003E-5</v>
      </c>
      <c r="J7" s="2">
        <v>1.9499649999999999</v>
      </c>
      <c r="K7" s="2">
        <v>1.950027</v>
      </c>
      <c r="M7" s="2">
        <v>4.6E-5</v>
      </c>
      <c r="N7" s="2">
        <v>26.160703999999999</v>
      </c>
      <c r="O7" s="2">
        <v>26.16075</v>
      </c>
      <c r="Q7" s="2">
        <f t="shared" si="1"/>
        <v>-4.3372421683184257</v>
      </c>
      <c r="R7" s="2">
        <f t="shared" si="2"/>
        <v>-1.8230121251991893</v>
      </c>
      <c r="S7" s="2">
        <f t="shared" si="0"/>
        <v>-1.8216850651678402</v>
      </c>
      <c r="U7" s="2">
        <f t="shared" si="0"/>
        <v>-4.3010299956639813</v>
      </c>
      <c r="V7" s="2">
        <f t="shared" si="0"/>
        <v>-0.90366363439869291</v>
      </c>
      <c r="W7" s="2">
        <f t="shared" si="0"/>
        <v>-0.90348972182152376</v>
      </c>
      <c r="Y7" s="2">
        <f t="shared" si="0"/>
        <v>-4.2076083105017457</v>
      </c>
      <c r="Z7" s="2">
        <f t="shared" si="0"/>
        <v>0.29002681626339943</v>
      </c>
      <c r="AA7" s="2">
        <f t="shared" si="0"/>
        <v>0.29004062462909874</v>
      </c>
      <c r="AC7" s="2">
        <f t="shared" si="0"/>
        <v>-4.3372421683184257</v>
      </c>
      <c r="AD7" s="2">
        <f t="shared" si="0"/>
        <v>1.4176494269305691</v>
      </c>
      <c r="AE7" s="2">
        <f t="shared" si="0"/>
        <v>1.4176501905770138</v>
      </c>
    </row>
    <row r="8" spans="1:31" x14ac:dyDescent="0.2">
      <c r="A8" s="2">
        <v>4.6E-5</v>
      </c>
      <c r="B8" s="2">
        <v>1.3924000000000001E-2</v>
      </c>
      <c r="C8" s="2">
        <v>1.397E-2</v>
      </c>
      <c r="E8" s="2">
        <v>4.6E-5</v>
      </c>
      <c r="F8" s="2">
        <v>0.125051</v>
      </c>
      <c r="G8" s="2">
        <v>0.12509700000000001</v>
      </c>
      <c r="I8" s="2">
        <v>4.6E-5</v>
      </c>
      <c r="J8" s="2">
        <v>2.1048149999999999</v>
      </c>
      <c r="K8" s="2">
        <v>2.1048610000000001</v>
      </c>
      <c r="M8" s="2">
        <v>4.6999999999999997E-5</v>
      </c>
      <c r="N8" s="2">
        <v>26.104759999999999</v>
      </c>
      <c r="O8" s="2">
        <v>26.104807000000001</v>
      </c>
      <c r="Q8" s="2">
        <f t="shared" si="1"/>
        <v>-4.3372421683184257</v>
      </c>
      <c r="R8" s="2">
        <f t="shared" si="2"/>
        <v>-1.8562359853877493</v>
      </c>
      <c r="S8" s="2">
        <f t="shared" si="0"/>
        <v>-1.8548035938858181</v>
      </c>
      <c r="U8" s="2">
        <f t="shared" si="0"/>
        <v>-4.3372421683184257</v>
      </c>
      <c r="V8" s="2">
        <f t="shared" si="0"/>
        <v>-0.90291283098069641</v>
      </c>
      <c r="W8" s="2">
        <f t="shared" si="0"/>
        <v>-0.90275310516723595</v>
      </c>
      <c r="Y8" s="2">
        <f t="shared" si="0"/>
        <v>-4.3372421683184257</v>
      </c>
      <c r="Z8" s="2">
        <f t="shared" si="0"/>
        <v>0.32321393009570804</v>
      </c>
      <c r="AA8" s="2">
        <f t="shared" si="0"/>
        <v>0.32322342134689624</v>
      </c>
      <c r="AC8" s="2">
        <f t="shared" si="0"/>
        <v>-4.3279021420642829</v>
      </c>
      <c r="AD8" s="2">
        <f t="shared" si="0"/>
        <v>1.4167197047807973</v>
      </c>
      <c r="AE8" s="2">
        <f t="shared" si="0"/>
        <v>1.4167204867003504</v>
      </c>
    </row>
    <row r="9" spans="1:31" x14ac:dyDescent="0.2">
      <c r="A9" s="2">
        <v>4.6E-5</v>
      </c>
      <c r="B9" s="2">
        <v>1.443E-2</v>
      </c>
      <c r="C9" s="2">
        <v>1.4475999999999999E-2</v>
      </c>
      <c r="E9" s="2">
        <v>4.6E-5</v>
      </c>
      <c r="F9" s="2">
        <v>0.15953999999999999</v>
      </c>
      <c r="G9" s="2">
        <v>0.15958600000000001</v>
      </c>
      <c r="I9" s="2">
        <v>4.6E-5</v>
      </c>
      <c r="J9" s="2">
        <v>1.7030540000000001</v>
      </c>
      <c r="K9" s="2">
        <v>1.7031000000000001</v>
      </c>
      <c r="M9" s="2">
        <v>4.6E-5</v>
      </c>
      <c r="N9" s="2">
        <v>26.136115</v>
      </c>
      <c r="O9" s="2">
        <v>26.136161000000001</v>
      </c>
      <c r="Q9" s="2">
        <f t="shared" si="1"/>
        <v>-4.3372421683184257</v>
      </c>
      <c r="R9" s="2">
        <f t="shared" si="2"/>
        <v>-1.8407336689065057</v>
      </c>
      <c r="S9" s="2">
        <f t="shared" si="0"/>
        <v>-1.8393514255638383</v>
      </c>
      <c r="U9" s="2">
        <f t="shared" si="0"/>
        <v>-4.3372421683184257</v>
      </c>
      <c r="V9" s="2">
        <f t="shared" si="0"/>
        <v>-0.79713041228478931</v>
      </c>
      <c r="W9" s="2">
        <f t="shared" si="0"/>
        <v>-0.79700521066344909</v>
      </c>
      <c r="Y9" s="2">
        <f t="shared" si="0"/>
        <v>-4.3372421683184257</v>
      </c>
      <c r="Z9" s="2">
        <f t="shared" si="0"/>
        <v>0.23122841867911037</v>
      </c>
      <c r="AA9" s="2">
        <f t="shared" si="0"/>
        <v>0.2312401489450753</v>
      </c>
      <c r="AC9" s="2">
        <f t="shared" si="0"/>
        <v>-4.3372421683184257</v>
      </c>
      <c r="AD9" s="2">
        <f t="shared" si="0"/>
        <v>1.417241032385484</v>
      </c>
      <c r="AE9" s="2">
        <f t="shared" si="0"/>
        <v>1.417241796750371</v>
      </c>
    </row>
    <row r="10" spans="1:31" x14ac:dyDescent="0.2">
      <c r="A10" s="2">
        <v>4.8999999999999998E-5</v>
      </c>
      <c r="B10" s="2">
        <v>1.4503E-2</v>
      </c>
      <c r="C10" s="2">
        <v>1.4552000000000001E-2</v>
      </c>
      <c r="E10" s="2">
        <v>4.5000000000000003E-5</v>
      </c>
      <c r="F10" s="2">
        <v>0.124515</v>
      </c>
      <c r="G10" s="2">
        <v>0.12456</v>
      </c>
      <c r="I10" s="2">
        <v>4.6E-5</v>
      </c>
      <c r="J10" s="2">
        <v>1.5844020000000001</v>
      </c>
      <c r="K10" s="2">
        <v>1.5844480000000001</v>
      </c>
      <c r="M10" s="2">
        <v>4.6999999999999997E-5</v>
      </c>
      <c r="N10" s="2">
        <v>26.330715000000001</v>
      </c>
      <c r="O10" s="2">
        <v>26.330762</v>
      </c>
      <c r="Q10" s="2">
        <f t="shared" si="1"/>
        <v>-4.3098039199714862</v>
      </c>
      <c r="R10" s="2">
        <f t="shared" si="2"/>
        <v>-1.8385421530282491</v>
      </c>
      <c r="S10" s="2">
        <f t="shared" si="0"/>
        <v>-1.8370773139445729</v>
      </c>
      <c r="U10" s="2">
        <f t="shared" si="0"/>
        <v>-4.346787486224656</v>
      </c>
      <c r="V10" s="2">
        <f t="shared" si="0"/>
        <v>-0.90477832708370431</v>
      </c>
      <c r="W10" s="2">
        <f t="shared" si="0"/>
        <v>-0.90462140043993611</v>
      </c>
      <c r="Y10" s="2">
        <f t="shared" si="0"/>
        <v>-4.3372421683184257</v>
      </c>
      <c r="Z10" s="2">
        <f t="shared" si="0"/>
        <v>0.19986538194509021</v>
      </c>
      <c r="AA10" s="2">
        <f t="shared" si="0"/>
        <v>0.19987799064930084</v>
      </c>
      <c r="AC10" s="2">
        <f t="shared" si="0"/>
        <v>-4.3279021420642829</v>
      </c>
      <c r="AD10" s="2">
        <f t="shared" si="0"/>
        <v>1.4204626523585746</v>
      </c>
      <c r="AE10" s="2">
        <f t="shared" si="0"/>
        <v>1.4204634275681514</v>
      </c>
    </row>
    <row r="16" spans="1:31" x14ac:dyDescent="0.2">
      <c r="A16" s="2">
        <v>8.0000000000000007E-5</v>
      </c>
      <c r="B16" s="2">
        <v>2.1226999999999999E-2</v>
      </c>
      <c r="C16" s="2">
        <v>2.1307E-2</v>
      </c>
      <c r="E16" s="2">
        <v>9.3999999999999994E-5</v>
      </c>
      <c r="F16" s="2">
        <v>0.15287600000000001</v>
      </c>
      <c r="G16" s="2">
        <v>0.15296999999999999</v>
      </c>
      <c r="I16" s="2">
        <v>8.5000000000000006E-5</v>
      </c>
      <c r="J16" s="2">
        <v>1.0444260000000001</v>
      </c>
      <c r="K16" s="2">
        <v>1.044511</v>
      </c>
      <c r="M16" s="2">
        <v>2.14E-4</v>
      </c>
      <c r="N16" s="2">
        <v>23.420635999999998</v>
      </c>
      <c r="O16" s="2">
        <v>23.420850000000002</v>
      </c>
      <c r="Q16" s="2">
        <f t="shared" si="1"/>
        <v>-4.0969100130080562</v>
      </c>
      <c r="R16" s="2">
        <f t="shared" si="2"/>
        <v>-1.673111380092563</v>
      </c>
      <c r="S16" s="2">
        <f t="shared" si="0"/>
        <v>-1.6714776941226641</v>
      </c>
      <c r="U16" s="2">
        <f t="shared" si="0"/>
        <v>-4.0268721464003017</v>
      </c>
      <c r="V16" s="2">
        <f t="shared" si="0"/>
        <v>-0.81566068911797052</v>
      </c>
      <c r="W16" s="2">
        <f t="shared" si="0"/>
        <v>-0.81539373331286402</v>
      </c>
      <c r="Y16" s="2">
        <f t="shared" si="0"/>
        <v>-4.0705810742857071</v>
      </c>
      <c r="Z16" s="2">
        <f t="shared" si="0"/>
        <v>1.8877674636909109E-2</v>
      </c>
      <c r="AA16" s="2">
        <f t="shared" si="0"/>
        <v>1.8913018001483629E-2</v>
      </c>
      <c r="AC16" s="2">
        <f t="shared" si="0"/>
        <v>-3.669586226650809</v>
      </c>
      <c r="AD16" s="2">
        <f t="shared" si="0"/>
        <v>1.3695986843973231</v>
      </c>
      <c r="AE16" s="2">
        <f t="shared" si="0"/>
        <v>1.3696026526326233</v>
      </c>
    </row>
    <row r="17" spans="1:31" x14ac:dyDescent="0.2">
      <c r="A17" s="2">
        <v>5.8999999999999998E-5</v>
      </c>
      <c r="B17" s="2">
        <v>1.3764999999999999E-2</v>
      </c>
      <c r="C17" s="2">
        <v>1.3823999999999999E-2</v>
      </c>
      <c r="E17" s="2">
        <v>6.2000000000000003E-5</v>
      </c>
      <c r="F17" s="2">
        <v>0.12268900000000001</v>
      </c>
      <c r="G17" s="2">
        <v>0.122751</v>
      </c>
      <c r="I17" s="2">
        <v>7.7000000000000001E-5</v>
      </c>
      <c r="J17" s="2">
        <v>1.047979</v>
      </c>
      <c r="K17" s="2">
        <v>1.0480560000000001</v>
      </c>
      <c r="M17" s="2">
        <v>1.4999999999999999E-4</v>
      </c>
      <c r="N17" s="2">
        <v>23.568254</v>
      </c>
      <c r="O17" s="2">
        <v>23.568404000000001</v>
      </c>
      <c r="Q17" s="2">
        <f t="shared" si="1"/>
        <v>-4.2291479883578562</v>
      </c>
      <c r="R17" s="2">
        <f t="shared" si="2"/>
        <v>-1.8612237842706509</v>
      </c>
      <c r="S17" s="2">
        <f t="shared" ref="S17:S25" si="3">LOG(C17)</f>
        <v>-1.859366274865182</v>
      </c>
      <c r="U17" s="2">
        <f t="shared" ref="U17:U25" si="4">LOG(E17)</f>
        <v>-4.2076083105017457</v>
      </c>
      <c r="V17" s="2">
        <f t="shared" ref="V17:V25" si="5">LOG(F17)</f>
        <v>-0.9111943733239527</v>
      </c>
      <c r="W17" s="2">
        <f t="shared" ref="W17:W25" si="6">LOG(G17)</f>
        <v>-0.9109749611788196</v>
      </c>
      <c r="Y17" s="2">
        <f t="shared" ref="Y17:Y25" si="7">LOG(I17)</f>
        <v>-4.1135092748275177</v>
      </c>
      <c r="Z17" s="2">
        <f t="shared" ref="Z17:Z25" si="8">LOG(J17)</f>
        <v>2.0352580094752614E-2</v>
      </c>
      <c r="AA17" s="2">
        <f t="shared" ref="AA17:AA25" si="9">LOG(K17)</f>
        <v>2.0384488603075845E-2</v>
      </c>
      <c r="AC17" s="2">
        <f t="shared" ref="AC17:AC25" si="10">LOG(M17)</f>
        <v>-3.8239087409443187</v>
      </c>
      <c r="AD17" s="2">
        <f t="shared" ref="AD17:AD25" si="11">LOG(N17)</f>
        <v>1.3723274100061924</v>
      </c>
      <c r="AE17" s="2">
        <f t="shared" ref="AE17:AE25" si="12">LOG(O17)</f>
        <v>1.3723301740618148</v>
      </c>
    </row>
    <row r="18" spans="1:31" x14ac:dyDescent="0.2">
      <c r="A18" s="2">
        <v>5.7000000000000003E-5</v>
      </c>
      <c r="B18" s="2">
        <v>1.3759E-2</v>
      </c>
      <c r="C18" s="2">
        <v>1.3816E-2</v>
      </c>
      <c r="E18" s="2">
        <v>6.3E-5</v>
      </c>
      <c r="F18" s="2">
        <v>0.12327100000000001</v>
      </c>
      <c r="G18" s="2">
        <v>0.123334</v>
      </c>
      <c r="I18" s="2">
        <v>8.3999999999999995E-5</v>
      </c>
      <c r="J18" s="2">
        <v>1.055248</v>
      </c>
      <c r="K18" s="2">
        <v>1.0553319999999999</v>
      </c>
      <c r="M18" s="2">
        <v>1.4999999999999999E-4</v>
      </c>
      <c r="N18" s="2">
        <v>23.428332000000001</v>
      </c>
      <c r="O18" s="2">
        <v>23.428481999999999</v>
      </c>
      <c r="Q18" s="2">
        <f t="shared" si="1"/>
        <v>-4.2441251443275085</v>
      </c>
      <c r="R18" s="2">
        <f t="shared" si="2"/>
        <v>-1.8614131293464171</v>
      </c>
      <c r="S18" s="2">
        <f t="shared" si="3"/>
        <v>-1.8596176754405975</v>
      </c>
      <c r="U18" s="2">
        <f t="shared" si="4"/>
        <v>-4.2006594505464179</v>
      </c>
      <c r="V18" s="2">
        <f t="shared" si="5"/>
        <v>-0.90913908091697881</v>
      </c>
      <c r="W18" s="2">
        <f t="shared" si="6"/>
        <v>-0.90891718312127212</v>
      </c>
      <c r="Y18" s="2">
        <f t="shared" si="7"/>
        <v>-4.075720713938118</v>
      </c>
      <c r="Z18" s="2">
        <f t="shared" si="8"/>
        <v>2.3354537713641262E-2</v>
      </c>
      <c r="AA18" s="2">
        <f t="shared" si="9"/>
        <v>2.3389107108309194E-2</v>
      </c>
      <c r="AC18" s="2">
        <f t="shared" si="10"/>
        <v>-3.8239087409443187</v>
      </c>
      <c r="AD18" s="2">
        <f t="shared" si="11"/>
        <v>1.3697413697330083</v>
      </c>
      <c r="AE18" s="2">
        <f t="shared" si="12"/>
        <v>1.369744150296462</v>
      </c>
    </row>
    <row r="19" spans="1:31" x14ac:dyDescent="0.2">
      <c r="A19" s="2">
        <v>5.7000000000000003E-5</v>
      </c>
      <c r="B19" s="2">
        <v>1.4116E-2</v>
      </c>
      <c r="C19" s="2">
        <v>1.4173E-2</v>
      </c>
      <c r="E19" s="2">
        <v>6.2000000000000003E-5</v>
      </c>
      <c r="F19" s="2">
        <v>0.123158</v>
      </c>
      <c r="G19" s="2">
        <v>0.12322</v>
      </c>
      <c r="I19" s="2">
        <v>7.7999999999999999E-5</v>
      </c>
      <c r="J19" s="2">
        <v>1.065793</v>
      </c>
      <c r="K19" s="2">
        <v>1.065871</v>
      </c>
      <c r="M19" s="2">
        <v>1.4999999999999999E-4</v>
      </c>
      <c r="N19" s="2">
        <v>23.568377000000002</v>
      </c>
      <c r="O19" s="2">
        <v>23.568527</v>
      </c>
      <c r="Q19" s="2">
        <f t="shared" si="1"/>
        <v>-4.2441251443275085</v>
      </c>
      <c r="R19" s="2">
        <f t="shared" si="2"/>
        <v>-1.8502883503120684</v>
      </c>
      <c r="S19" s="2">
        <f t="shared" si="3"/>
        <v>-1.8485382128756687</v>
      </c>
      <c r="U19" s="2">
        <f t="shared" si="4"/>
        <v>-4.2076083105017457</v>
      </c>
      <c r="V19" s="2">
        <f t="shared" si="5"/>
        <v>-0.90953737235097987</v>
      </c>
      <c r="W19" s="2">
        <f t="shared" si="6"/>
        <v>-0.90931879554260919</v>
      </c>
      <c r="Y19" s="2">
        <f t="shared" si="7"/>
        <v>-4.1079053973095192</v>
      </c>
      <c r="Z19" s="2">
        <f t="shared" si="8"/>
        <v>2.7672863520433733E-2</v>
      </c>
      <c r="AA19" s="2">
        <f t="shared" si="9"/>
        <v>2.770464617436379E-2</v>
      </c>
      <c r="AC19" s="2">
        <f t="shared" si="10"/>
        <v>-3.8239087409443187</v>
      </c>
      <c r="AD19" s="2">
        <f t="shared" si="11"/>
        <v>1.372329676533101</v>
      </c>
      <c r="AE19" s="2">
        <f t="shared" si="12"/>
        <v>1.3723324405742985</v>
      </c>
    </row>
    <row r="20" spans="1:31" x14ac:dyDescent="0.2">
      <c r="A20" s="2">
        <v>5.8999999999999998E-5</v>
      </c>
      <c r="B20" s="2">
        <v>1.3742000000000001E-2</v>
      </c>
      <c r="C20" s="2">
        <v>1.3801000000000001E-2</v>
      </c>
      <c r="E20" s="2">
        <v>6.3E-5</v>
      </c>
      <c r="F20" s="2">
        <v>0.160168</v>
      </c>
      <c r="G20" s="2">
        <v>0.16023100000000001</v>
      </c>
      <c r="I20" s="2">
        <v>8.0000000000000007E-5</v>
      </c>
      <c r="J20" s="2">
        <v>1.056662</v>
      </c>
      <c r="K20" s="2">
        <v>1.0567420000000001</v>
      </c>
      <c r="M20" s="2">
        <v>1.4999999999999999E-4</v>
      </c>
      <c r="N20" s="2">
        <v>23.398319999999998</v>
      </c>
      <c r="O20" s="2">
        <v>23.39847</v>
      </c>
      <c r="Q20" s="2">
        <f t="shared" si="1"/>
        <v>-4.2291479883578562</v>
      </c>
      <c r="R20" s="2">
        <f t="shared" si="2"/>
        <v>-1.8619500557951103</v>
      </c>
      <c r="S20" s="2">
        <f t="shared" si="3"/>
        <v>-1.8600894441243174</v>
      </c>
      <c r="U20" s="2">
        <f t="shared" si="4"/>
        <v>-4.2006594505464179</v>
      </c>
      <c r="V20" s="2">
        <f t="shared" si="5"/>
        <v>-0.79542424737545847</v>
      </c>
      <c r="W20" s="2">
        <f t="shared" si="6"/>
        <v>-0.79525345687540994</v>
      </c>
      <c r="Y20" s="2">
        <f t="shared" si="7"/>
        <v>-4.0969100130080562</v>
      </c>
      <c r="Z20" s="2">
        <f t="shared" si="8"/>
        <v>2.3936089474059771E-2</v>
      </c>
      <c r="AA20" s="2">
        <f t="shared" si="9"/>
        <v>2.3968968713967417E-2</v>
      </c>
      <c r="AC20" s="2">
        <f t="shared" si="10"/>
        <v>-3.8239087409443187</v>
      </c>
      <c r="AD20" s="2">
        <f t="shared" si="11"/>
        <v>1.3691846761741535</v>
      </c>
      <c r="AE20" s="2">
        <f t="shared" si="12"/>
        <v>1.369187460304103</v>
      </c>
    </row>
    <row r="21" spans="1:31" x14ac:dyDescent="0.2">
      <c r="A21" s="2">
        <v>7.2000000000000002E-5</v>
      </c>
      <c r="B21" s="2">
        <v>1.4076E-2</v>
      </c>
      <c r="C21" s="2">
        <v>1.4148000000000001E-2</v>
      </c>
      <c r="E21" s="2">
        <v>6.2000000000000003E-5</v>
      </c>
      <c r="F21" s="2">
        <v>0.122559</v>
      </c>
      <c r="G21" s="2">
        <v>0.12262099999999999</v>
      </c>
      <c r="I21" s="2">
        <v>7.8999999999999996E-5</v>
      </c>
      <c r="J21" s="2">
        <v>1.0538160000000001</v>
      </c>
      <c r="K21" s="2">
        <v>1.053895</v>
      </c>
      <c r="M21" s="2">
        <v>1.4899999999999999E-4</v>
      </c>
      <c r="N21" s="2">
        <v>23.400016999999998</v>
      </c>
      <c r="O21" s="2">
        <v>23.400165999999999</v>
      </c>
      <c r="Q21" s="2">
        <f t="shared" si="1"/>
        <v>-4.1426675035687319</v>
      </c>
      <c r="R21" s="2">
        <f t="shared" si="2"/>
        <v>-1.851520741836846</v>
      </c>
      <c r="S21" s="2">
        <f t="shared" si="3"/>
        <v>-1.8493049488572859</v>
      </c>
      <c r="U21" s="2">
        <f t="shared" si="4"/>
        <v>-4.2076083105017457</v>
      </c>
      <c r="V21" s="2">
        <f t="shared" si="5"/>
        <v>-0.91165479125140014</v>
      </c>
      <c r="W21" s="2">
        <f t="shared" si="6"/>
        <v>-0.91143514643166001</v>
      </c>
      <c r="Y21" s="2">
        <f t="shared" si="7"/>
        <v>-4.1023729087095582</v>
      </c>
      <c r="Z21" s="2">
        <f t="shared" si="8"/>
        <v>2.2764788143544337E-2</v>
      </c>
      <c r="AA21" s="2">
        <f t="shared" si="9"/>
        <v>2.2797344090812625E-2</v>
      </c>
      <c r="AC21" s="2">
        <f t="shared" si="10"/>
        <v>-3.826813731587726</v>
      </c>
      <c r="AD21" s="2">
        <f t="shared" si="11"/>
        <v>1.3692161729231134</v>
      </c>
      <c r="AE21" s="2">
        <f t="shared" si="12"/>
        <v>1.3692189382916933</v>
      </c>
    </row>
    <row r="22" spans="1:31" x14ac:dyDescent="0.2">
      <c r="A22" s="2">
        <v>5.8E-5</v>
      </c>
      <c r="B22" s="2">
        <v>1.3771E-2</v>
      </c>
      <c r="C22" s="2">
        <v>1.3828999999999999E-2</v>
      </c>
      <c r="E22" s="2">
        <v>6.7999999999999999E-5</v>
      </c>
      <c r="F22" s="2">
        <v>0.123255</v>
      </c>
      <c r="G22" s="2">
        <v>0.123323</v>
      </c>
      <c r="I22" s="2">
        <v>8.2999999999999998E-5</v>
      </c>
      <c r="J22" s="2">
        <v>1.067941</v>
      </c>
      <c r="K22" s="2">
        <v>1.0680240000000001</v>
      </c>
      <c r="M22" s="2">
        <v>1.5200000000000001E-4</v>
      </c>
      <c r="N22" s="2">
        <v>23.567800999999999</v>
      </c>
      <c r="O22" s="2">
        <v>23.567952999999999</v>
      </c>
      <c r="Q22" s="2">
        <f t="shared" si="1"/>
        <v>-4.2365720064370631</v>
      </c>
      <c r="R22" s="2">
        <f t="shared" si="2"/>
        <v>-1.8610345217101731</v>
      </c>
      <c r="S22" s="2">
        <f t="shared" si="3"/>
        <v>-1.8592092233746977</v>
      </c>
      <c r="U22" s="2">
        <f t="shared" si="4"/>
        <v>-4.1674910872937634</v>
      </c>
      <c r="V22" s="2">
        <f t="shared" si="5"/>
        <v>-0.9091954539706949</v>
      </c>
      <c r="W22" s="2">
        <f t="shared" si="6"/>
        <v>-0.90895591901203621</v>
      </c>
      <c r="Y22" s="2">
        <f t="shared" si="7"/>
        <v>-4.0809219076239263</v>
      </c>
      <c r="Z22" s="2">
        <f t="shared" si="8"/>
        <v>2.8547260106189212E-2</v>
      </c>
      <c r="AA22" s="2">
        <f t="shared" si="9"/>
        <v>2.8581012009442436E-2</v>
      </c>
      <c r="AC22" s="2">
        <f t="shared" si="10"/>
        <v>-3.8181564120552274</v>
      </c>
      <c r="AD22" s="2">
        <f t="shared" si="11"/>
        <v>1.3723190624514252</v>
      </c>
      <c r="AE22" s="2">
        <f t="shared" si="12"/>
        <v>1.3723218634148404</v>
      </c>
    </row>
    <row r="23" spans="1:31" x14ac:dyDescent="0.2">
      <c r="A23" s="2">
        <v>5.8E-5</v>
      </c>
      <c r="B23" s="2">
        <v>1.4118E-2</v>
      </c>
      <c r="C23" s="2">
        <v>1.4175999999999999E-2</v>
      </c>
      <c r="E23" s="2">
        <v>6.3E-5</v>
      </c>
      <c r="F23" s="2">
        <v>0.12348199999999999</v>
      </c>
      <c r="G23" s="2">
        <v>0.123545</v>
      </c>
      <c r="I23" s="2">
        <v>8.2999999999999998E-5</v>
      </c>
      <c r="J23" s="2">
        <v>1.0822609999999999</v>
      </c>
      <c r="K23" s="2">
        <v>1.082344</v>
      </c>
      <c r="M23" s="2">
        <v>1.4799999999999999E-4</v>
      </c>
      <c r="N23" s="2">
        <v>23.400607000000001</v>
      </c>
      <c r="O23" s="2">
        <v>23.400755</v>
      </c>
      <c r="Q23" s="2">
        <f t="shared" si="1"/>
        <v>-4.2365720064370631</v>
      </c>
      <c r="R23" s="2">
        <f t="shared" si="2"/>
        <v>-1.8502268224403351</v>
      </c>
      <c r="S23" s="2">
        <f t="shared" si="3"/>
        <v>-1.8484462954570244</v>
      </c>
      <c r="U23" s="2">
        <f t="shared" si="4"/>
        <v>-4.2006594505464179</v>
      </c>
      <c r="V23" s="2">
        <f t="shared" si="5"/>
        <v>-0.90839634499874022</v>
      </c>
      <c r="W23" s="2">
        <f t="shared" si="6"/>
        <v>-0.90817482627444601</v>
      </c>
      <c r="Y23" s="2">
        <f t="shared" si="7"/>
        <v>-4.0809219076239263</v>
      </c>
      <c r="Z23" s="2">
        <f t="shared" si="8"/>
        <v>3.4332008636289754E-2</v>
      </c>
      <c r="AA23" s="2">
        <f t="shared" si="9"/>
        <v>3.4365313966375995E-2</v>
      </c>
      <c r="AC23" s="2">
        <f t="shared" si="10"/>
        <v>-3.8297382846050425</v>
      </c>
      <c r="AD23" s="2">
        <f t="shared" si="11"/>
        <v>1.3692271229371276</v>
      </c>
      <c r="AE23" s="2">
        <f t="shared" si="12"/>
        <v>1.3692298696769905</v>
      </c>
    </row>
    <row r="24" spans="1:31" x14ac:dyDescent="0.2">
      <c r="A24" s="2">
        <v>5.7000000000000003E-5</v>
      </c>
      <c r="B24" s="2">
        <v>1.3788999999999999E-2</v>
      </c>
      <c r="C24" s="2">
        <v>1.3846000000000001E-2</v>
      </c>
      <c r="E24" s="2">
        <v>6.7000000000000002E-5</v>
      </c>
      <c r="F24" s="2">
        <v>0.123114</v>
      </c>
      <c r="G24" s="2">
        <v>0.123181</v>
      </c>
      <c r="I24" s="2">
        <v>8.2999999999999998E-5</v>
      </c>
      <c r="J24" s="2">
        <v>1.053029</v>
      </c>
      <c r="K24" s="2">
        <v>1.053112</v>
      </c>
      <c r="M24" s="2">
        <v>1.4899999999999999E-4</v>
      </c>
      <c r="N24" s="2">
        <v>23.398716</v>
      </c>
      <c r="O24" s="2">
        <v>23.398865000000001</v>
      </c>
      <c r="Q24" s="2">
        <f t="shared" si="1"/>
        <v>-4.2441251443275085</v>
      </c>
      <c r="R24" s="2">
        <f t="shared" si="2"/>
        <v>-1.8604672284020605</v>
      </c>
      <c r="S24" s="2">
        <f t="shared" si="3"/>
        <v>-1.8586756727245826</v>
      </c>
      <c r="U24" s="2">
        <f t="shared" si="4"/>
        <v>-4.173925197299174</v>
      </c>
      <c r="V24" s="2">
        <f t="shared" si="5"/>
        <v>-0.90969255814073324</v>
      </c>
      <c r="W24" s="2">
        <f t="shared" si="6"/>
        <v>-0.90945627457017542</v>
      </c>
      <c r="Y24" s="2">
        <f t="shared" si="7"/>
        <v>-4.0809219076239263</v>
      </c>
      <c r="Z24" s="2">
        <f t="shared" si="8"/>
        <v>2.2440331647546621E-2</v>
      </c>
      <c r="AA24" s="2">
        <f t="shared" si="9"/>
        <v>2.2474561494472019E-2</v>
      </c>
      <c r="AC24" s="2">
        <f t="shared" si="10"/>
        <v>-3.826813731587726</v>
      </c>
      <c r="AD24" s="2">
        <f t="shared" si="11"/>
        <v>1.3691920262385824</v>
      </c>
      <c r="AE24" s="2">
        <f t="shared" si="12"/>
        <v>1.3691947917609202</v>
      </c>
    </row>
    <row r="25" spans="1:31" x14ac:dyDescent="0.2">
      <c r="A25" s="2">
        <v>5.7000000000000003E-5</v>
      </c>
      <c r="B25" s="2">
        <v>2.053E-2</v>
      </c>
      <c r="C25" s="2">
        <v>2.0587000000000001E-2</v>
      </c>
      <c r="E25" s="2">
        <v>6.7000000000000002E-5</v>
      </c>
      <c r="F25" s="2">
        <v>0.123304</v>
      </c>
      <c r="G25" s="2">
        <v>0.12337099999999999</v>
      </c>
      <c r="I25" s="2">
        <v>8.0000000000000007E-5</v>
      </c>
      <c r="J25" s="2">
        <v>1.058392</v>
      </c>
      <c r="K25" s="2">
        <v>1.0584720000000001</v>
      </c>
      <c r="M25" s="2">
        <v>1.54E-4</v>
      </c>
      <c r="N25" s="2">
        <v>23.399228000000001</v>
      </c>
      <c r="O25" s="2">
        <v>23.399381999999999</v>
      </c>
      <c r="Q25" s="2">
        <f t="shared" si="1"/>
        <v>-4.2441251443275085</v>
      </c>
      <c r="R25" s="2">
        <f t="shared" si="2"/>
        <v>-1.6876110506294082</v>
      </c>
      <c r="S25" s="2">
        <f t="shared" si="3"/>
        <v>-1.6864069354786737</v>
      </c>
      <c r="U25" s="2">
        <f t="shared" si="4"/>
        <v>-4.173925197299174</v>
      </c>
      <c r="V25" s="2">
        <f t="shared" si="5"/>
        <v>-0.90902283459850886</v>
      </c>
      <c r="W25" s="2">
        <f t="shared" si="6"/>
        <v>-0.90878691502009135</v>
      </c>
      <c r="Y25" s="2">
        <f t="shared" si="7"/>
        <v>-4.0969100130080562</v>
      </c>
      <c r="Z25" s="2">
        <f t="shared" si="8"/>
        <v>2.4646548517893267E-2</v>
      </c>
      <c r="AA25" s="2">
        <f t="shared" si="9"/>
        <v>2.4679374016903909E-2</v>
      </c>
      <c r="AC25" s="2">
        <f t="shared" si="10"/>
        <v>-3.8124792791635369</v>
      </c>
      <c r="AD25" s="2">
        <f t="shared" si="11"/>
        <v>1.3692015291678026</v>
      </c>
      <c r="AE25" s="2">
        <f t="shared" si="12"/>
        <v>1.369204387430055</v>
      </c>
    </row>
    <row r="30" spans="1:31" x14ac:dyDescent="0.2">
      <c r="A30" s="2" t="s">
        <v>5</v>
      </c>
    </row>
    <row r="31" spans="1:31" x14ac:dyDescent="0.2">
      <c r="A31" s="2">
        <f>AVERAGE(A1:A10)</f>
        <v>5.3599999999999988E-5</v>
      </c>
      <c r="B31" s="2">
        <f t="shared" ref="B31:C31" si="13">AVERAGE(B1:B10)</f>
        <v>1.6123099999999998E-2</v>
      </c>
      <c r="C31" s="2">
        <f t="shared" si="13"/>
        <v>1.6176699999999999E-2</v>
      </c>
      <c r="E31" s="2">
        <f>AVERAGE(E1:E10)</f>
        <v>5.169999999999999E-5</v>
      </c>
      <c r="F31" s="2">
        <f t="shared" ref="F31:G31" si="14">AVERAGE(F1:F10)</f>
        <v>0.13468240000000001</v>
      </c>
      <c r="G31" s="2">
        <f t="shared" si="14"/>
        <v>0.1347341</v>
      </c>
      <c r="I31" s="2">
        <f t="shared" ref="I31:O31" si="15">AVERAGE(I1:I10)</f>
        <v>5.2199999999999988E-5</v>
      </c>
      <c r="J31" s="2">
        <f t="shared" si="15"/>
        <v>1.8584190000000003</v>
      </c>
      <c r="K31" s="2">
        <f t="shared" si="15"/>
        <v>1.8584712000000003</v>
      </c>
      <c r="M31" s="2">
        <f t="shared" si="15"/>
        <v>4.6399999999999996E-5</v>
      </c>
      <c r="N31" s="2">
        <f t="shared" si="15"/>
        <v>26.132481500000001</v>
      </c>
      <c r="O31" s="2">
        <f t="shared" si="15"/>
        <v>26.132527900000003</v>
      </c>
    </row>
    <row r="32" spans="1:31" x14ac:dyDescent="0.2">
      <c r="A32" s="2">
        <f>AVERAGE(A16:A25)</f>
        <v>6.1400000000000002E-5</v>
      </c>
      <c r="B32" s="2">
        <f t="shared" ref="B32:C32" si="16">AVERAGE(B16:B25)</f>
        <v>1.52893E-2</v>
      </c>
      <c r="C32" s="2">
        <f t="shared" si="16"/>
        <v>1.5350699999999998E-2</v>
      </c>
      <c r="E32" s="2">
        <f>AVERAGE(E16:E25)</f>
        <v>6.7100000000000005E-5</v>
      </c>
      <c r="F32" s="2">
        <f t="shared" ref="F32:G32" si="17">AVERAGE(F16:F25)</f>
        <v>0.1297876</v>
      </c>
      <c r="G32" s="2">
        <f t="shared" si="17"/>
        <v>0.12985469999999999</v>
      </c>
      <c r="I32" s="2">
        <f t="shared" ref="I32:O32" si="18">AVERAGE(I16:I25)</f>
        <v>8.1199999999999995E-5</v>
      </c>
      <c r="J32" s="2">
        <f t="shared" si="18"/>
        <v>1.0585547000000002</v>
      </c>
      <c r="K32" s="2">
        <f t="shared" si="18"/>
        <v>1.0586359000000001</v>
      </c>
      <c r="M32" s="2">
        <f t="shared" si="18"/>
        <v>1.5659999999999998E-4</v>
      </c>
      <c r="N32" s="2">
        <f t="shared" si="18"/>
        <v>23.455028800000001</v>
      </c>
      <c r="O32" s="2">
        <f t="shared" si="18"/>
        <v>23.455185399999998</v>
      </c>
    </row>
    <row r="34" spans="1:30" s="3" customFormat="1" x14ac:dyDescent="0.2">
      <c r="A34" s="3">
        <f>LOG(A31)</f>
        <v>-4.2708352103072302</v>
      </c>
      <c r="B34" s="3">
        <f t="shared" ref="B34:O34" si="19">LOG(B31)</f>
        <v>-1.7925514523908952</v>
      </c>
      <c r="C34" s="3">
        <f t="shared" si="19"/>
        <v>-1.7911100685063046</v>
      </c>
      <c r="E34" s="3">
        <f t="shared" si="19"/>
        <v>-4.2865094569060576</v>
      </c>
      <c r="F34" s="3">
        <f t="shared" si="19"/>
        <v>-0.87068915321749729</v>
      </c>
      <c r="G34" s="3">
        <f t="shared" si="19"/>
        <v>-0.87052247430221186</v>
      </c>
      <c r="I34" s="3">
        <f t="shared" si="19"/>
        <v>-4.2823294969977379</v>
      </c>
      <c r="J34" s="3">
        <f t="shared" si="19"/>
        <v>0.26914363693045662</v>
      </c>
      <c r="K34" s="3">
        <f t="shared" si="19"/>
        <v>0.26915583539247029</v>
      </c>
      <c r="M34" s="3">
        <f t="shared" si="19"/>
        <v>-4.3334820194451193</v>
      </c>
      <c r="N34" s="3">
        <f t="shared" si="19"/>
        <v>1.4171806516173668</v>
      </c>
      <c r="O34" s="3">
        <f t="shared" si="19"/>
        <v>1.4171814227361017</v>
      </c>
    </row>
    <row r="35" spans="1:30" x14ac:dyDescent="0.2">
      <c r="A35" s="3">
        <f>LOG(A32)</f>
        <v>-4.2118316288588327</v>
      </c>
      <c r="B35" s="3">
        <f t="shared" ref="B35:O35" si="20">LOG(B32)</f>
        <v>-1.8156123977202163</v>
      </c>
      <c r="C35" s="3">
        <f t="shared" si="20"/>
        <v>-1.8138718156782732</v>
      </c>
      <c r="D35" s="3"/>
      <c r="E35" s="3">
        <f t="shared" si="20"/>
        <v>-4.1732774798310075</v>
      </c>
      <c r="F35" s="3">
        <f t="shared" si="20"/>
        <v>-0.88676679835862948</v>
      </c>
      <c r="G35" s="3">
        <f t="shared" si="20"/>
        <v>-0.88654232676533018</v>
      </c>
      <c r="H35" s="3"/>
      <c r="I35" s="3">
        <f t="shared" si="20"/>
        <v>-4.0904439707588249</v>
      </c>
      <c r="J35" s="3">
        <f t="shared" si="20"/>
        <v>2.4713304768624437E-2</v>
      </c>
      <c r="K35" s="3">
        <f t="shared" si="20"/>
        <v>2.4746617510469963E-2</v>
      </c>
      <c r="L35" s="3"/>
      <c r="M35" s="3">
        <f t="shared" si="20"/>
        <v>-3.8052082422780753</v>
      </c>
      <c r="N35" s="3">
        <f t="shared" si="20"/>
        <v>1.3702359705457394</v>
      </c>
      <c r="O35" s="3">
        <f t="shared" si="20"/>
        <v>1.3702388701494623</v>
      </c>
    </row>
    <row r="37" spans="1:30" x14ac:dyDescent="0.2">
      <c r="A37" s="2" t="s">
        <v>6</v>
      </c>
    </row>
    <row r="38" spans="1:30" x14ac:dyDescent="0.2">
      <c r="A38" s="2">
        <f>STDEV(A1:A10)</f>
        <v>1.3409780841692462E-5</v>
      </c>
      <c r="B38" s="2">
        <f>STDEV(B1:B10)</f>
        <v>3.3215678844652733E-3</v>
      </c>
      <c r="C38" s="2">
        <f>STDEV(C1:C10)</f>
        <v>3.3337367439223177E-3</v>
      </c>
      <c r="E38" s="2">
        <f>STDEV(E1:E10)</f>
        <v>7.986794656737385E-6</v>
      </c>
      <c r="F38" s="2">
        <f>STDEV(F1:F10)</f>
        <v>1.5344673112625381E-2</v>
      </c>
      <c r="G38" s="2">
        <f>STDEV(G1:G10)</f>
        <v>1.5348709829602493E-2</v>
      </c>
      <c r="I38" s="2">
        <f>STDEV(I1:I10)</f>
        <v>8.0249610590955509E-6</v>
      </c>
      <c r="J38" s="2">
        <f>STDEV(J1:J10)</f>
        <v>0.35160843833762018</v>
      </c>
      <c r="K38" s="2">
        <f>STDEV(K1:K10)</f>
        <v>0.35161340288124898</v>
      </c>
      <c r="M38" s="2">
        <f>STDEV(M1:M10)</f>
        <v>5.1639777949432084E-7</v>
      </c>
      <c r="N38" s="2">
        <f>STDEV(N1:N10)</f>
        <v>0.17481032093624596</v>
      </c>
      <c r="O38" s="2">
        <f>STDEV(O1:O10)</f>
        <v>0.17481015627782556</v>
      </c>
    </row>
    <row r="39" spans="1:30" x14ac:dyDescent="0.2">
      <c r="A39" s="2">
        <f>STDEV(A16:A25)</f>
        <v>7.9610161272150306E-6</v>
      </c>
      <c r="B39" s="2">
        <f>STDEV(B16:B25)</f>
        <v>2.954421772718159E-3</v>
      </c>
      <c r="C39" s="2">
        <f>STDEV(C16:C25)</f>
        <v>2.9585490456565961E-3</v>
      </c>
      <c r="E39" s="2">
        <f>STDEV(E16:E25)</f>
        <v>9.734817238483043E-6</v>
      </c>
      <c r="F39" s="2">
        <f>STDEV(F16:F25)</f>
        <v>1.4197467811784754E-2</v>
      </c>
      <c r="G39" s="2">
        <f>STDEV(G16:G25)</f>
        <v>1.4202568211027489E-2</v>
      </c>
      <c r="I39" s="2">
        <f>STDEV(I16:I25)</f>
        <v>2.740640638812595E-6</v>
      </c>
      <c r="J39" s="2">
        <f>STDEV(J16:J25)</f>
        <v>1.0961962294427205E-2</v>
      </c>
      <c r="K39" s="2">
        <f>STDEV(K16:K25)</f>
        <v>1.096217366370982E-2</v>
      </c>
      <c r="M39" s="2">
        <f>STDEV(M16:M25)</f>
        <v>2.023857702507763E-5</v>
      </c>
      <c r="N39" s="2">
        <f>STDEV(N16:N25)</f>
        <v>7.8718692153770212E-2</v>
      </c>
      <c r="O39" s="2">
        <f>STDEV(O16:O25)</f>
        <v>7.871590187813958E-2</v>
      </c>
    </row>
    <row r="40" spans="1:30" x14ac:dyDescent="0.2">
      <c r="T40" s="2" t="s">
        <v>2</v>
      </c>
      <c r="U40" s="2">
        <f>AVERAGE(Q1:Q10)</f>
        <v>-4.2810060604891076</v>
      </c>
      <c r="V40" s="2">
        <f>AVERAGE(U1:U10)</f>
        <v>-4.2908900292155279</v>
      </c>
      <c r="W40" s="2">
        <f>AVERAGE(Y1:Y10)</f>
        <v>-4.2868215252544601</v>
      </c>
      <c r="X40" s="2">
        <f>AVERAGE(AC1:AC10)</f>
        <v>-4.3335061578167684</v>
      </c>
      <c r="AA40" s="2">
        <f>STDEV(Q1:Q10)</f>
        <v>9.4652882989982826E-2</v>
      </c>
      <c r="AB40" s="2">
        <f>STDEV(U1:U10)</f>
        <v>6.3973780936492392E-2</v>
      </c>
      <c r="AC40" s="2">
        <f>STDEV(Y1:Y10)</f>
        <v>6.5331294950900801E-2</v>
      </c>
      <c r="AD40" s="2">
        <f>STDEV(AC1:AC10)</f>
        <v>4.8231688180579955E-3</v>
      </c>
    </row>
    <row r="41" spans="1:30" x14ac:dyDescent="0.2">
      <c r="A41" s="2">
        <f>LOG(A38)</f>
        <v>-4.8725783198382882</v>
      </c>
      <c r="B41" s="2">
        <f t="shared" ref="B41:O41" si="21">LOG(B38)</f>
        <v>-2.4786568672485023</v>
      </c>
      <c r="C41" s="2">
        <f t="shared" si="21"/>
        <v>-2.4770686982020553</v>
      </c>
      <c r="E41" s="2">
        <f t="shared" si="21"/>
        <v>-5.0976274812858531</v>
      </c>
      <c r="F41" s="2">
        <f t="shared" si="21"/>
        <v>-1.8140423589033958</v>
      </c>
      <c r="G41" s="2">
        <f t="shared" si="21"/>
        <v>-1.8139281242540857</v>
      </c>
      <c r="I41" s="2">
        <f t="shared" si="21"/>
        <v>-5.0955570663200938</v>
      </c>
      <c r="J41" s="2">
        <f t="shared" si="21"/>
        <v>-0.45394071073282422</v>
      </c>
      <c r="K41" s="2">
        <f t="shared" si="21"/>
        <v>-0.45393457874494553</v>
      </c>
      <c r="M41" s="2">
        <f t="shared" si="21"/>
        <v>-6.2870156338638603</v>
      </c>
      <c r="N41" s="2">
        <f t="shared" si="21"/>
        <v>-0.7574329298633028</v>
      </c>
      <c r="O41" s="2">
        <f t="shared" si="21"/>
        <v>-0.75743333893684417</v>
      </c>
      <c r="T41" s="2" t="s">
        <v>3</v>
      </c>
      <c r="U41" s="2">
        <f>AVERAGE(R1:R10)</f>
        <v>-1.7996919830934324</v>
      </c>
      <c r="V41" s="2">
        <f>AVERAGE(V1:V10)</f>
        <v>-0.87308679901444708</v>
      </c>
      <c r="W41" s="2">
        <f>AVERAGE(Z1:Z10)</f>
        <v>0.26264088809140196</v>
      </c>
      <c r="X41" s="2">
        <f>AVERAGE(AD1:AD10)</f>
        <v>1.4171718408548983</v>
      </c>
      <c r="AA41" s="2">
        <f>STDEV(R1:R10)</f>
        <v>7.9877488787286482E-2</v>
      </c>
      <c r="AB41" s="2">
        <f>STDEV(V1:V10)</f>
        <v>4.7409087626094054E-2</v>
      </c>
      <c r="AC41" s="2">
        <f>STDEV(Z1:Z10)</f>
        <v>7.794925401413233E-2</v>
      </c>
      <c r="AD41" s="2">
        <f>STDEV(AD1:AD10)</f>
        <v>2.9214949760143693E-3</v>
      </c>
    </row>
    <row r="42" spans="1:30" x14ac:dyDescent="0.2">
      <c r="A42" s="2">
        <f>LOG(A39)</f>
        <v>-5.0990314962977576</v>
      </c>
      <c r="B42" s="2">
        <f t="shared" ref="B42:K42" si="22">LOG(B39)</f>
        <v>-2.529527504796385</v>
      </c>
      <c r="C42" s="2">
        <f t="shared" si="22"/>
        <v>-2.5289212267650441</v>
      </c>
      <c r="E42" s="2">
        <f t="shared" si="22"/>
        <v>-5.0116721975146099</v>
      </c>
      <c r="F42" s="2">
        <f t="shared" si="22"/>
        <v>-1.8477891072671557</v>
      </c>
      <c r="G42" s="2">
        <f t="shared" si="22"/>
        <v>-1.8476331162487882</v>
      </c>
      <c r="I42" s="2">
        <f t="shared" si="22"/>
        <v>-5.5621479067488444</v>
      </c>
      <c r="J42" s="2">
        <f t="shared" si="22"/>
        <v>-1.9601116960925327</v>
      </c>
      <c r="K42" s="2">
        <f t="shared" si="22"/>
        <v>-1.9601033220783173</v>
      </c>
      <c r="M42" s="2">
        <f>LOG(M39)</f>
        <v>-4.6938200260161125</v>
      </c>
      <c r="N42" s="2">
        <f>LOG(N39)</f>
        <v>-1.103922129961866</v>
      </c>
      <c r="O42" s="2">
        <f>LOG(O39)</f>
        <v>-1.1039375243079048</v>
      </c>
      <c r="T42" s="2" t="s">
        <v>4</v>
      </c>
      <c r="U42" s="2">
        <f>AVERAGE(S1:S10)</f>
        <v>-1.7982554190043227</v>
      </c>
      <c r="V42" s="2">
        <f>AVERAGE(W1:W10)</f>
        <v>-0.87291958363669409</v>
      </c>
      <c r="W42" s="2">
        <f>AVERAGE(AA1:AA10)</f>
        <v>0.26265325282314511</v>
      </c>
      <c r="X42" s="2">
        <f>AVERAGE(AE1:AE10)</f>
        <v>1.4171726120218391</v>
      </c>
      <c r="AA42" s="2">
        <f>STDEV(S1:S10)</f>
        <v>7.9904594941534707E-2</v>
      </c>
      <c r="AB42" s="2">
        <f>STDEV(W1:W10)</f>
        <v>4.7403991644613869E-2</v>
      </c>
      <c r="AC42" s="2">
        <f>STDEV(AA1:AA10)</f>
        <v>7.7948299309285207E-2</v>
      </c>
      <c r="AD42" s="2">
        <f>STDEV(AE1:AE10)</f>
        <v>2.9214869573968055E-3</v>
      </c>
    </row>
    <row r="43" spans="1:30" x14ac:dyDescent="0.2">
      <c r="T43" s="2" t="s">
        <v>2</v>
      </c>
      <c r="U43" s="2">
        <f>AVERAGE(Q16:Q25)</f>
        <v>-4.2147518083476667</v>
      </c>
      <c r="V43" s="2">
        <f>AVERAGE(U16:U25)</f>
        <v>-4.1767016911436912</v>
      </c>
      <c r="W43" s="2">
        <f>AVERAGE(Y16:Y25)</f>
        <v>-4.0906675117958304</v>
      </c>
      <c r="X43" s="2">
        <f>AVERAGE(AC16:AC25)</f>
        <v>-3.8079222629427343</v>
      </c>
      <c r="AA43" s="2">
        <f>STDEV(Q16:Q25)</f>
        <v>5.1532890551953141E-2</v>
      </c>
      <c r="AB43" s="2">
        <f>STDEV(U16:U25)</f>
        <v>5.4910761548632274E-2</v>
      </c>
      <c r="AC43" s="2">
        <f>STDEV(Y16:Y25)</f>
        <v>1.470316267991988E-2</v>
      </c>
      <c r="AD43" s="2">
        <f>STDEV(AC16:AC25)</f>
        <v>4.8847093662815165E-2</v>
      </c>
    </row>
    <row r="44" spans="1:30" x14ac:dyDescent="0.2">
      <c r="T44" s="2" t="s">
        <v>3</v>
      </c>
      <c r="U44" s="2">
        <f>AVERAGE(R16:R25)</f>
        <v>-1.8218847064835633</v>
      </c>
      <c r="V44" s="2">
        <f>AVERAGE(V16:V25)</f>
        <v>-0.88889177460454183</v>
      </c>
      <c r="W44" s="2">
        <f>AVERAGE(Z16:Z25)</f>
        <v>2.4692468249125965E-2</v>
      </c>
      <c r="X44" s="2">
        <f>AVERAGE(AD16:AD25)</f>
        <v>1.3702337730561829</v>
      </c>
      <c r="AA44" s="2">
        <f>STDEV(R16:R25)</f>
        <v>7.4824138197863127E-2</v>
      </c>
      <c r="AB44" s="2">
        <f>STDEV(V16:V25)</f>
        <v>4.4198196692535531E-2</v>
      </c>
      <c r="AC44" s="2">
        <f>STDEV(Z16:Z25)</f>
        <v>4.4778679761680578E-3</v>
      </c>
      <c r="AD44" s="2">
        <f>STDEV(AD16:AD25)</f>
        <v>1.4556625143127781E-3</v>
      </c>
    </row>
    <row r="45" spans="1:30" x14ac:dyDescent="0.2">
      <c r="A45" s="2" t="s">
        <v>7</v>
      </c>
      <c r="T45" s="2" t="s">
        <v>4</v>
      </c>
      <c r="U45" s="2">
        <f>AVERAGE(S16:S25)</f>
        <v>-1.8201132377320692</v>
      </c>
      <c r="V45" s="2">
        <f>AVERAGE(W16:W25)</f>
        <v>-0.8886667211339383</v>
      </c>
      <c r="W45" s="2">
        <f>AVERAGE(AA16:AA25)</f>
        <v>2.4725783417920685E-2</v>
      </c>
      <c r="X45" s="2">
        <f>AVERAGE(AE16:AE25)</f>
        <v>1.3702366728443802</v>
      </c>
      <c r="AA45" s="2">
        <f>STDEV(S16:S25)</f>
        <v>7.4645721424602546E-2</v>
      </c>
      <c r="AB45" s="2">
        <f>STDEV(W16:W25)</f>
        <v>4.4192586465988615E-2</v>
      </c>
      <c r="AC45" s="2">
        <f>STDEV(AA16:AA25)</f>
        <v>4.4776053463305475E-3</v>
      </c>
      <c r="AD45" s="2">
        <f>STDEV(AE16:AE25)</f>
        <v>1.4556015209604529E-3</v>
      </c>
    </row>
    <row r="46" spans="1:30" x14ac:dyDescent="0.2">
      <c r="A46" s="2">
        <f>MAX(A1:A10)</f>
        <v>8.6000000000000003E-5</v>
      </c>
      <c r="B46" s="2">
        <f>MAX(B1:B10)</f>
        <v>2.2610000000000002E-2</v>
      </c>
      <c r="C46" s="2">
        <f>MAX(C1:C10)</f>
        <v>2.2696000000000001E-2</v>
      </c>
      <c r="E46" s="2">
        <f>MAX(E1:E10)</f>
        <v>6.3999999999999997E-5</v>
      </c>
      <c r="F46" s="2">
        <f>MAX(F1:F10)</f>
        <v>0.15953999999999999</v>
      </c>
      <c r="G46" s="2">
        <f>MAX(G1:G10)</f>
        <v>0.15958600000000001</v>
      </c>
      <c r="I46" s="2">
        <f>MAX(I1:I10)</f>
        <v>6.2000000000000003E-5</v>
      </c>
      <c r="J46" s="2">
        <f>MAX(J1:J10)</f>
        <v>2.6304609999999999</v>
      </c>
      <c r="K46" s="2">
        <f>MAX(K1:K10)</f>
        <v>2.630522</v>
      </c>
      <c r="M46" s="2">
        <f>MAX(M1:M10)</f>
        <v>4.6999999999999997E-5</v>
      </c>
      <c r="N46" s="2">
        <f>MAX(N1:N10)</f>
        <v>26.330715000000001</v>
      </c>
      <c r="O46" s="2">
        <f>MAX(O1:O10)</f>
        <v>26.330762</v>
      </c>
    </row>
    <row r="47" spans="1:30" x14ac:dyDescent="0.2">
      <c r="A47" s="2">
        <f>MAX(A16:A25)</f>
        <v>8.0000000000000007E-5</v>
      </c>
      <c r="B47" s="2">
        <f>MAX(B16:B25)</f>
        <v>2.1226999999999999E-2</v>
      </c>
      <c r="C47" s="2">
        <f>MAX(C16:C25)</f>
        <v>2.1307E-2</v>
      </c>
      <c r="E47" s="2">
        <f>MAX(E16:E25)</f>
        <v>9.3999999999999994E-5</v>
      </c>
      <c r="F47" s="2">
        <f>MAX(F16:F25)</f>
        <v>0.160168</v>
      </c>
      <c r="G47" s="2">
        <f>MAX(G16:G25)</f>
        <v>0.16023100000000001</v>
      </c>
      <c r="I47" s="2">
        <f>MAX(I16:I25)</f>
        <v>8.5000000000000006E-5</v>
      </c>
      <c r="J47" s="2">
        <f>MAX(J16:J25)</f>
        <v>1.0822609999999999</v>
      </c>
      <c r="K47" s="2">
        <f>MAX(K16:K25)</f>
        <v>1.082344</v>
      </c>
      <c r="M47" s="2">
        <f>MAX(M16:M25)</f>
        <v>2.14E-4</v>
      </c>
      <c r="N47" s="2">
        <f>MAX(N16:N25)</f>
        <v>23.568377000000002</v>
      </c>
      <c r="O47" s="2">
        <f>MAX(O16:O25)</f>
        <v>23.568527</v>
      </c>
    </row>
    <row r="52" spans="1:15" x14ac:dyDescent="0.2">
      <c r="A52" s="2" t="s">
        <v>8</v>
      </c>
    </row>
    <row r="53" spans="1:15" x14ac:dyDescent="0.2">
      <c r="A53" s="2">
        <f>MIN(A1:A10)</f>
        <v>4.5000000000000003E-5</v>
      </c>
      <c r="B53" s="2">
        <f>MIN(B1:B10)</f>
        <v>1.3924000000000001E-2</v>
      </c>
      <c r="C53" s="2">
        <f>MIN(C1:C10)</f>
        <v>1.397E-2</v>
      </c>
      <c r="E53" s="2">
        <f>MIN(E1:E10)</f>
        <v>4.5000000000000003E-5</v>
      </c>
      <c r="F53" s="2">
        <f>MIN(F1:F10)</f>
        <v>0.124515</v>
      </c>
      <c r="G53" s="2">
        <f>MIN(G1:G10)</f>
        <v>0.12456</v>
      </c>
      <c r="I53" s="2">
        <f>MIN(I1:I10)</f>
        <v>4.5000000000000003E-5</v>
      </c>
      <c r="J53" s="2">
        <f>MIN(J1:J10)</f>
        <v>1.4223330000000001</v>
      </c>
      <c r="K53" s="2">
        <f>MIN(K1:K10)</f>
        <v>1.4223779999999999</v>
      </c>
      <c r="M53" s="2">
        <f>MIN(M1:M10)</f>
        <v>4.6E-5</v>
      </c>
      <c r="N53" s="2">
        <f>MIN(N1:N10)</f>
        <v>25.683976000000001</v>
      </c>
      <c r="O53" s="2">
        <f>MIN(O1:O10)</f>
        <v>25.684023</v>
      </c>
    </row>
    <row r="54" spans="1:15" x14ac:dyDescent="0.2">
      <c r="A54" s="2">
        <f>MIN(A16:A25)</f>
        <v>5.7000000000000003E-5</v>
      </c>
      <c r="B54" s="2">
        <f>MIN(B16:B25)</f>
        <v>1.3742000000000001E-2</v>
      </c>
      <c r="C54" s="2">
        <f>MIN(C16:C25)</f>
        <v>1.3801000000000001E-2</v>
      </c>
      <c r="E54" s="2">
        <f>MIN(E16:E25)</f>
        <v>6.2000000000000003E-5</v>
      </c>
      <c r="F54" s="2">
        <f>MIN(F16:F25)</f>
        <v>0.122559</v>
      </c>
      <c r="G54" s="2">
        <f>MIN(G16:G25)</f>
        <v>0.12262099999999999</v>
      </c>
      <c r="I54" s="2">
        <f>MIN(I16:I25)</f>
        <v>7.7000000000000001E-5</v>
      </c>
      <c r="J54" s="2">
        <f>MIN(J16:J25)</f>
        <v>1.0444260000000001</v>
      </c>
      <c r="K54" s="2">
        <f>MIN(K16:K25)</f>
        <v>1.044511</v>
      </c>
      <c r="M54" s="2">
        <f>MIN(M16:M25)</f>
        <v>1.4799999999999999E-4</v>
      </c>
      <c r="N54" s="2">
        <f>MIN(N16:N25)</f>
        <v>23.398319999999998</v>
      </c>
      <c r="O54" s="2">
        <f>MIN(O16:O25)</f>
        <v>23.39847</v>
      </c>
    </row>
    <row r="57" spans="1:15" x14ac:dyDescent="0.2">
      <c r="A57" s="2" t="s">
        <v>9</v>
      </c>
    </row>
    <row r="58" spans="1:15" x14ac:dyDescent="0.2">
      <c r="A58" s="2">
        <f>MEDIAN(A1:A10)</f>
        <v>4.6E-5</v>
      </c>
      <c r="B58" s="2">
        <f>MEDIAN(B1:B10)</f>
        <v>1.45075E-2</v>
      </c>
      <c r="C58" s="2">
        <f>MEDIAN(C1:C10)</f>
        <v>1.4555E-2</v>
      </c>
      <c r="E58" s="2">
        <f>MEDIAN(E1:E10)</f>
        <v>4.7500000000000003E-5</v>
      </c>
      <c r="F58" s="2">
        <f>MEDIAN(F1:F10)</f>
        <v>0.12564350000000002</v>
      </c>
      <c r="G58" s="2">
        <f>MEDIAN(G1:G10)</f>
        <v>0.125697</v>
      </c>
      <c r="I58" s="2">
        <f>MEDIAN(I1:I10)</f>
        <v>4.6499999999999999E-5</v>
      </c>
      <c r="J58" s="2">
        <f>MEDIAN(J1:J10)</f>
        <v>1.768305</v>
      </c>
      <c r="K58" s="2">
        <f>MEDIAN(K1:K10)</f>
        <v>1.768359</v>
      </c>
      <c r="M58" s="2">
        <f>MEDIAN(M1:M10)</f>
        <v>4.6E-5</v>
      </c>
      <c r="N58" s="2">
        <f>MEDIAN(N1:N10)</f>
        <v>26.156061000000001</v>
      </c>
      <c r="O58" s="2">
        <f>MEDIAN(O1:O10)</f>
        <v>26.156107500000001</v>
      </c>
    </row>
    <row r="59" spans="1:15" x14ac:dyDescent="0.2">
      <c r="A59" s="2">
        <f>MEDIAN(A16:A25)</f>
        <v>5.8E-5</v>
      </c>
      <c r="B59" s="2">
        <f>MEDIAN(B16:B25)</f>
        <v>1.39325E-2</v>
      </c>
      <c r="C59" s="2">
        <f>MEDIAN(C16:C25)</f>
        <v>1.3997000000000001E-2</v>
      </c>
      <c r="E59" s="2">
        <f>MEDIAN(E16:E25)</f>
        <v>6.3E-5</v>
      </c>
      <c r="F59" s="2">
        <f>MEDIAN(F16:F25)</f>
        <v>0.12326300000000001</v>
      </c>
      <c r="G59" s="2">
        <f>MEDIAN(G16:G25)</f>
        <v>0.12332850000000001</v>
      </c>
      <c r="I59" s="2">
        <f>MEDIAN(I16:I25)</f>
        <v>8.1500000000000002E-5</v>
      </c>
      <c r="J59" s="2">
        <f>MEDIAN(J16:J25)</f>
        <v>1.055955</v>
      </c>
      <c r="K59" s="2">
        <f>MEDIAN(K16:K25)</f>
        <v>1.0560369999999999</v>
      </c>
      <c r="M59" s="2">
        <f>MEDIAN(M16:M25)</f>
        <v>1.4999999999999999E-4</v>
      </c>
      <c r="N59" s="2">
        <f>MEDIAN(N16:N25)</f>
        <v>23.410621499999998</v>
      </c>
      <c r="O59" s="2">
        <f>MEDIAN(O16:O25)</f>
        <v>23.410802500000003</v>
      </c>
    </row>
    <row r="65" spans="1:17" x14ac:dyDescent="0.2">
      <c r="C65" s="2" t="s">
        <v>10</v>
      </c>
      <c r="H65" s="2" t="s">
        <v>11</v>
      </c>
    </row>
    <row r="66" spans="1:17" x14ac:dyDescent="0.2">
      <c r="A66" s="2" t="s">
        <v>0</v>
      </c>
      <c r="B66" s="3" t="s">
        <v>2</v>
      </c>
      <c r="C66" s="2">
        <v>-4.2708352103072302</v>
      </c>
      <c r="D66" s="2">
        <v>-4.2865094569060576</v>
      </c>
      <c r="E66" s="2">
        <v>-4.2823294969977379</v>
      </c>
      <c r="F66" s="2">
        <v>-4.3334820194451193</v>
      </c>
      <c r="H66" s="2">
        <v>-4.8725783198382882</v>
      </c>
      <c r="I66" s="2">
        <v>-5.0976274812858531</v>
      </c>
      <c r="J66" s="2">
        <v>-5.0955570663200938</v>
      </c>
      <c r="K66" s="2">
        <v>-6.2870156338638603</v>
      </c>
      <c r="N66" s="2">
        <v>1.3409780841692462E-5</v>
      </c>
      <c r="O66" s="2">
        <v>7.986794656737385E-6</v>
      </c>
      <c r="P66" s="2">
        <v>8.0249610590955509E-6</v>
      </c>
      <c r="Q66" s="2">
        <v>5.1639777949432084E-7</v>
      </c>
    </row>
    <row r="67" spans="1:17" x14ac:dyDescent="0.2">
      <c r="B67" s="2" t="s">
        <v>3</v>
      </c>
      <c r="C67" s="2">
        <v>-1.7925514523908952</v>
      </c>
      <c r="D67" s="2">
        <v>-0.87068915321749729</v>
      </c>
      <c r="E67" s="2">
        <v>0.26914363693045662</v>
      </c>
      <c r="F67" s="2">
        <v>1.4171806516173668</v>
      </c>
      <c r="H67" s="2">
        <v>-2.4786568672485023</v>
      </c>
      <c r="I67" s="2">
        <v>-1.8140423589033958</v>
      </c>
      <c r="J67" s="2">
        <v>-0.45394071073282422</v>
      </c>
      <c r="K67" s="2">
        <v>-0.7574329298633028</v>
      </c>
      <c r="N67" s="2">
        <v>3.3215678844652733E-3</v>
      </c>
      <c r="O67" s="2">
        <v>1.5344673112625381E-2</v>
      </c>
      <c r="P67" s="2">
        <v>0.35160843833762018</v>
      </c>
      <c r="Q67" s="2">
        <v>0.17481032093624596</v>
      </c>
    </row>
    <row r="68" spans="1:17" x14ac:dyDescent="0.2">
      <c r="B68" s="2" t="s">
        <v>4</v>
      </c>
      <c r="C68" s="2">
        <v>-1.7911100685063046</v>
      </c>
      <c r="D68" s="2">
        <v>-0.87052247430221186</v>
      </c>
      <c r="E68" s="2">
        <v>0.26915583539247029</v>
      </c>
      <c r="F68" s="2">
        <v>1.4171814227361017</v>
      </c>
      <c r="H68" s="2">
        <v>-2.4770686982020553</v>
      </c>
      <c r="I68" s="2">
        <v>-1.8139281242540857</v>
      </c>
      <c r="J68" s="2">
        <v>-0.45393457874494553</v>
      </c>
      <c r="K68" s="2">
        <v>-0.75743333893684417</v>
      </c>
      <c r="N68" s="2">
        <v>3.3337367439223177E-3</v>
      </c>
      <c r="O68" s="2">
        <v>1.5348709829602493E-2</v>
      </c>
      <c r="P68" s="2">
        <v>0.35161340288124898</v>
      </c>
      <c r="Q68" s="2">
        <v>0.17481015627782556</v>
      </c>
    </row>
    <row r="69" spans="1:17" x14ac:dyDescent="0.2">
      <c r="A69" s="2" t="s">
        <v>1</v>
      </c>
      <c r="B69" s="2" t="s">
        <v>2</v>
      </c>
      <c r="C69" s="2">
        <v>-4.2118316288588327</v>
      </c>
      <c r="D69" s="2">
        <v>-4.1732774798310075</v>
      </c>
      <c r="E69" s="2">
        <v>-4.0904439707588249</v>
      </c>
      <c r="F69" s="2">
        <v>-3.8052082422780753</v>
      </c>
      <c r="H69" s="2">
        <v>-5.0990314962977576</v>
      </c>
      <c r="I69" s="2">
        <v>-5.0116721975146099</v>
      </c>
      <c r="J69" s="2">
        <v>-5.5621479067488444</v>
      </c>
      <c r="K69" s="2">
        <v>-4.6938200260161125</v>
      </c>
      <c r="N69" s="2">
        <v>7.9610161272150306E-6</v>
      </c>
      <c r="O69" s="2">
        <v>9.734817238483043E-6</v>
      </c>
      <c r="P69" s="2">
        <v>2.740640638812595E-6</v>
      </c>
      <c r="Q69" s="2">
        <v>2.023857702507763E-5</v>
      </c>
    </row>
    <row r="70" spans="1:17" x14ac:dyDescent="0.2">
      <c r="B70" s="2" t="s">
        <v>3</v>
      </c>
      <c r="C70" s="2">
        <v>-1.8156123977202163</v>
      </c>
      <c r="D70" s="2">
        <v>-0.88676679835862948</v>
      </c>
      <c r="E70" s="2">
        <v>2.4713304768624437E-2</v>
      </c>
      <c r="F70" s="2">
        <v>1.3702359705457394</v>
      </c>
      <c r="H70" s="2">
        <v>-2.529527504796385</v>
      </c>
      <c r="I70" s="2">
        <v>-1.8477891072671557</v>
      </c>
      <c r="J70" s="2">
        <v>-1.9601116960925327</v>
      </c>
      <c r="K70" s="2">
        <v>-1.103922129961866</v>
      </c>
      <c r="N70" s="2">
        <v>2.954421772718159E-3</v>
      </c>
      <c r="O70" s="2">
        <v>1.4197467811784754E-2</v>
      </c>
      <c r="P70" s="2">
        <v>1.0961962294427205E-2</v>
      </c>
      <c r="Q70" s="2">
        <v>7.8718692153770212E-2</v>
      </c>
    </row>
    <row r="71" spans="1:17" x14ac:dyDescent="0.2">
      <c r="B71" s="2" t="s">
        <v>4</v>
      </c>
      <c r="C71" s="2">
        <v>-1.8138718156782732</v>
      </c>
      <c r="D71" s="2">
        <v>-0.88654232676533018</v>
      </c>
      <c r="E71" s="2">
        <v>2.4746617510469963E-2</v>
      </c>
      <c r="F71" s="2">
        <v>1.3702388701494623</v>
      </c>
      <c r="H71" s="2">
        <v>-2.5289212267650441</v>
      </c>
      <c r="I71" s="2">
        <v>-1.8476331162487882</v>
      </c>
      <c r="J71" s="2">
        <v>-1.9601033220783173</v>
      </c>
      <c r="K71" s="2">
        <v>-1.1039375243079048</v>
      </c>
      <c r="N71" s="2">
        <v>2.9585490456565961E-3</v>
      </c>
      <c r="O71" s="2">
        <v>1.4202568211027489E-2</v>
      </c>
      <c r="P71" s="2">
        <v>1.096217366370982E-2</v>
      </c>
      <c r="Q71" s="2">
        <v>7.871590187813958E-2</v>
      </c>
    </row>
    <row r="80" spans="1:17" x14ac:dyDescent="0.2">
      <c r="A80" s="4" t="s">
        <v>12</v>
      </c>
      <c r="B80" s="4">
        <v>6</v>
      </c>
      <c r="C80" s="4">
        <v>7</v>
      </c>
      <c r="D80" s="4">
        <v>8</v>
      </c>
      <c r="E80" s="4">
        <v>9</v>
      </c>
    </row>
    <row r="84" spans="1:30" x14ac:dyDescent="0.2">
      <c r="C84" s="10">
        <v>64</v>
      </c>
      <c r="D84" s="10"/>
      <c r="E84" s="10"/>
      <c r="F84" s="10"/>
      <c r="G84" s="10"/>
      <c r="I84" s="10">
        <v>128</v>
      </c>
      <c r="J84" s="10"/>
      <c r="K84" s="10"/>
      <c r="L84" s="10"/>
      <c r="M84" s="10"/>
    </row>
    <row r="85" spans="1:30" x14ac:dyDescent="0.2">
      <c r="C85" s="2" t="s">
        <v>10</v>
      </c>
      <c r="D85" s="2" t="s">
        <v>13</v>
      </c>
      <c r="E85" s="2" t="s">
        <v>7</v>
      </c>
      <c r="F85" s="2" t="s">
        <v>8</v>
      </c>
      <c r="G85" s="2" t="s">
        <v>9</v>
      </c>
      <c r="I85" s="2" t="s">
        <v>10</v>
      </c>
      <c r="J85" s="2" t="s">
        <v>13</v>
      </c>
      <c r="K85" s="2" t="s">
        <v>7</v>
      </c>
      <c r="L85" s="2" t="s">
        <v>8</v>
      </c>
      <c r="M85" s="2" t="s">
        <v>9</v>
      </c>
    </row>
    <row r="86" spans="1:30" x14ac:dyDescent="0.2">
      <c r="A86" s="9" t="s">
        <v>0</v>
      </c>
      <c r="B86" s="2" t="s">
        <v>2</v>
      </c>
      <c r="C86" s="2">
        <v>5.3599999999999988E-5</v>
      </c>
      <c r="D86" s="2">
        <v>1.3409780841692462E-5</v>
      </c>
      <c r="E86" s="2">
        <v>8.6000000000000003E-5</v>
      </c>
      <c r="F86" s="2">
        <v>4.5000000000000003E-5</v>
      </c>
      <c r="G86" s="2">
        <v>4.6E-5</v>
      </c>
      <c r="I86" s="2">
        <v>5.169999999999999E-5</v>
      </c>
      <c r="J86" s="2">
        <v>7.986794656737385E-6</v>
      </c>
      <c r="K86" s="2">
        <v>6.3999999999999997E-5</v>
      </c>
      <c r="L86" s="2">
        <v>4.5000000000000003E-5</v>
      </c>
      <c r="M86" s="2">
        <v>4.7500000000000003E-5</v>
      </c>
      <c r="P86" s="2">
        <v>4.6E-5</v>
      </c>
      <c r="Q86" s="2">
        <v>1.45075E-2</v>
      </c>
      <c r="R86" s="2">
        <v>1.4555E-2</v>
      </c>
      <c r="T86" s="2">
        <v>4.7500000000000003E-5</v>
      </c>
      <c r="U86" s="2">
        <v>0.12564350000000002</v>
      </c>
      <c r="V86" s="2">
        <v>0.125697</v>
      </c>
      <c r="X86" s="2">
        <v>4.6499999999999999E-5</v>
      </c>
      <c r="Y86" s="2">
        <v>1.768305</v>
      </c>
      <c r="Z86" s="2">
        <v>1.768359</v>
      </c>
      <c r="AB86" s="2">
        <v>4.6E-5</v>
      </c>
      <c r="AC86" s="2">
        <v>26.156061000000001</v>
      </c>
      <c r="AD86" s="2">
        <v>26.156107500000001</v>
      </c>
    </row>
    <row r="87" spans="1:30" x14ac:dyDescent="0.2">
      <c r="A87" s="9"/>
      <c r="B87" s="2" t="s">
        <v>3</v>
      </c>
      <c r="C87" s="2">
        <v>1.6123099999999998E-2</v>
      </c>
      <c r="D87" s="2">
        <v>3.3215678844652733E-3</v>
      </c>
      <c r="E87" s="2">
        <v>2.2610000000000002E-2</v>
      </c>
      <c r="F87" s="2">
        <v>1.3924000000000001E-2</v>
      </c>
      <c r="G87" s="2">
        <v>1.45075E-2</v>
      </c>
      <c r="I87" s="2">
        <v>0.13468240000000001</v>
      </c>
      <c r="J87" s="2">
        <v>1.5344673112625381E-2</v>
      </c>
      <c r="K87" s="2">
        <v>0.15953999999999999</v>
      </c>
      <c r="L87" s="2">
        <v>0.124515</v>
      </c>
      <c r="M87" s="2">
        <v>0.12564350000000002</v>
      </c>
      <c r="P87" s="2">
        <v>5.8E-5</v>
      </c>
      <c r="Q87" s="2">
        <v>1.39325E-2</v>
      </c>
      <c r="R87" s="2">
        <v>1.3997000000000001E-2</v>
      </c>
      <c r="T87" s="2">
        <v>6.3E-5</v>
      </c>
      <c r="U87" s="2">
        <v>0.12326300000000001</v>
      </c>
      <c r="V87" s="2">
        <v>0.12332850000000001</v>
      </c>
      <c r="X87" s="2">
        <v>8.1500000000000002E-5</v>
      </c>
      <c r="Y87" s="2">
        <v>1.055955</v>
      </c>
      <c r="Z87" s="2">
        <v>1.0560369999999999</v>
      </c>
      <c r="AB87" s="2">
        <v>1.4999999999999999E-4</v>
      </c>
      <c r="AC87" s="2">
        <v>23.410621499999998</v>
      </c>
      <c r="AD87" s="2">
        <v>23.410802500000003</v>
      </c>
    </row>
    <row r="88" spans="1:30" x14ac:dyDescent="0.2">
      <c r="A88" s="9"/>
      <c r="B88" s="2" t="s">
        <v>4</v>
      </c>
      <c r="C88" s="2">
        <v>1.6176699999999999E-2</v>
      </c>
      <c r="D88" s="2">
        <v>3.3337367439223177E-3</v>
      </c>
      <c r="E88" s="2">
        <v>2.2696000000000001E-2</v>
      </c>
      <c r="F88" s="2">
        <v>1.397E-2</v>
      </c>
      <c r="G88" s="2">
        <v>1.4555E-2</v>
      </c>
      <c r="I88" s="2">
        <v>0.1347341</v>
      </c>
      <c r="J88" s="2">
        <v>1.5348709829602493E-2</v>
      </c>
      <c r="K88" s="2">
        <v>0.15958600000000001</v>
      </c>
      <c r="L88" s="2">
        <v>0.12456</v>
      </c>
      <c r="M88" s="2">
        <v>0.125697</v>
      </c>
    </row>
    <row r="89" spans="1:30" x14ac:dyDescent="0.2">
      <c r="A89" s="9" t="s">
        <v>1</v>
      </c>
      <c r="B89" s="2" t="s">
        <v>2</v>
      </c>
      <c r="C89" s="2">
        <v>6.1400000000000002E-5</v>
      </c>
      <c r="D89" s="2">
        <v>7.9610161272150306E-6</v>
      </c>
      <c r="E89" s="2">
        <v>8.0000000000000007E-5</v>
      </c>
      <c r="F89" s="2">
        <v>5.7000000000000003E-5</v>
      </c>
      <c r="G89" s="2">
        <v>5.8E-5</v>
      </c>
      <c r="I89" s="2">
        <v>6.7100000000000005E-5</v>
      </c>
      <c r="J89" s="2">
        <v>9.734817238483043E-6</v>
      </c>
      <c r="K89" s="2">
        <v>9.3999999999999994E-5</v>
      </c>
      <c r="L89" s="2">
        <v>6.2000000000000003E-5</v>
      </c>
      <c r="M89" s="2">
        <v>6.3E-5</v>
      </c>
    </row>
    <row r="90" spans="1:30" x14ac:dyDescent="0.2">
      <c r="A90" s="9"/>
      <c r="B90" s="2" t="s">
        <v>3</v>
      </c>
      <c r="C90" s="2">
        <v>1.52893E-2</v>
      </c>
      <c r="D90" s="2">
        <v>2.954421772718159E-3</v>
      </c>
      <c r="E90" s="2">
        <v>2.1226999999999999E-2</v>
      </c>
      <c r="F90" s="2">
        <v>1.3742000000000001E-2</v>
      </c>
      <c r="G90" s="2">
        <v>1.39325E-2</v>
      </c>
      <c r="I90" s="2">
        <v>0.1297876</v>
      </c>
      <c r="J90" s="2">
        <v>1.4197467811784754E-2</v>
      </c>
      <c r="K90" s="2">
        <v>0.160168</v>
      </c>
      <c r="L90" s="2">
        <v>0.122559</v>
      </c>
      <c r="M90" s="2">
        <v>0.12326300000000001</v>
      </c>
    </row>
    <row r="91" spans="1:30" x14ac:dyDescent="0.2">
      <c r="A91" s="9"/>
      <c r="B91" s="2" t="s">
        <v>4</v>
      </c>
      <c r="C91" s="2">
        <v>1.5350699999999998E-2</v>
      </c>
      <c r="D91" s="2">
        <v>2.9585490456565961E-3</v>
      </c>
      <c r="E91" s="2">
        <v>2.1307E-2</v>
      </c>
      <c r="F91" s="2">
        <v>1.3801000000000001E-2</v>
      </c>
      <c r="G91" s="2">
        <v>1.3997000000000001E-2</v>
      </c>
      <c r="I91" s="2">
        <v>0.12985469999999999</v>
      </c>
      <c r="J91" s="2">
        <v>1.4202568211027489E-2</v>
      </c>
      <c r="K91" s="2">
        <v>0.16023100000000001</v>
      </c>
      <c r="L91" s="2">
        <v>0.12262099999999999</v>
      </c>
      <c r="M91" s="2">
        <v>0.12332850000000001</v>
      </c>
    </row>
    <row r="94" spans="1:30" x14ac:dyDescent="0.2">
      <c r="C94" s="10">
        <v>256</v>
      </c>
      <c r="D94" s="10"/>
      <c r="E94" s="10"/>
      <c r="F94" s="10"/>
      <c r="G94" s="10"/>
      <c r="I94" s="10">
        <v>512</v>
      </c>
      <c r="J94" s="10"/>
      <c r="K94" s="10"/>
      <c r="L94" s="10"/>
      <c r="M94" s="10"/>
    </row>
    <row r="95" spans="1:30" x14ac:dyDescent="0.2">
      <c r="A95" s="9" t="s">
        <v>0</v>
      </c>
      <c r="B95" s="2" t="s">
        <v>2</v>
      </c>
      <c r="C95" s="2">
        <v>5.2199999999999988E-5</v>
      </c>
      <c r="D95" s="2">
        <v>8.0249610590955509E-6</v>
      </c>
      <c r="E95" s="2">
        <v>6.2000000000000003E-5</v>
      </c>
      <c r="F95" s="2">
        <v>4.5000000000000003E-5</v>
      </c>
      <c r="G95" s="2">
        <v>4.6499999999999999E-5</v>
      </c>
      <c r="I95" s="2">
        <v>4.6399999999999996E-5</v>
      </c>
      <c r="J95" s="2">
        <v>5.1639777949432084E-7</v>
      </c>
      <c r="K95" s="2">
        <v>4.6999999999999997E-5</v>
      </c>
      <c r="L95" s="2">
        <v>4.6E-5</v>
      </c>
      <c r="M95" s="2">
        <v>4.6E-5</v>
      </c>
    </row>
    <row r="96" spans="1:30" x14ac:dyDescent="0.2">
      <c r="A96" s="9"/>
      <c r="B96" s="2" t="s">
        <v>3</v>
      </c>
      <c r="C96" s="2">
        <v>1.8584190000000003</v>
      </c>
      <c r="D96" s="2">
        <v>0.35160843833762018</v>
      </c>
      <c r="E96" s="2">
        <v>2.6304609999999999</v>
      </c>
      <c r="F96" s="2">
        <v>1.4223330000000001</v>
      </c>
      <c r="G96" s="2">
        <v>1.768305</v>
      </c>
      <c r="I96" s="2">
        <v>26.132481500000001</v>
      </c>
      <c r="J96" s="2">
        <v>0.17481032093624596</v>
      </c>
      <c r="K96" s="2">
        <v>26.330715000000001</v>
      </c>
      <c r="L96" s="2">
        <v>25.683976000000001</v>
      </c>
      <c r="M96" s="2">
        <v>26.156061000000001</v>
      </c>
    </row>
    <row r="97" spans="1:13" x14ac:dyDescent="0.2">
      <c r="A97" s="9"/>
      <c r="B97" s="2" t="s">
        <v>4</v>
      </c>
      <c r="C97" s="2">
        <v>1.8584712000000003</v>
      </c>
      <c r="D97" s="2">
        <v>0.35161340288124898</v>
      </c>
      <c r="E97" s="2">
        <v>2.630522</v>
      </c>
      <c r="F97" s="2">
        <v>1.4223779999999999</v>
      </c>
      <c r="G97" s="2">
        <v>1.768359</v>
      </c>
      <c r="I97" s="2">
        <v>26.132527900000003</v>
      </c>
      <c r="J97" s="2">
        <v>0.17481015627782556</v>
      </c>
      <c r="K97" s="2">
        <v>26.330762</v>
      </c>
      <c r="L97" s="2">
        <v>25.684023</v>
      </c>
      <c r="M97" s="2">
        <v>26.156107500000001</v>
      </c>
    </row>
    <row r="98" spans="1:13" x14ac:dyDescent="0.2">
      <c r="A98" s="9" t="s">
        <v>1</v>
      </c>
      <c r="B98" s="2" t="s">
        <v>2</v>
      </c>
      <c r="C98" s="2">
        <v>8.1199999999999995E-5</v>
      </c>
      <c r="D98" s="2">
        <v>2.740640638812595E-6</v>
      </c>
      <c r="E98" s="2">
        <v>8.5000000000000006E-5</v>
      </c>
      <c r="F98" s="2">
        <v>7.7000000000000001E-5</v>
      </c>
      <c r="G98" s="2">
        <v>8.1500000000000002E-5</v>
      </c>
      <c r="I98" s="2">
        <v>1.5659999999999998E-4</v>
      </c>
      <c r="J98" s="2">
        <v>2.023857702507763E-5</v>
      </c>
      <c r="K98" s="2">
        <v>2.14E-4</v>
      </c>
      <c r="L98" s="2">
        <v>1.4799999999999999E-4</v>
      </c>
      <c r="M98" s="2">
        <v>1.4999999999999999E-4</v>
      </c>
    </row>
    <row r="99" spans="1:13" x14ac:dyDescent="0.2">
      <c r="A99" s="9"/>
      <c r="B99" s="2" t="s">
        <v>3</v>
      </c>
      <c r="C99" s="2">
        <v>1.0585547000000002</v>
      </c>
      <c r="D99" s="2">
        <v>1.0961962294427205E-2</v>
      </c>
      <c r="E99" s="2">
        <v>1.0822609999999999</v>
      </c>
      <c r="F99" s="2">
        <v>1.0444260000000001</v>
      </c>
      <c r="G99" s="2">
        <v>1.055955</v>
      </c>
      <c r="I99" s="2">
        <v>23.455028800000001</v>
      </c>
      <c r="J99" s="2">
        <v>7.8718692153770212E-2</v>
      </c>
      <c r="K99" s="2">
        <v>23.568377000000002</v>
      </c>
      <c r="L99" s="2">
        <v>23.398319999999998</v>
      </c>
      <c r="M99" s="2">
        <v>23.410621499999998</v>
      </c>
    </row>
    <row r="100" spans="1:13" x14ac:dyDescent="0.2">
      <c r="A100" s="9"/>
      <c r="B100" s="2" t="s">
        <v>4</v>
      </c>
      <c r="C100" s="2">
        <v>1.0586359000000001</v>
      </c>
      <c r="D100" s="2">
        <v>1.096217366370982E-2</v>
      </c>
      <c r="E100" s="2">
        <v>1.082344</v>
      </c>
      <c r="F100" s="2">
        <v>1.044511</v>
      </c>
      <c r="G100" s="2">
        <v>1.0560369999999999</v>
      </c>
      <c r="I100" s="2">
        <v>23.455185399999998</v>
      </c>
      <c r="J100" s="2">
        <v>7.871590187813958E-2</v>
      </c>
      <c r="K100" s="2">
        <v>23.568527</v>
      </c>
      <c r="L100" s="2">
        <v>23.39847</v>
      </c>
      <c r="M100" s="2">
        <v>23.410802500000003</v>
      </c>
    </row>
  </sheetData>
  <mergeCells count="8">
    <mergeCell ref="I84:M84"/>
    <mergeCell ref="C94:G94"/>
    <mergeCell ref="I94:M94"/>
    <mergeCell ref="A86:A88"/>
    <mergeCell ref="A89:A91"/>
    <mergeCell ref="A95:A97"/>
    <mergeCell ref="A98:A100"/>
    <mergeCell ref="C84:G8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2518A-3540-CE48-95F0-64EA8EAB7C32}">
  <dimension ref="A1:M18"/>
  <sheetViews>
    <sheetView workbookViewId="0">
      <selection activeCell="M18" sqref="A1:M18"/>
    </sheetView>
  </sheetViews>
  <sheetFormatPr baseColWidth="10" defaultRowHeight="16" x14ac:dyDescent="0.2"/>
  <cols>
    <col min="1" max="1" width="18.6640625" customWidth="1"/>
    <col min="2" max="2" width="20" style="8" customWidth="1"/>
    <col min="4" max="4" width="21.6640625" customWidth="1"/>
    <col min="10" max="10" width="21.6640625" customWidth="1"/>
  </cols>
  <sheetData>
    <row r="1" spans="1:13" x14ac:dyDescent="0.2">
      <c r="A1" s="9"/>
      <c r="B1" s="11"/>
      <c r="C1" s="10">
        <v>64</v>
      </c>
      <c r="D1" s="10"/>
      <c r="E1" s="10"/>
      <c r="F1" s="10"/>
      <c r="G1" s="10"/>
      <c r="H1" s="9"/>
      <c r="I1" s="10">
        <v>128</v>
      </c>
      <c r="J1" s="10"/>
      <c r="K1" s="10"/>
      <c r="L1" s="10"/>
      <c r="M1" s="10"/>
    </row>
    <row r="2" spans="1:13" x14ac:dyDescent="0.2">
      <c r="A2" s="9"/>
      <c r="B2" s="11"/>
      <c r="C2" s="5" t="s">
        <v>17</v>
      </c>
      <c r="D2" s="5" t="s">
        <v>18</v>
      </c>
      <c r="E2" s="5" t="s">
        <v>7</v>
      </c>
      <c r="F2" s="5" t="s">
        <v>8</v>
      </c>
      <c r="G2" s="5" t="s">
        <v>9</v>
      </c>
      <c r="H2" s="9"/>
      <c r="I2" s="5" t="s">
        <v>17</v>
      </c>
      <c r="J2" s="5" t="s">
        <v>18</v>
      </c>
      <c r="K2" s="5" t="s">
        <v>7</v>
      </c>
      <c r="L2" s="5" t="s">
        <v>8</v>
      </c>
      <c r="M2" s="5" t="s">
        <v>9</v>
      </c>
    </row>
    <row r="3" spans="1:13" x14ac:dyDescent="0.2">
      <c r="A3" s="11" t="s">
        <v>0</v>
      </c>
      <c r="B3" s="7" t="s">
        <v>14</v>
      </c>
      <c r="C3" s="5">
        <v>5.3599999999999988E-5</v>
      </c>
      <c r="D3" s="5">
        <v>1.3409780841692462E-5</v>
      </c>
      <c r="E3" s="5">
        <v>8.6000000000000003E-5</v>
      </c>
      <c r="F3" s="5">
        <v>4.5000000000000003E-5</v>
      </c>
      <c r="G3" s="5">
        <v>4.6E-5</v>
      </c>
      <c r="H3" s="9"/>
      <c r="I3" s="5">
        <v>5.169999999999999E-5</v>
      </c>
      <c r="J3" s="5">
        <v>7.986794656737385E-6</v>
      </c>
      <c r="K3" s="5">
        <v>6.3999999999999997E-5</v>
      </c>
      <c r="L3" s="5">
        <v>4.5000000000000003E-5</v>
      </c>
      <c r="M3" s="5">
        <v>4.7500000000000003E-5</v>
      </c>
    </row>
    <row r="4" spans="1:13" x14ac:dyDescent="0.2">
      <c r="A4" s="11"/>
      <c r="B4" s="7" t="s">
        <v>15</v>
      </c>
      <c r="C4" s="5">
        <v>1.6123099999999998E-2</v>
      </c>
      <c r="D4" s="5">
        <v>3.3215678844652733E-3</v>
      </c>
      <c r="E4" s="5">
        <v>2.2610000000000002E-2</v>
      </c>
      <c r="F4" s="5">
        <v>1.3924000000000001E-2</v>
      </c>
      <c r="G4" s="5">
        <v>1.45075E-2</v>
      </c>
      <c r="H4" s="9"/>
      <c r="I4" s="5">
        <v>0.13468240000000001</v>
      </c>
      <c r="J4" s="5">
        <v>1.5344673112625381E-2</v>
      </c>
      <c r="K4" s="5">
        <v>0.15953999999999999</v>
      </c>
      <c r="L4" s="5">
        <v>0.124515</v>
      </c>
      <c r="M4" s="5">
        <v>0.12564350000000002</v>
      </c>
    </row>
    <row r="5" spans="1:13" x14ac:dyDescent="0.2">
      <c r="A5" s="11"/>
      <c r="B5" s="7" t="s">
        <v>16</v>
      </c>
      <c r="C5" s="5">
        <v>1.6176699999999999E-2</v>
      </c>
      <c r="D5" s="5">
        <v>3.3337367439223177E-3</v>
      </c>
      <c r="E5" s="5">
        <v>2.2696000000000001E-2</v>
      </c>
      <c r="F5" s="5">
        <v>1.397E-2</v>
      </c>
      <c r="G5" s="5">
        <v>1.4555E-2</v>
      </c>
      <c r="H5" s="9"/>
      <c r="I5" s="5">
        <v>0.1347341</v>
      </c>
      <c r="J5" s="5">
        <v>1.5348709829602493E-2</v>
      </c>
      <c r="K5" s="5">
        <v>0.15958600000000001</v>
      </c>
      <c r="L5" s="5">
        <v>0.12456</v>
      </c>
      <c r="M5" s="5">
        <v>0.125697</v>
      </c>
    </row>
    <row r="6" spans="1:13" x14ac:dyDescent="0.2">
      <c r="A6" s="11" t="s">
        <v>1</v>
      </c>
      <c r="B6" s="7" t="s">
        <v>14</v>
      </c>
      <c r="C6" s="5">
        <v>6.1400000000000002E-5</v>
      </c>
      <c r="D6" s="5">
        <v>7.9610161272150306E-6</v>
      </c>
      <c r="E6" s="5">
        <v>8.0000000000000007E-5</v>
      </c>
      <c r="F6" s="5">
        <v>5.7000000000000003E-5</v>
      </c>
      <c r="G6" s="5">
        <v>5.8E-5</v>
      </c>
      <c r="H6" s="9"/>
      <c r="I6" s="5">
        <v>6.7100000000000005E-5</v>
      </c>
      <c r="J6" s="5">
        <v>9.734817238483043E-6</v>
      </c>
      <c r="K6" s="5">
        <v>9.3999999999999994E-5</v>
      </c>
      <c r="L6" s="5">
        <v>6.2000000000000003E-5</v>
      </c>
      <c r="M6" s="5">
        <v>6.3E-5</v>
      </c>
    </row>
    <row r="7" spans="1:13" x14ac:dyDescent="0.2">
      <c r="A7" s="11"/>
      <c r="B7" s="7" t="s">
        <v>15</v>
      </c>
      <c r="C7" s="5">
        <v>1.52893E-2</v>
      </c>
      <c r="D7" s="5">
        <v>2.954421772718159E-3</v>
      </c>
      <c r="E7" s="5">
        <v>2.1226999999999999E-2</v>
      </c>
      <c r="F7" s="5">
        <v>1.3742000000000001E-2</v>
      </c>
      <c r="G7" s="5">
        <v>1.39325E-2</v>
      </c>
      <c r="H7" s="9"/>
      <c r="I7" s="5">
        <v>0.1297876</v>
      </c>
      <c r="J7" s="5">
        <v>1.4197467811784754E-2</v>
      </c>
      <c r="K7" s="5">
        <v>0.160168</v>
      </c>
      <c r="L7" s="5">
        <v>0.122559</v>
      </c>
      <c r="M7" s="5">
        <v>0.12326300000000001</v>
      </c>
    </row>
    <row r="8" spans="1:13" x14ac:dyDescent="0.2">
      <c r="A8" s="11"/>
      <c r="B8" s="7" t="s">
        <v>16</v>
      </c>
      <c r="C8" s="5">
        <v>1.5350699999999998E-2</v>
      </c>
      <c r="D8" s="5">
        <v>2.9585490456565961E-3</v>
      </c>
      <c r="E8" s="5">
        <v>2.1307E-2</v>
      </c>
      <c r="F8" s="5">
        <v>1.3801000000000001E-2</v>
      </c>
      <c r="G8" s="5">
        <v>1.3997000000000001E-2</v>
      </c>
      <c r="H8" s="9"/>
      <c r="I8" s="5">
        <v>0.12985469999999999</v>
      </c>
      <c r="J8" s="5">
        <v>1.4202568211027489E-2</v>
      </c>
      <c r="K8" s="5">
        <v>0.16023100000000001</v>
      </c>
      <c r="L8" s="5">
        <v>0.12262099999999999</v>
      </c>
      <c r="M8" s="5">
        <v>0.12332850000000001</v>
      </c>
    </row>
    <row r="9" spans="1:13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x14ac:dyDescent="0.2">
      <c r="A11" s="9"/>
      <c r="B11" s="11"/>
      <c r="C11" s="10">
        <v>256</v>
      </c>
      <c r="D11" s="10"/>
      <c r="E11" s="10"/>
      <c r="F11" s="10"/>
      <c r="G11" s="10"/>
      <c r="H11" s="9"/>
      <c r="I11" s="10">
        <v>512</v>
      </c>
      <c r="J11" s="10"/>
      <c r="K11" s="10"/>
      <c r="L11" s="10"/>
      <c r="M11" s="10"/>
    </row>
    <row r="12" spans="1:13" x14ac:dyDescent="0.2">
      <c r="A12" s="9"/>
      <c r="B12" s="11"/>
      <c r="C12" s="5" t="s">
        <v>17</v>
      </c>
      <c r="D12" s="5" t="s">
        <v>18</v>
      </c>
      <c r="E12" s="5" t="s">
        <v>7</v>
      </c>
      <c r="F12" s="5" t="s">
        <v>8</v>
      </c>
      <c r="G12" s="5" t="s">
        <v>9</v>
      </c>
      <c r="H12" s="9"/>
      <c r="I12" s="5" t="s">
        <v>17</v>
      </c>
      <c r="J12" s="5" t="s">
        <v>18</v>
      </c>
      <c r="K12" s="5" t="s">
        <v>7</v>
      </c>
      <c r="L12" s="5" t="s">
        <v>8</v>
      </c>
      <c r="M12" s="5" t="s">
        <v>9</v>
      </c>
    </row>
    <row r="13" spans="1:13" x14ac:dyDescent="0.2">
      <c r="A13" s="11" t="s">
        <v>0</v>
      </c>
      <c r="B13" s="7" t="s">
        <v>14</v>
      </c>
      <c r="C13" s="5">
        <v>5.2199999999999988E-5</v>
      </c>
      <c r="D13" s="5">
        <v>8.0249610590955509E-6</v>
      </c>
      <c r="E13" s="5">
        <v>6.2000000000000003E-5</v>
      </c>
      <c r="F13" s="5">
        <v>4.5000000000000003E-5</v>
      </c>
      <c r="G13" s="5">
        <v>4.6499999999999999E-5</v>
      </c>
      <c r="H13" s="9"/>
      <c r="I13" s="5">
        <v>4.6399999999999996E-5</v>
      </c>
      <c r="J13" s="5">
        <v>5.1639777949432084E-7</v>
      </c>
      <c r="K13" s="5">
        <v>4.6999999999999997E-5</v>
      </c>
      <c r="L13" s="5">
        <v>4.6E-5</v>
      </c>
      <c r="M13" s="5">
        <v>4.6E-5</v>
      </c>
    </row>
    <row r="14" spans="1:13" x14ac:dyDescent="0.2">
      <c r="A14" s="11"/>
      <c r="B14" s="7" t="s">
        <v>15</v>
      </c>
      <c r="C14" s="5">
        <v>1.8584190000000003</v>
      </c>
      <c r="D14" s="5">
        <v>0.35160843833762018</v>
      </c>
      <c r="E14" s="5">
        <v>2.6304609999999999</v>
      </c>
      <c r="F14" s="5">
        <v>1.4223330000000001</v>
      </c>
      <c r="G14" s="5">
        <v>1.768305</v>
      </c>
      <c r="H14" s="9"/>
      <c r="I14" s="5">
        <v>26.132481500000001</v>
      </c>
      <c r="J14" s="5">
        <v>0.17481032093624596</v>
      </c>
      <c r="K14" s="5">
        <v>26.330715000000001</v>
      </c>
      <c r="L14" s="5">
        <v>25.683976000000001</v>
      </c>
      <c r="M14" s="5">
        <v>26.156061000000001</v>
      </c>
    </row>
    <row r="15" spans="1:13" x14ac:dyDescent="0.2">
      <c r="A15" s="11"/>
      <c r="B15" s="7" t="s">
        <v>16</v>
      </c>
      <c r="C15" s="5">
        <v>1.8584712000000003</v>
      </c>
      <c r="D15" s="5">
        <v>0.35161340288124898</v>
      </c>
      <c r="E15" s="5">
        <v>2.630522</v>
      </c>
      <c r="F15" s="5">
        <v>1.4223779999999999</v>
      </c>
      <c r="G15" s="5">
        <v>1.768359</v>
      </c>
      <c r="H15" s="9"/>
      <c r="I15" s="5">
        <v>26.132527900000003</v>
      </c>
      <c r="J15" s="5">
        <v>0.17481015627782556</v>
      </c>
      <c r="K15" s="5">
        <v>26.330762</v>
      </c>
      <c r="L15" s="5">
        <v>25.684023</v>
      </c>
      <c r="M15" s="5">
        <v>26.156107500000001</v>
      </c>
    </row>
    <row r="16" spans="1:13" x14ac:dyDescent="0.2">
      <c r="A16" s="11" t="s">
        <v>1</v>
      </c>
      <c r="B16" s="7" t="s">
        <v>14</v>
      </c>
      <c r="C16" s="5">
        <v>8.1199999999999995E-5</v>
      </c>
      <c r="D16" s="5">
        <v>2.740640638812595E-6</v>
      </c>
      <c r="E16" s="5">
        <v>8.5000000000000006E-5</v>
      </c>
      <c r="F16" s="5">
        <v>7.7000000000000001E-5</v>
      </c>
      <c r="G16" s="5">
        <v>8.1500000000000002E-5</v>
      </c>
      <c r="H16" s="9"/>
      <c r="I16" s="5">
        <v>1.5659999999999998E-4</v>
      </c>
      <c r="J16" s="5">
        <v>2.023857702507763E-5</v>
      </c>
      <c r="K16" s="5">
        <v>2.14E-4</v>
      </c>
      <c r="L16" s="5">
        <v>1.4799999999999999E-4</v>
      </c>
      <c r="M16" s="5">
        <v>1.4999999999999999E-4</v>
      </c>
    </row>
    <row r="17" spans="1:13" x14ac:dyDescent="0.2">
      <c r="A17" s="11"/>
      <c r="B17" s="7" t="s">
        <v>15</v>
      </c>
      <c r="C17" s="5">
        <v>1.0585547000000002</v>
      </c>
      <c r="D17" s="5">
        <v>1.0961962294427205E-2</v>
      </c>
      <c r="E17" s="5">
        <v>1.0822609999999999</v>
      </c>
      <c r="F17" s="5">
        <v>1.0444260000000001</v>
      </c>
      <c r="G17" s="5">
        <v>1.055955</v>
      </c>
      <c r="H17" s="9"/>
      <c r="I17" s="5">
        <v>23.455028800000001</v>
      </c>
      <c r="J17" s="5">
        <v>7.8718692153770212E-2</v>
      </c>
      <c r="K17" s="5">
        <v>23.568377000000002</v>
      </c>
      <c r="L17" s="5">
        <v>23.398319999999998</v>
      </c>
      <c r="M17" s="5">
        <v>23.410621499999998</v>
      </c>
    </row>
    <row r="18" spans="1:13" x14ac:dyDescent="0.2">
      <c r="A18" s="11"/>
      <c r="B18" s="7" t="s">
        <v>16</v>
      </c>
      <c r="C18" s="5">
        <v>1.0586359000000001</v>
      </c>
      <c r="D18" s="5">
        <v>1.096217366370982E-2</v>
      </c>
      <c r="E18" s="5">
        <v>1.082344</v>
      </c>
      <c r="F18" s="5">
        <v>1.044511</v>
      </c>
      <c r="G18" s="5">
        <v>1.0560369999999999</v>
      </c>
      <c r="H18" s="9"/>
      <c r="I18" s="5">
        <v>23.455185399999998</v>
      </c>
      <c r="J18" s="5">
        <v>7.871590187813958E-2</v>
      </c>
      <c r="K18" s="5">
        <v>23.568527</v>
      </c>
      <c r="L18" s="5">
        <v>23.39847</v>
      </c>
      <c r="M18" s="5">
        <v>23.410802500000003</v>
      </c>
    </row>
  </sheetData>
  <mergeCells count="15">
    <mergeCell ref="A13:A15"/>
    <mergeCell ref="A16:A18"/>
    <mergeCell ref="A1:A2"/>
    <mergeCell ref="B1:B2"/>
    <mergeCell ref="H1:H8"/>
    <mergeCell ref="A9:M10"/>
    <mergeCell ref="H11:H18"/>
    <mergeCell ref="A11:A12"/>
    <mergeCell ref="B11:B12"/>
    <mergeCell ref="C1:G1"/>
    <mergeCell ref="I1:M1"/>
    <mergeCell ref="A3:A5"/>
    <mergeCell ref="A6:A8"/>
    <mergeCell ref="C11:G11"/>
    <mergeCell ref="I11:M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4BD27-CA48-4342-9E3E-1593E9377CF3}">
  <dimension ref="A1:AF26"/>
  <sheetViews>
    <sheetView workbookViewId="0">
      <selection activeCell="M18" sqref="A1:M18"/>
    </sheetView>
  </sheetViews>
  <sheetFormatPr baseColWidth="10" defaultRowHeight="16" x14ac:dyDescent="0.2"/>
  <cols>
    <col min="1" max="1" width="16.6640625" customWidth="1"/>
    <col min="2" max="2" width="18.33203125" customWidth="1"/>
    <col min="4" max="4" width="20" customWidth="1"/>
    <col min="10" max="10" width="20" customWidth="1"/>
  </cols>
  <sheetData>
    <row r="1" spans="1:13" x14ac:dyDescent="0.2">
      <c r="A1" s="9"/>
      <c r="B1" s="11"/>
      <c r="C1" s="10">
        <v>64</v>
      </c>
      <c r="D1" s="10"/>
      <c r="E1" s="10"/>
      <c r="F1" s="10"/>
      <c r="G1" s="10"/>
      <c r="H1" s="9"/>
      <c r="I1" s="10">
        <v>128</v>
      </c>
      <c r="J1" s="10"/>
      <c r="K1" s="10"/>
      <c r="L1" s="10"/>
      <c r="M1" s="10"/>
    </row>
    <row r="2" spans="1:13" x14ac:dyDescent="0.2">
      <c r="A2" s="9"/>
      <c r="B2" s="11"/>
      <c r="C2" s="6" t="s">
        <v>17</v>
      </c>
      <c r="D2" s="6" t="s">
        <v>18</v>
      </c>
      <c r="E2" s="6" t="s">
        <v>7</v>
      </c>
      <c r="F2" s="6" t="s">
        <v>8</v>
      </c>
      <c r="G2" s="6" t="s">
        <v>9</v>
      </c>
      <c r="H2" s="9"/>
      <c r="I2" s="6" t="s">
        <v>17</v>
      </c>
      <c r="J2" s="6" t="s">
        <v>18</v>
      </c>
      <c r="K2" s="6" t="s">
        <v>7</v>
      </c>
      <c r="L2" s="6" t="s">
        <v>8</v>
      </c>
      <c r="M2" s="6" t="s">
        <v>9</v>
      </c>
    </row>
    <row r="3" spans="1:13" x14ac:dyDescent="0.2">
      <c r="A3" s="11" t="s">
        <v>0</v>
      </c>
      <c r="B3" s="7" t="s">
        <v>14</v>
      </c>
      <c r="C3" s="12">
        <v>2.9993057250976562E-5</v>
      </c>
      <c r="D3" s="12">
        <v>9.4414292493474381E-6</v>
      </c>
      <c r="E3" s="12">
        <v>5.0067901611328125E-5</v>
      </c>
      <c r="F3" s="12">
        <v>2.002716064453125E-5</v>
      </c>
      <c r="G3" s="12">
        <v>2.9921531677246094E-5</v>
      </c>
      <c r="H3" s="9"/>
      <c r="I3" s="12">
        <v>3.1995773315429685E-5</v>
      </c>
      <c r="J3" s="12">
        <v>4.2483428630290005E-6</v>
      </c>
      <c r="K3" s="12">
        <v>4.00543212890625E-5</v>
      </c>
      <c r="L3" s="12">
        <v>2.9802322387695312E-5</v>
      </c>
      <c r="M3" s="12">
        <v>3.0040740966796875E-5</v>
      </c>
    </row>
    <row r="4" spans="1:13" x14ac:dyDescent="0.2">
      <c r="A4" s="11"/>
      <c r="B4" s="7" t="s">
        <v>21</v>
      </c>
      <c r="C4" s="12">
        <v>2.1474027633666994E-2</v>
      </c>
      <c r="D4" s="12">
        <v>5.9828573214498158E-3</v>
      </c>
      <c r="E4" s="12">
        <v>3.8409948348999023E-2</v>
      </c>
      <c r="F4" s="12">
        <v>1.912999153137207E-2</v>
      </c>
      <c r="G4" s="12">
        <v>1.9400119781494141E-2</v>
      </c>
      <c r="H4" s="9"/>
      <c r="I4" s="12">
        <v>0.13224503993988038</v>
      </c>
      <c r="J4" s="12">
        <v>2.9725330672821876E-2</v>
      </c>
      <c r="K4" s="12">
        <v>0.17178010940551758</v>
      </c>
      <c r="L4" s="12">
        <v>9.1710090637207031E-2</v>
      </c>
      <c r="M4" s="12">
        <v>0.13378000259399414</v>
      </c>
    </row>
    <row r="5" spans="1:13" x14ac:dyDescent="0.2">
      <c r="A5" s="11"/>
      <c r="B5" s="7" t="s">
        <v>16</v>
      </c>
      <c r="C5" s="12">
        <v>2.1504020690917967E-2</v>
      </c>
      <c r="D5" s="12">
        <v>5.9860836706256311E-3</v>
      </c>
      <c r="E5" s="12">
        <v>3.8450002670288086E-2</v>
      </c>
      <c r="F5" s="12">
        <v>1.9150018692016602E-2</v>
      </c>
      <c r="G5" s="12">
        <v>1.9425034523010254E-2</v>
      </c>
      <c r="H5" s="9"/>
      <c r="I5" s="12">
        <v>0.1322770357131958</v>
      </c>
      <c r="J5" s="12">
        <v>2.9726827277827987E-2</v>
      </c>
      <c r="K5" s="12">
        <v>0.17181015014648438</v>
      </c>
      <c r="L5" s="12">
        <v>9.1740131378173828E-2</v>
      </c>
      <c r="M5" s="12">
        <v>0.13381493091583252</v>
      </c>
    </row>
    <row r="6" spans="1:13" x14ac:dyDescent="0.2">
      <c r="A6" s="11" t="s">
        <v>1</v>
      </c>
      <c r="B6" s="7" t="s">
        <v>14</v>
      </c>
      <c r="C6" s="12">
        <v>3.4999847412109378E-5</v>
      </c>
      <c r="D6" s="12">
        <v>1.5766021323362239E-5</v>
      </c>
      <c r="E6" s="12">
        <v>7.9870223999023438E-5</v>
      </c>
      <c r="F6" s="12">
        <v>2.9802322387695312E-5</v>
      </c>
      <c r="G6" s="12">
        <v>3.0040740966796875E-5</v>
      </c>
      <c r="H6" s="9"/>
      <c r="I6" s="12">
        <v>3.8027763366699219E-5</v>
      </c>
      <c r="J6" s="12">
        <v>7.8924592598443046E-6</v>
      </c>
      <c r="K6" s="12">
        <v>5.0067901611328125E-5</v>
      </c>
      <c r="L6" s="12">
        <v>3.0040740966796875E-5</v>
      </c>
      <c r="M6" s="12">
        <v>3.9935111999511719E-5</v>
      </c>
    </row>
    <row r="7" spans="1:13" x14ac:dyDescent="0.2">
      <c r="A7" s="11"/>
      <c r="B7" s="7" t="s">
        <v>21</v>
      </c>
      <c r="C7" s="12">
        <v>1.2390995025634765E-2</v>
      </c>
      <c r="D7" s="12">
        <v>3.3845535309003417E-3</v>
      </c>
      <c r="E7" s="12">
        <v>2.1840095520019531E-2</v>
      </c>
      <c r="F7" s="12">
        <v>1.0780096054077148E-2</v>
      </c>
      <c r="G7" s="12">
        <v>1.1189937591552734E-2</v>
      </c>
      <c r="H7" s="9"/>
      <c r="I7" s="12">
        <v>9.634697437286377E-2</v>
      </c>
      <c r="J7" s="12">
        <v>1.5082773458381871E-2</v>
      </c>
      <c r="K7" s="12">
        <v>0.12595009803771973</v>
      </c>
      <c r="L7" s="12">
        <v>8.6719989776611328E-2</v>
      </c>
      <c r="M7" s="12">
        <v>9.0070009231567383E-2</v>
      </c>
    </row>
    <row r="8" spans="1:13" x14ac:dyDescent="0.2">
      <c r="A8" s="11"/>
      <c r="B8" s="7" t="s">
        <v>16</v>
      </c>
      <c r="C8" s="12">
        <v>1.2425994873046875E-2</v>
      </c>
      <c r="D8" s="12">
        <v>3.4000154260233071E-3</v>
      </c>
      <c r="E8" s="12">
        <v>2.1919965744018555E-2</v>
      </c>
      <c r="F8" s="12">
        <v>1.0810136795043945E-2</v>
      </c>
      <c r="G8" s="12">
        <v>1.1219978332519531E-2</v>
      </c>
      <c r="H8" s="9"/>
      <c r="I8" s="12">
        <v>9.6385002136230469E-2</v>
      </c>
      <c r="J8" s="12">
        <v>1.5086508221993034E-2</v>
      </c>
      <c r="K8" s="12">
        <v>0.12600016593933105</v>
      </c>
      <c r="L8" s="12">
        <v>8.6750030517578125E-2</v>
      </c>
      <c r="M8" s="12">
        <v>9.0105056762695312E-2</v>
      </c>
    </row>
    <row r="9" spans="1:13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x14ac:dyDescent="0.2">
      <c r="A11" s="9"/>
      <c r="B11" s="11"/>
      <c r="C11" s="10">
        <v>256</v>
      </c>
      <c r="D11" s="10"/>
      <c r="E11" s="10"/>
      <c r="F11" s="10"/>
      <c r="G11" s="10"/>
      <c r="H11" s="9"/>
      <c r="I11" s="10">
        <v>512</v>
      </c>
      <c r="J11" s="10"/>
      <c r="K11" s="10"/>
      <c r="L11" s="10"/>
      <c r="M11" s="10"/>
    </row>
    <row r="12" spans="1:13" x14ac:dyDescent="0.2">
      <c r="A12" s="9"/>
      <c r="B12" s="11"/>
      <c r="C12" s="6" t="s">
        <v>17</v>
      </c>
      <c r="D12" s="6" t="s">
        <v>18</v>
      </c>
      <c r="E12" s="6" t="s">
        <v>7</v>
      </c>
      <c r="F12" s="6" t="s">
        <v>8</v>
      </c>
      <c r="G12" s="6" t="s">
        <v>9</v>
      </c>
      <c r="H12" s="9"/>
      <c r="I12" s="6" t="s">
        <v>17</v>
      </c>
      <c r="J12" s="6" t="s">
        <v>18</v>
      </c>
      <c r="K12" s="6" t="s">
        <v>7</v>
      </c>
      <c r="L12" s="6" t="s">
        <v>8</v>
      </c>
      <c r="M12" s="6" t="s">
        <v>9</v>
      </c>
    </row>
    <row r="13" spans="1:13" x14ac:dyDescent="0.2">
      <c r="A13" s="11" t="s">
        <v>0</v>
      </c>
      <c r="B13" s="7" t="s">
        <v>14</v>
      </c>
      <c r="C13" s="12">
        <v>2.8014183044433594E-5</v>
      </c>
      <c r="D13" s="12">
        <v>7.8587769145247978E-6</v>
      </c>
      <c r="E13" s="12">
        <v>4.00543212890625E-5</v>
      </c>
      <c r="F13" s="12">
        <v>2.002716064453125E-5</v>
      </c>
      <c r="G13" s="12">
        <v>3.0040740966796875E-5</v>
      </c>
      <c r="H13" s="9"/>
      <c r="I13" s="12">
        <v>2.7966499328613281E-5</v>
      </c>
      <c r="J13" s="12">
        <v>7.8794845555025494E-6</v>
      </c>
      <c r="K13" s="12">
        <v>4.00543212890625E-5</v>
      </c>
      <c r="L13" s="12">
        <v>2.002716064453125E-5</v>
      </c>
      <c r="M13" s="12">
        <v>2.9802322387695312E-5</v>
      </c>
    </row>
    <row r="14" spans="1:13" x14ac:dyDescent="0.2">
      <c r="A14" s="11"/>
      <c r="B14" s="7" t="s">
        <v>21</v>
      </c>
      <c r="C14" s="12">
        <v>0.73664400577545164</v>
      </c>
      <c r="D14" s="12">
        <v>8.2229502572952307E-2</v>
      </c>
      <c r="E14" s="12">
        <v>0.96352005004882812</v>
      </c>
      <c r="F14" s="12">
        <v>0.69345998764038086</v>
      </c>
      <c r="G14" s="12">
        <v>0.70439004898071289</v>
      </c>
      <c r="H14" s="9"/>
      <c r="I14" s="12">
        <v>5.5826910257339479</v>
      </c>
      <c r="J14" s="12">
        <v>3.4626011646398246E-2</v>
      </c>
      <c r="K14" s="12">
        <v>5.6769900321960449</v>
      </c>
      <c r="L14" s="12">
        <v>5.5641701221466064</v>
      </c>
      <c r="M14" s="12">
        <v>5.5695251226425171</v>
      </c>
    </row>
    <row r="15" spans="1:13" x14ac:dyDescent="0.2">
      <c r="A15" s="11"/>
      <c r="B15" s="7" t="s">
        <v>16</v>
      </c>
      <c r="C15" s="12">
        <v>0.73667201995849607</v>
      </c>
      <c r="D15" s="12">
        <v>8.2226186608470558E-2</v>
      </c>
      <c r="E15" s="12">
        <v>0.96354007720947266</v>
      </c>
      <c r="F15" s="12">
        <v>0.69350004196166992</v>
      </c>
      <c r="G15" s="12">
        <v>0.70441997051239014</v>
      </c>
      <c r="H15" s="9"/>
      <c r="I15" s="12">
        <v>5.5827189922332767</v>
      </c>
      <c r="J15" s="12">
        <v>3.4622392909093865E-2</v>
      </c>
      <c r="K15" s="12">
        <v>5.6770100593566895</v>
      </c>
      <c r="L15" s="12">
        <v>5.5641999244689941</v>
      </c>
      <c r="M15" s="12">
        <v>5.5695600509643555</v>
      </c>
    </row>
    <row r="16" spans="1:13" x14ac:dyDescent="0.2">
      <c r="A16" s="11" t="s">
        <v>1</v>
      </c>
      <c r="B16" s="7" t="s">
        <v>14</v>
      </c>
      <c r="C16" s="12">
        <v>4.0984153747558595E-5</v>
      </c>
      <c r="D16" s="12">
        <v>8.8078376052582922E-6</v>
      </c>
      <c r="E16" s="12">
        <v>6.008148193359375E-5</v>
      </c>
      <c r="F16" s="12">
        <v>2.9802322387695312E-5</v>
      </c>
      <c r="G16" s="12">
        <v>4.00543212890625E-5</v>
      </c>
      <c r="H16" s="9"/>
      <c r="I16" s="12">
        <v>6.203651428222656E-5</v>
      </c>
      <c r="J16" s="12">
        <v>6.3506721908224954E-6</v>
      </c>
      <c r="K16" s="12">
        <v>8.0108642578125E-5</v>
      </c>
      <c r="L16" s="12">
        <v>5.9843063354492188E-5</v>
      </c>
      <c r="M16" s="12">
        <v>6.008148193359375E-5</v>
      </c>
    </row>
    <row r="17" spans="1:32" x14ac:dyDescent="0.2">
      <c r="A17" s="11"/>
      <c r="B17" s="7" t="s">
        <v>21</v>
      </c>
      <c r="C17" s="12">
        <v>0.79975502490997319</v>
      </c>
      <c r="D17" s="12">
        <v>6.9173527190073372E-2</v>
      </c>
      <c r="E17" s="12">
        <v>0.91703009605407715</v>
      </c>
      <c r="F17" s="12">
        <v>0.72266006469726562</v>
      </c>
      <c r="G17" s="12">
        <v>0.77211499214172363</v>
      </c>
      <c r="H17" s="9"/>
      <c r="I17" s="12">
        <v>6.0301199913024899</v>
      </c>
      <c r="J17" s="12">
        <v>0.28728680849687555</v>
      </c>
      <c r="K17" s="12">
        <v>6.475520133972168</v>
      </c>
      <c r="L17" s="12">
        <v>5.6814699172973633</v>
      </c>
      <c r="M17" s="12">
        <v>6.004619836807251</v>
      </c>
    </row>
    <row r="18" spans="1:32" x14ac:dyDescent="0.2">
      <c r="A18" s="11"/>
      <c r="B18" s="7" t="s">
        <v>16</v>
      </c>
      <c r="C18" s="12">
        <v>0.79979600906372073</v>
      </c>
      <c r="D18" s="12">
        <v>6.9179927550744966E-2</v>
      </c>
      <c r="E18" s="12">
        <v>0.91707992553710938</v>
      </c>
      <c r="F18" s="12">
        <v>0.72270011901855469</v>
      </c>
      <c r="G18" s="12">
        <v>0.77214992046356201</v>
      </c>
      <c r="H18" s="9"/>
      <c r="I18" s="12">
        <v>6.0301820278167728</v>
      </c>
      <c r="J18" s="12">
        <v>0.28728949998184361</v>
      </c>
      <c r="K18" s="12">
        <v>6.4755799770355225</v>
      </c>
      <c r="L18" s="12">
        <v>5.6815299987792969</v>
      </c>
      <c r="M18" s="12">
        <v>6.0046799182891846</v>
      </c>
    </row>
    <row r="22" spans="1:32" x14ac:dyDescent="0.2">
      <c r="A22" s="1" t="s">
        <v>17</v>
      </c>
      <c r="B22" s="1">
        <v>2.9993057250976562E-5</v>
      </c>
      <c r="C22" s="1">
        <v>2.1474027633666994E-2</v>
      </c>
      <c r="D22" s="1">
        <v>2.1504020690917967E-2</v>
      </c>
      <c r="E22" s="1"/>
      <c r="F22" s="1">
        <v>3.1995773315429685E-5</v>
      </c>
      <c r="G22" s="1">
        <v>0.13224503993988038</v>
      </c>
      <c r="H22" s="1">
        <v>0.1322770357131958</v>
      </c>
      <c r="I22" s="1"/>
      <c r="J22" s="1">
        <v>2.8014183044433594E-5</v>
      </c>
      <c r="K22" s="1">
        <v>0.73664400577545164</v>
      </c>
      <c r="L22" s="1">
        <v>0.73667201995849607</v>
      </c>
      <c r="M22" s="1"/>
      <c r="N22" s="1">
        <v>2.7966499328613281E-5</v>
      </c>
      <c r="O22" s="1">
        <v>5.5826910257339479</v>
      </c>
      <c r="P22" s="1">
        <v>5.5827189922332767</v>
      </c>
      <c r="Q22" s="1"/>
      <c r="R22" s="1">
        <v>3.4999847412109378E-5</v>
      </c>
      <c r="S22" s="1">
        <v>1.2390995025634765E-2</v>
      </c>
      <c r="T22" s="1">
        <v>1.2425994873046875E-2</v>
      </c>
      <c r="U22" s="1"/>
      <c r="V22" s="1">
        <v>3.8027763366699219E-5</v>
      </c>
      <c r="W22" s="1">
        <v>9.634697437286377E-2</v>
      </c>
      <c r="X22" s="1">
        <v>9.6385002136230469E-2</v>
      </c>
      <c r="Y22" s="1"/>
      <c r="Z22" s="1">
        <v>4.0984153747558595E-5</v>
      </c>
      <c r="AA22" s="1">
        <v>0.79975502490997319</v>
      </c>
      <c r="AB22" s="1">
        <v>0.79979600906372073</v>
      </c>
      <c r="AC22" s="1"/>
      <c r="AD22" s="1">
        <v>6.203651428222656E-5</v>
      </c>
      <c r="AE22" s="1">
        <v>6.0301199913024899</v>
      </c>
      <c r="AF22" s="1">
        <v>6.0301820278167728</v>
      </c>
    </row>
    <row r="23" spans="1:32" x14ac:dyDescent="0.2">
      <c r="A23" s="1" t="s">
        <v>19</v>
      </c>
      <c r="B23" s="1">
        <v>9.4414292493474381E-6</v>
      </c>
      <c r="C23" s="1">
        <v>5.9828573214498158E-3</v>
      </c>
      <c r="D23" s="1">
        <v>5.9860836706256311E-3</v>
      </c>
      <c r="E23" s="1"/>
      <c r="F23" s="1">
        <v>4.2483428630290005E-6</v>
      </c>
      <c r="G23" s="1">
        <v>2.9725330672821876E-2</v>
      </c>
      <c r="H23" s="1">
        <v>2.9726827277827987E-2</v>
      </c>
      <c r="I23" s="1"/>
      <c r="J23" s="1">
        <v>7.8587769145247978E-6</v>
      </c>
      <c r="K23" s="1">
        <v>8.2229502572952307E-2</v>
      </c>
      <c r="L23" s="1">
        <v>8.2226186608470558E-2</v>
      </c>
      <c r="M23" s="1"/>
      <c r="N23" s="1">
        <v>7.8794845555025494E-6</v>
      </c>
      <c r="O23" s="1">
        <v>3.4626011646398246E-2</v>
      </c>
      <c r="P23" s="1">
        <v>3.4622392909093865E-2</v>
      </c>
      <c r="Q23" s="1"/>
      <c r="R23" s="1">
        <v>1.5766021323362239E-5</v>
      </c>
      <c r="S23" s="1">
        <v>3.3845535309003417E-3</v>
      </c>
      <c r="T23" s="1">
        <v>3.4000154260233071E-3</v>
      </c>
      <c r="U23" s="1"/>
      <c r="V23" s="1">
        <v>7.8924592598443046E-6</v>
      </c>
      <c r="W23" s="1">
        <v>1.5082773458381871E-2</v>
      </c>
      <c r="X23" s="1">
        <v>1.5086508221993034E-2</v>
      </c>
      <c r="Y23" s="1"/>
      <c r="Z23" s="1">
        <v>8.8078376052582922E-6</v>
      </c>
      <c r="AA23" s="1">
        <v>6.9173527190073372E-2</v>
      </c>
      <c r="AB23" s="1">
        <v>6.9179927550744966E-2</v>
      </c>
      <c r="AC23" s="1"/>
      <c r="AD23" s="1">
        <v>6.3506721908224954E-6</v>
      </c>
      <c r="AE23" s="1">
        <v>0.28728680849687555</v>
      </c>
      <c r="AF23" s="1">
        <v>0.28728949998184361</v>
      </c>
    </row>
    <row r="24" spans="1:32" x14ac:dyDescent="0.2">
      <c r="A24" s="1" t="s">
        <v>7</v>
      </c>
      <c r="B24" s="1">
        <v>5.0067901611328125E-5</v>
      </c>
      <c r="C24" s="1">
        <v>3.8409948348999023E-2</v>
      </c>
      <c r="D24" s="1">
        <v>3.8450002670288086E-2</v>
      </c>
      <c r="E24" s="1"/>
      <c r="F24" s="1">
        <v>4.00543212890625E-5</v>
      </c>
      <c r="G24" s="1">
        <v>0.17178010940551758</v>
      </c>
      <c r="H24" s="1">
        <v>0.17181015014648438</v>
      </c>
      <c r="I24" s="1"/>
      <c r="J24" s="1">
        <v>4.00543212890625E-5</v>
      </c>
      <c r="K24" s="1">
        <v>0.96352005004882812</v>
      </c>
      <c r="L24" s="1">
        <v>0.96354007720947266</v>
      </c>
      <c r="M24" s="1"/>
      <c r="N24" s="1">
        <v>4.00543212890625E-5</v>
      </c>
      <c r="O24" s="1">
        <v>5.6769900321960449</v>
      </c>
      <c r="P24" s="1">
        <v>5.6770100593566895</v>
      </c>
      <c r="Q24" s="1"/>
      <c r="R24" s="1">
        <v>7.9870223999023438E-5</v>
      </c>
      <c r="S24" s="1">
        <v>2.1840095520019531E-2</v>
      </c>
      <c r="T24" s="1">
        <v>2.1919965744018555E-2</v>
      </c>
      <c r="U24" s="1"/>
      <c r="V24" s="1">
        <v>5.0067901611328125E-5</v>
      </c>
      <c r="W24" s="1">
        <v>0.12595009803771973</v>
      </c>
      <c r="X24" s="1">
        <v>0.12600016593933105</v>
      </c>
      <c r="Y24" s="1"/>
      <c r="Z24" s="1">
        <v>6.008148193359375E-5</v>
      </c>
      <c r="AA24" s="1">
        <v>0.91703009605407715</v>
      </c>
      <c r="AB24" s="1">
        <v>0.91707992553710938</v>
      </c>
      <c r="AC24" s="1"/>
      <c r="AD24" s="1">
        <v>8.0108642578125E-5</v>
      </c>
      <c r="AE24" s="1">
        <v>6.475520133972168</v>
      </c>
      <c r="AF24" s="1">
        <v>6.4755799770355225</v>
      </c>
    </row>
    <row r="25" spans="1:32" x14ac:dyDescent="0.2">
      <c r="A25" s="1" t="s">
        <v>8</v>
      </c>
      <c r="B25" s="1">
        <v>2.002716064453125E-5</v>
      </c>
      <c r="C25" s="1">
        <v>1.912999153137207E-2</v>
      </c>
      <c r="D25" s="1">
        <v>1.9150018692016602E-2</v>
      </c>
      <c r="E25" s="1"/>
      <c r="F25" s="1">
        <v>2.9802322387695312E-5</v>
      </c>
      <c r="G25" s="1">
        <v>9.1710090637207031E-2</v>
      </c>
      <c r="H25" s="1">
        <v>9.1740131378173828E-2</v>
      </c>
      <c r="I25" s="1"/>
      <c r="J25" s="1">
        <v>2.002716064453125E-5</v>
      </c>
      <c r="K25" s="1">
        <v>0.69345998764038086</v>
      </c>
      <c r="L25" s="1">
        <v>0.69350004196166992</v>
      </c>
      <c r="M25" s="1"/>
      <c r="N25" s="1">
        <v>2.002716064453125E-5</v>
      </c>
      <c r="O25" s="1">
        <v>5.5641701221466064</v>
      </c>
      <c r="P25" s="1">
        <v>5.5641999244689941</v>
      </c>
      <c r="Q25" s="1"/>
      <c r="R25" s="1">
        <v>2.9802322387695312E-5</v>
      </c>
      <c r="S25" s="1">
        <v>1.0780096054077148E-2</v>
      </c>
      <c r="T25" s="1">
        <v>1.0810136795043945E-2</v>
      </c>
      <c r="U25" s="1"/>
      <c r="V25" s="1">
        <v>3.0040740966796875E-5</v>
      </c>
      <c r="W25" s="1">
        <v>8.6719989776611328E-2</v>
      </c>
      <c r="X25" s="1">
        <v>8.6750030517578125E-2</v>
      </c>
      <c r="Y25" s="1"/>
      <c r="Z25" s="1">
        <v>2.9802322387695312E-5</v>
      </c>
      <c r="AA25" s="1">
        <v>0.72266006469726562</v>
      </c>
      <c r="AB25" s="1">
        <v>0.72270011901855469</v>
      </c>
      <c r="AC25" s="1"/>
      <c r="AD25" s="1">
        <v>5.9843063354492188E-5</v>
      </c>
      <c r="AE25" s="1">
        <v>5.6814699172973633</v>
      </c>
      <c r="AF25" s="1">
        <v>5.6815299987792969</v>
      </c>
    </row>
    <row r="26" spans="1:32" x14ac:dyDescent="0.2">
      <c r="A26" s="1" t="s">
        <v>9</v>
      </c>
      <c r="B26" s="1">
        <v>2.9921531677246094E-5</v>
      </c>
      <c r="C26" s="1">
        <v>1.9400119781494141E-2</v>
      </c>
      <c r="D26" s="1">
        <v>1.9425034523010254E-2</v>
      </c>
      <c r="E26" s="1"/>
      <c r="F26" s="1">
        <v>3.0040740966796875E-5</v>
      </c>
      <c r="G26" s="1">
        <v>0.13378000259399414</v>
      </c>
      <c r="H26" s="1">
        <v>0.13381493091583252</v>
      </c>
      <c r="I26" s="1"/>
      <c r="J26" s="1">
        <v>3.0040740966796875E-5</v>
      </c>
      <c r="K26" s="1">
        <v>0.70439004898071289</v>
      </c>
      <c r="L26" s="1">
        <v>0.70441997051239014</v>
      </c>
      <c r="M26" s="1"/>
      <c r="N26" s="1">
        <v>2.9802322387695312E-5</v>
      </c>
      <c r="O26" s="1">
        <v>5.5695251226425171</v>
      </c>
      <c r="P26" s="1">
        <v>5.5695600509643555</v>
      </c>
      <c r="Q26" s="1"/>
      <c r="R26" s="1">
        <v>3.0040740966796875E-5</v>
      </c>
      <c r="S26" s="1">
        <v>1.1189937591552734E-2</v>
      </c>
      <c r="T26" s="1">
        <v>1.1219978332519531E-2</v>
      </c>
      <c r="U26" s="1"/>
      <c r="V26" s="1">
        <v>3.9935111999511719E-5</v>
      </c>
      <c r="W26" s="1">
        <v>9.0070009231567383E-2</v>
      </c>
      <c r="X26" s="1">
        <v>9.0105056762695312E-2</v>
      </c>
      <c r="Y26" s="1"/>
      <c r="Z26" s="1">
        <v>4.00543212890625E-5</v>
      </c>
      <c r="AA26" s="1">
        <v>0.77211499214172363</v>
      </c>
      <c r="AB26" s="1">
        <v>0.77214992046356201</v>
      </c>
      <c r="AC26" s="1"/>
      <c r="AD26" s="1">
        <v>6.008148193359375E-5</v>
      </c>
      <c r="AE26" s="1">
        <v>6.004619836807251</v>
      </c>
      <c r="AF26" s="1">
        <v>6.0046799182891846</v>
      </c>
    </row>
  </sheetData>
  <mergeCells count="15">
    <mergeCell ref="A9:M10"/>
    <mergeCell ref="A11:A12"/>
    <mergeCell ref="B11:B12"/>
    <mergeCell ref="C11:G11"/>
    <mergeCell ref="H11:H18"/>
    <mergeCell ref="I11:M11"/>
    <mergeCell ref="A13:A15"/>
    <mergeCell ref="A16:A18"/>
    <mergeCell ref="A1:A2"/>
    <mergeCell ref="B1:B2"/>
    <mergeCell ref="C1:G1"/>
    <mergeCell ref="H1:H8"/>
    <mergeCell ref="I1:M1"/>
    <mergeCell ref="A3:A5"/>
    <mergeCell ref="A6:A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BDC9-18E3-6D47-9F43-67FDB713741A}">
  <dimension ref="A1:AN88"/>
  <sheetViews>
    <sheetView topLeftCell="A18" workbookViewId="0">
      <selection activeCell="I30" sqref="I30:AN34"/>
    </sheetView>
  </sheetViews>
  <sheetFormatPr baseColWidth="10" defaultRowHeight="16" x14ac:dyDescent="0.2"/>
  <cols>
    <col min="1" max="1" width="21.1640625" style="1" customWidth="1"/>
    <col min="2" max="2" width="22.33203125" style="1" customWidth="1"/>
    <col min="3" max="3" width="24.1640625" style="1" customWidth="1"/>
    <col min="4" max="16384" width="10.83203125" style="1"/>
  </cols>
  <sheetData>
    <row r="1" spans="1:17" x14ac:dyDescent="0.2">
      <c r="J1" s="1" t="s">
        <v>17</v>
      </c>
      <c r="O1" s="1" t="s">
        <v>19</v>
      </c>
    </row>
    <row r="2" spans="1:17" x14ac:dyDescent="0.2">
      <c r="A2" s="1">
        <v>1602626620.90187</v>
      </c>
      <c r="B2" s="1">
        <v>1602626620.9019201</v>
      </c>
      <c r="C2" s="1">
        <v>1602626620.9210801</v>
      </c>
      <c r="E2" s="1">
        <f>B2-A2</f>
        <v>5.0067901611328125E-5</v>
      </c>
      <c r="F2" s="1">
        <f>C2-B2</f>
        <v>1.9160032272338867E-2</v>
      </c>
      <c r="G2" s="1">
        <f>C2-A2</f>
        <v>1.9210100173950195E-2</v>
      </c>
      <c r="J2" s="1">
        <f>AVERAGE(E2:E11)</f>
        <v>2.9993057250976562E-5</v>
      </c>
      <c r="K2" s="1">
        <f>AVERAGE(F2:F11)</f>
        <v>2.1474027633666994E-2</v>
      </c>
      <c r="L2" s="1">
        <f>AVERAGE(G2:G11)</f>
        <v>2.1504020690917967E-2</v>
      </c>
      <c r="O2" s="1">
        <f>STDEV(E2:E11)</f>
        <v>9.4414292493474381E-6</v>
      </c>
      <c r="P2" s="1">
        <f t="shared" ref="P2:Q2" si="0">STDEV(F2:F11)</f>
        <v>5.9828573214498158E-3</v>
      </c>
      <c r="Q2" s="1">
        <f t="shared" si="0"/>
        <v>5.9860836706256311E-3</v>
      </c>
    </row>
    <row r="3" spans="1:17" x14ac:dyDescent="0.2">
      <c r="A3" s="1">
        <v>1602626620.99055</v>
      </c>
      <c r="B3" s="1">
        <v>1602626620.9905901</v>
      </c>
      <c r="C3" s="1">
        <v>1602626621.029</v>
      </c>
      <c r="E3" s="1">
        <f t="shared" ref="E3:E66" si="1">B3-A3</f>
        <v>4.00543212890625E-5</v>
      </c>
      <c r="F3" s="1">
        <f t="shared" ref="F3:F11" si="2">C3-B3</f>
        <v>3.8409948348999023E-2</v>
      </c>
      <c r="G3" s="1">
        <f t="shared" ref="G3:G66" si="3">C3-A3</f>
        <v>3.8450002670288086E-2</v>
      </c>
      <c r="J3" s="1">
        <f>AVERAGE(E13:E22)</f>
        <v>3.1995773315429685E-5</v>
      </c>
      <c r="K3" s="1">
        <f>AVERAGE(F13:F22)</f>
        <v>0.13224503993988038</v>
      </c>
      <c r="L3" s="1">
        <f t="shared" ref="L3" si="4">AVERAGE(G13:G22)</f>
        <v>0.1322770357131958</v>
      </c>
      <c r="O3" s="1">
        <f>STDEV(E13:E22)</f>
        <v>4.2483428630290005E-6</v>
      </c>
      <c r="P3" s="1">
        <f t="shared" ref="P3:Q3" si="5">STDEV(F13:F22)</f>
        <v>2.9725330672821876E-2</v>
      </c>
      <c r="Q3" s="1">
        <f t="shared" si="5"/>
        <v>2.9726827277827987E-2</v>
      </c>
    </row>
    <row r="4" spans="1:17" x14ac:dyDescent="0.2">
      <c r="A4" s="1">
        <v>1602626621.12375</v>
      </c>
      <c r="B4" s="1">
        <v>1602626621.12377</v>
      </c>
      <c r="C4" s="1">
        <v>1602626621.1429</v>
      </c>
      <c r="E4" s="1">
        <f t="shared" si="1"/>
        <v>2.002716064453125E-5</v>
      </c>
      <c r="F4" s="1">
        <f t="shared" si="2"/>
        <v>1.912999153137207E-2</v>
      </c>
      <c r="G4" s="1">
        <f t="shared" si="3"/>
        <v>1.9150018692016602E-2</v>
      </c>
      <c r="J4" s="1">
        <f>AVERAGE(E24:E33)</f>
        <v>2.8014183044433594E-5</v>
      </c>
      <c r="K4" s="1">
        <f t="shared" ref="K4:L4" si="6">AVERAGE(F24:F33)</f>
        <v>0.73664400577545164</v>
      </c>
      <c r="L4" s="1">
        <f t="shared" si="6"/>
        <v>0.73667201995849607</v>
      </c>
      <c r="O4" s="1">
        <f>STDEV(E24:E33)</f>
        <v>7.8587769145247978E-6</v>
      </c>
      <c r="P4" s="1">
        <f t="shared" ref="P4:Q4" si="7">STDEV(F24:F33)</f>
        <v>8.2229502572952307E-2</v>
      </c>
      <c r="Q4" s="1">
        <f t="shared" si="7"/>
        <v>8.2226186608470558E-2</v>
      </c>
    </row>
    <row r="5" spans="1:17" x14ac:dyDescent="0.2">
      <c r="A5" s="1">
        <v>1602626621.2107699</v>
      </c>
      <c r="B5" s="1">
        <v>1602626621.2107999</v>
      </c>
      <c r="C5" s="1">
        <v>1602626621.23035</v>
      </c>
      <c r="E5" s="1">
        <f t="shared" si="1"/>
        <v>3.0040740966796875E-5</v>
      </c>
      <c r="F5" s="1">
        <f t="shared" si="2"/>
        <v>1.9550085067749023E-2</v>
      </c>
      <c r="G5" s="1">
        <f t="shared" si="3"/>
        <v>1.958012580871582E-2</v>
      </c>
      <c r="J5" s="1">
        <f>AVERAGE(E35:E44)</f>
        <v>2.7966499328613281E-5</v>
      </c>
      <c r="K5" s="1">
        <f t="shared" ref="K5:L5" si="8">AVERAGE(F35:F44)</f>
        <v>5.5826910257339479</v>
      </c>
      <c r="L5" s="1">
        <f t="shared" si="8"/>
        <v>5.5827189922332767</v>
      </c>
      <c r="O5" s="1">
        <f>STDEV(E35:E44)</f>
        <v>7.8794845555025494E-6</v>
      </c>
      <c r="P5" s="1">
        <f t="shared" ref="P5:Q5" si="9">STDEV(F35:F44)</f>
        <v>3.4626011646398246E-2</v>
      </c>
      <c r="Q5" s="1">
        <f t="shared" si="9"/>
        <v>3.4622392909093865E-2</v>
      </c>
    </row>
    <row r="6" spans="1:17" x14ac:dyDescent="0.2">
      <c r="A6" s="1">
        <v>1602626621.29773</v>
      </c>
      <c r="B6" s="1">
        <v>1602626621.29775</v>
      </c>
      <c r="C6" s="1">
        <v>1602626621.3172901</v>
      </c>
      <c r="E6" s="1">
        <f t="shared" si="1"/>
        <v>2.002716064453125E-5</v>
      </c>
      <c r="F6" s="1">
        <f t="shared" si="2"/>
        <v>1.9540071487426758E-2</v>
      </c>
      <c r="G6" s="1">
        <f t="shared" si="3"/>
        <v>1.9560098648071289E-2</v>
      </c>
      <c r="J6" s="1">
        <f>AVERAGE(E46:E55)</f>
        <v>3.4999847412109378E-5</v>
      </c>
      <c r="K6" s="1">
        <f t="shared" ref="K6:L6" si="10">AVERAGE(F46:F55)</f>
        <v>1.2390995025634765E-2</v>
      </c>
      <c r="L6" s="1">
        <f t="shared" si="10"/>
        <v>1.2425994873046875E-2</v>
      </c>
      <c r="O6" s="1">
        <f>STDEV(E46:E55)</f>
        <v>1.5766021323362239E-5</v>
      </c>
      <c r="P6" s="1">
        <f t="shared" ref="P6:Q6" si="11">STDEV(F46:F55)</f>
        <v>3.3845535309003417E-3</v>
      </c>
      <c r="Q6" s="1">
        <f t="shared" si="11"/>
        <v>3.4000154260233071E-3</v>
      </c>
    </row>
    <row r="7" spans="1:17" x14ac:dyDescent="0.2">
      <c r="A7" s="1">
        <v>1602626621.38484</v>
      </c>
      <c r="B7" s="1">
        <v>1602626621.3848701</v>
      </c>
      <c r="C7" s="1">
        <v>1602626621.4040101</v>
      </c>
      <c r="E7" s="1">
        <f t="shared" si="1"/>
        <v>3.0040740966796875E-5</v>
      </c>
      <c r="F7" s="1">
        <f t="shared" si="2"/>
        <v>1.9140005111694336E-2</v>
      </c>
      <c r="G7" s="1">
        <f t="shared" si="3"/>
        <v>1.9170045852661133E-2</v>
      </c>
      <c r="J7" s="1">
        <f>AVERAGE(E57:E66)</f>
        <v>3.8027763366699219E-5</v>
      </c>
      <c r="K7" s="1">
        <f t="shared" ref="K7:L7" si="12">AVERAGE(F57:F66)</f>
        <v>9.634697437286377E-2</v>
      </c>
      <c r="L7" s="1">
        <f t="shared" si="12"/>
        <v>9.6385002136230469E-2</v>
      </c>
      <c r="O7" s="1">
        <f>STDEV(E57:E66)</f>
        <v>7.8924592598443046E-6</v>
      </c>
      <c r="P7" s="1">
        <f t="shared" ref="P7:Q7" si="13">STDEV(F57:F66)</f>
        <v>1.5082773458381871E-2</v>
      </c>
      <c r="Q7" s="1">
        <f t="shared" si="13"/>
        <v>1.5086508221993034E-2</v>
      </c>
    </row>
    <row r="8" spans="1:17" x14ac:dyDescent="0.2">
      <c r="A8" s="1">
        <v>1602626621.4716401</v>
      </c>
      <c r="B8" s="1">
        <v>1602626621.4716699</v>
      </c>
      <c r="C8" s="1">
        <v>1602626621.4909301</v>
      </c>
      <c r="E8" s="1">
        <f t="shared" si="1"/>
        <v>2.9802322387695312E-5</v>
      </c>
      <c r="F8" s="1">
        <f t="shared" si="2"/>
        <v>1.9260168075561523E-2</v>
      </c>
      <c r="G8" s="1">
        <f t="shared" si="3"/>
        <v>1.9289970397949219E-2</v>
      </c>
      <c r="J8" s="1">
        <f>AVERAGE(E68:E77)</f>
        <v>4.0984153747558595E-5</v>
      </c>
      <c r="K8" s="1">
        <f t="shared" ref="K8:L8" si="14">AVERAGE(F68:F77)</f>
        <v>0.79975502490997319</v>
      </c>
      <c r="L8" s="1">
        <f t="shared" si="14"/>
        <v>0.79979600906372073</v>
      </c>
      <c r="O8" s="1">
        <f>STDEV(E68:E77)</f>
        <v>8.8078376052582922E-6</v>
      </c>
      <c r="P8" s="1">
        <f t="shared" ref="P8:Q8" si="15">STDEV(F68:F77)</f>
        <v>6.9173527190073372E-2</v>
      </c>
      <c r="Q8" s="1">
        <f t="shared" si="15"/>
        <v>6.9179927550744966E-2</v>
      </c>
    </row>
    <row r="9" spans="1:17" x14ac:dyDescent="0.2">
      <c r="A9" s="1">
        <v>1602626621.5583701</v>
      </c>
      <c r="B9" s="1">
        <v>1602626621.5583999</v>
      </c>
      <c r="C9" s="1">
        <v>1602626621.579</v>
      </c>
      <c r="E9" s="1">
        <f t="shared" si="1"/>
        <v>2.9802322387695312E-5</v>
      </c>
      <c r="F9" s="1">
        <f t="shared" si="2"/>
        <v>2.0600080490112305E-2</v>
      </c>
      <c r="G9" s="1">
        <f t="shared" si="3"/>
        <v>2.06298828125E-2</v>
      </c>
      <c r="J9" s="1">
        <f>AVERAGE(E79:E88)</f>
        <v>6.203651428222656E-5</v>
      </c>
      <c r="K9" s="1">
        <f t="shared" ref="K9:L9" si="16">AVERAGE(F79:F88)</f>
        <v>6.0301199913024899</v>
      </c>
      <c r="L9" s="1">
        <f t="shared" si="16"/>
        <v>6.0301820278167728</v>
      </c>
      <c r="O9" s="1">
        <f>STDEV(E79:E88)</f>
        <v>6.3506721908224954E-6</v>
      </c>
      <c r="P9" s="1">
        <f t="shared" ref="P9:Q9" si="17">STDEV(F79:F88)</f>
        <v>0.28728680849687555</v>
      </c>
      <c r="Q9" s="1">
        <f t="shared" si="17"/>
        <v>0.28728949998184361</v>
      </c>
    </row>
    <row r="10" spans="1:17" x14ac:dyDescent="0.2">
      <c r="A10" s="1">
        <v>1602626621.64889</v>
      </c>
      <c r="B10" s="1">
        <v>1602626621.64891</v>
      </c>
      <c r="C10" s="1">
        <v>1602626621.6697299</v>
      </c>
      <c r="E10" s="1">
        <f t="shared" si="1"/>
        <v>2.002716064453125E-5</v>
      </c>
      <c r="F10" s="1">
        <f t="shared" si="2"/>
        <v>2.0819902420043945E-2</v>
      </c>
      <c r="G10" s="1">
        <f t="shared" si="3"/>
        <v>2.0839929580688477E-2</v>
      </c>
    </row>
    <row r="11" spans="1:17" x14ac:dyDescent="0.2">
      <c r="A11" s="1">
        <v>1602626621.7400899</v>
      </c>
      <c r="B11" s="1">
        <v>1602626621.7401199</v>
      </c>
      <c r="C11" s="1">
        <v>1602626621.7592499</v>
      </c>
      <c r="E11" s="1">
        <f t="shared" si="1"/>
        <v>3.0040740966796875E-5</v>
      </c>
      <c r="F11" s="1">
        <f t="shared" si="2"/>
        <v>1.912999153137207E-2</v>
      </c>
      <c r="G11" s="1">
        <f t="shared" si="3"/>
        <v>1.9160032272338867E-2</v>
      </c>
    </row>
    <row r="13" spans="1:17" x14ac:dyDescent="0.2">
      <c r="A13" s="1">
        <v>1602626621.83968</v>
      </c>
      <c r="B13" s="1">
        <v>1602626621.83971</v>
      </c>
      <c r="C13" s="1">
        <v>1602626622.0114901</v>
      </c>
      <c r="E13" s="1">
        <f t="shared" si="1"/>
        <v>3.0040740966796875E-5</v>
      </c>
      <c r="F13" s="1">
        <f t="shared" ref="F13:F22" si="18">C13-B13</f>
        <v>0.17178010940551758</v>
      </c>
      <c r="G13" s="1">
        <f t="shared" si="3"/>
        <v>0.17181015014648438</v>
      </c>
    </row>
    <row r="14" spans="1:17" x14ac:dyDescent="0.2">
      <c r="A14" s="1">
        <v>1602626622.0787499</v>
      </c>
      <c r="B14" s="1">
        <v>1602626622.0787799</v>
      </c>
      <c r="C14" s="1">
        <v>1602626622.17049</v>
      </c>
      <c r="E14" s="1">
        <f t="shared" si="1"/>
        <v>3.0040740966796875E-5</v>
      </c>
      <c r="F14" s="1">
        <f t="shared" si="18"/>
        <v>9.1710090637207031E-2</v>
      </c>
      <c r="G14" s="1">
        <f t="shared" si="3"/>
        <v>9.1740131378173828E-2</v>
      </c>
    </row>
    <row r="15" spans="1:17" x14ac:dyDescent="0.2">
      <c r="A15" s="1">
        <v>1602626622.23757</v>
      </c>
      <c r="B15" s="1">
        <v>1602626622.2376101</v>
      </c>
      <c r="C15" s="1">
        <v>1602626622.3749101</v>
      </c>
      <c r="E15" s="1">
        <f t="shared" si="1"/>
        <v>4.00543212890625E-5</v>
      </c>
      <c r="F15" s="1">
        <f t="shared" si="18"/>
        <v>0.13730001449584961</v>
      </c>
      <c r="G15" s="1">
        <f t="shared" si="3"/>
        <v>0.13734006881713867</v>
      </c>
    </row>
    <row r="16" spans="1:17" x14ac:dyDescent="0.2">
      <c r="A16" s="1">
        <v>1602626622.4421401</v>
      </c>
      <c r="B16" s="1">
        <v>1602626622.4421699</v>
      </c>
      <c r="C16" s="1">
        <v>1602626622.59375</v>
      </c>
      <c r="E16" s="1">
        <f t="shared" si="1"/>
        <v>2.9802322387695312E-5</v>
      </c>
      <c r="F16" s="1">
        <f t="shared" si="18"/>
        <v>0.1515800952911377</v>
      </c>
      <c r="G16" s="1">
        <f t="shared" si="3"/>
        <v>0.15160989761352539</v>
      </c>
    </row>
    <row r="17" spans="1:40" x14ac:dyDescent="0.2">
      <c r="A17" s="1">
        <v>1602626622.6863899</v>
      </c>
      <c r="B17" s="1">
        <v>1602626622.68643</v>
      </c>
      <c r="C17" s="1">
        <v>1602626622.8540101</v>
      </c>
      <c r="E17" s="1">
        <f t="shared" si="1"/>
        <v>4.00543212890625E-5</v>
      </c>
      <c r="F17" s="1">
        <f t="shared" si="18"/>
        <v>0.16758012771606445</v>
      </c>
      <c r="G17" s="1">
        <f t="shared" si="3"/>
        <v>0.16762018203735352</v>
      </c>
    </row>
    <row r="18" spans="1:40" x14ac:dyDescent="0.2">
      <c r="A18" s="1">
        <v>1602626622.9214799</v>
      </c>
      <c r="B18" s="1">
        <v>1602626622.92151</v>
      </c>
      <c r="C18" s="1">
        <v>1602626623.01686</v>
      </c>
      <c r="E18" s="1">
        <f t="shared" si="1"/>
        <v>3.0040740966796875E-5</v>
      </c>
      <c r="F18" s="1">
        <f t="shared" si="18"/>
        <v>9.5350027084350586E-2</v>
      </c>
      <c r="G18" s="1">
        <f t="shared" si="3"/>
        <v>9.5380067825317383E-2</v>
      </c>
    </row>
    <row r="19" spans="1:40" x14ac:dyDescent="0.2">
      <c r="A19" s="1">
        <v>1602626623.0841701</v>
      </c>
      <c r="B19" s="1">
        <v>1602626623.0841999</v>
      </c>
      <c r="C19" s="1">
        <v>1602626623.2144599</v>
      </c>
      <c r="E19" s="1">
        <f t="shared" si="1"/>
        <v>2.9802322387695312E-5</v>
      </c>
      <c r="F19" s="1">
        <f t="shared" si="18"/>
        <v>0.13025999069213867</v>
      </c>
      <c r="G19" s="1">
        <f t="shared" si="3"/>
        <v>0.13028979301452637</v>
      </c>
    </row>
    <row r="20" spans="1:40" x14ac:dyDescent="0.2">
      <c r="A20" s="1">
        <v>1602626623.2816899</v>
      </c>
      <c r="B20" s="1">
        <v>1602626623.2817199</v>
      </c>
      <c r="C20" s="1">
        <v>1602626623.3776901</v>
      </c>
      <c r="E20" s="1">
        <f t="shared" si="1"/>
        <v>3.0040740966796875E-5</v>
      </c>
      <c r="F20" s="1">
        <f t="shared" si="18"/>
        <v>9.597015380859375E-2</v>
      </c>
      <c r="G20" s="1">
        <f t="shared" si="3"/>
        <v>9.6000194549560547E-2</v>
      </c>
      <c r="J20" s="1">
        <v>5.0067901611328125E-5</v>
      </c>
      <c r="K20" s="1">
        <v>1.9160032272338867E-2</v>
      </c>
      <c r="L20" s="1">
        <v>1.9210100173950195E-2</v>
      </c>
      <c r="N20" s="1">
        <v>3.0040740966796875E-5</v>
      </c>
      <c r="O20" s="1">
        <v>0.17178010940551758</v>
      </c>
      <c r="P20" s="1">
        <v>0.17181015014648438</v>
      </c>
      <c r="R20" s="1">
        <v>3.0040740966796875E-5</v>
      </c>
      <c r="S20" s="1">
        <v>0.69693994522094727</v>
      </c>
      <c r="T20" s="1">
        <v>0.69696998596191406</v>
      </c>
      <c r="V20" s="1">
        <v>4.00543212890625E-5</v>
      </c>
      <c r="W20" s="1">
        <v>5.568310022354126</v>
      </c>
      <c r="X20" s="1">
        <v>5.568350076675415</v>
      </c>
      <c r="Z20" s="1">
        <v>7.9870223999023438E-5</v>
      </c>
      <c r="AA20" s="1">
        <v>2.1840095520019531E-2</v>
      </c>
      <c r="AB20" s="1">
        <v>2.1919965744018555E-2</v>
      </c>
      <c r="AD20" s="1">
        <v>5.0067901611328125E-5</v>
      </c>
      <c r="AE20" s="1">
        <v>0.12595009803771973</v>
      </c>
      <c r="AF20" s="1">
        <v>0.12600016593933105</v>
      </c>
      <c r="AH20" s="1">
        <v>4.9829483032226562E-5</v>
      </c>
      <c r="AI20" s="1">
        <v>0.91703009605407715</v>
      </c>
      <c r="AJ20" s="1">
        <v>0.91707992553710938</v>
      </c>
      <c r="AL20" s="1">
        <v>6.008148193359375E-5</v>
      </c>
      <c r="AM20" s="1">
        <v>5.7783501148223877</v>
      </c>
      <c r="AN20" s="1">
        <v>5.7784101963043213</v>
      </c>
    </row>
    <row r="21" spans="1:40" x14ac:dyDescent="0.2">
      <c r="A21" s="1">
        <v>1602626623.4449201</v>
      </c>
      <c r="B21" s="1">
        <v>1602626623.4449501</v>
      </c>
      <c r="C21" s="1">
        <v>1602626623.57353</v>
      </c>
      <c r="E21" s="1">
        <f t="shared" si="1"/>
        <v>3.0040740966796875E-5</v>
      </c>
      <c r="F21" s="1">
        <f t="shared" si="18"/>
        <v>0.12857985496520996</v>
      </c>
      <c r="G21" s="1">
        <f t="shared" si="3"/>
        <v>0.12860989570617676</v>
      </c>
      <c r="J21" s="1">
        <v>4.00543212890625E-5</v>
      </c>
      <c r="K21" s="1">
        <v>3.8409948348999023E-2</v>
      </c>
      <c r="L21" s="1">
        <v>3.8450002670288086E-2</v>
      </c>
      <c r="N21" s="1">
        <v>3.0040740966796875E-5</v>
      </c>
      <c r="O21" s="1">
        <v>9.1710090637207031E-2</v>
      </c>
      <c r="P21" s="1">
        <v>9.1740131378173828E-2</v>
      </c>
      <c r="R21" s="1">
        <v>2.002716064453125E-5</v>
      </c>
      <c r="S21" s="1">
        <v>0.70273995399475098</v>
      </c>
      <c r="T21" s="1">
        <v>0.70275998115539551</v>
      </c>
      <c r="V21" s="1">
        <v>2.002716064453125E-5</v>
      </c>
      <c r="W21" s="1">
        <v>5.6769900321960449</v>
      </c>
      <c r="X21" s="1">
        <v>5.6770100593566895</v>
      </c>
      <c r="Z21" s="1">
        <v>3.0040740966796875E-5</v>
      </c>
      <c r="AA21" s="1">
        <v>1.1249780654907227E-2</v>
      </c>
      <c r="AB21" s="1">
        <v>1.1279821395874023E-2</v>
      </c>
      <c r="AD21" s="1">
        <v>4.00543212890625E-5</v>
      </c>
      <c r="AE21" s="1">
        <v>8.9519977569580078E-2</v>
      </c>
      <c r="AF21" s="1">
        <v>8.9560031890869141E-2</v>
      </c>
      <c r="AH21" s="1">
        <v>4.00543212890625E-5</v>
      </c>
      <c r="AI21" s="1">
        <v>0.84372997283935547</v>
      </c>
      <c r="AJ21" s="1">
        <v>0.84377002716064453</v>
      </c>
      <c r="AL21" s="1">
        <v>5.9843063354492188E-5</v>
      </c>
      <c r="AM21" s="1">
        <v>6.475520133972168</v>
      </c>
      <c r="AN21" s="1">
        <v>6.4755799770355225</v>
      </c>
    </row>
    <row r="22" spans="1:40" x14ac:dyDescent="0.2">
      <c r="A22" s="1">
        <v>1602626623.6540201</v>
      </c>
      <c r="B22" s="1">
        <v>1602626623.6540501</v>
      </c>
      <c r="C22" s="1">
        <v>1602626623.80639</v>
      </c>
      <c r="E22" s="1">
        <f t="shared" si="1"/>
        <v>3.0040740966796875E-5</v>
      </c>
      <c r="F22" s="1">
        <f t="shared" si="18"/>
        <v>0.15233993530273438</v>
      </c>
      <c r="G22" s="1">
        <f t="shared" si="3"/>
        <v>0.15236997604370117</v>
      </c>
      <c r="J22" s="1">
        <v>2.002716064453125E-5</v>
      </c>
      <c r="K22" s="1">
        <v>1.912999153137207E-2</v>
      </c>
      <c r="L22" s="1">
        <v>1.9150018692016602E-2</v>
      </c>
      <c r="N22" s="1">
        <v>4.00543212890625E-5</v>
      </c>
      <c r="O22" s="1">
        <v>0.13730001449584961</v>
      </c>
      <c r="P22" s="1">
        <v>0.13734006881713867</v>
      </c>
      <c r="R22" s="1">
        <v>2.002716064453125E-5</v>
      </c>
      <c r="S22" s="1">
        <v>0.96352005004882812</v>
      </c>
      <c r="T22" s="1">
        <v>0.96354007720947266</v>
      </c>
      <c r="V22" s="1">
        <v>2.002716064453125E-5</v>
      </c>
      <c r="W22" s="1">
        <v>5.5668399333953857</v>
      </c>
      <c r="X22" s="1">
        <v>5.5668599605560303</v>
      </c>
      <c r="Z22" s="1">
        <v>3.0040740966796875E-5</v>
      </c>
      <c r="AA22" s="1">
        <v>1.0780096054077148E-2</v>
      </c>
      <c r="AB22" s="1">
        <v>1.0810136795043945E-2</v>
      </c>
      <c r="AD22" s="1">
        <v>3.0040740966796875E-5</v>
      </c>
      <c r="AE22" s="1">
        <v>8.99200439453125E-2</v>
      </c>
      <c r="AF22" s="1">
        <v>8.9950084686279297E-2</v>
      </c>
      <c r="AH22" s="1">
        <v>2.9802322387695312E-5</v>
      </c>
      <c r="AI22" s="1">
        <v>0.77324008941650391</v>
      </c>
      <c r="AJ22" s="1">
        <v>0.7732698917388916</v>
      </c>
      <c r="AL22" s="1">
        <v>5.9843063354492188E-5</v>
      </c>
      <c r="AM22" s="1">
        <v>5.816270112991333</v>
      </c>
      <c r="AN22" s="1">
        <v>5.8163299560546875</v>
      </c>
    </row>
    <row r="23" spans="1:40" x14ac:dyDescent="0.2">
      <c r="J23" s="1">
        <v>3.0040740966796875E-5</v>
      </c>
      <c r="K23" s="1">
        <v>1.9550085067749023E-2</v>
      </c>
      <c r="L23" s="1">
        <v>1.958012580871582E-2</v>
      </c>
      <c r="N23" s="1">
        <v>2.9802322387695312E-5</v>
      </c>
      <c r="O23" s="1">
        <v>0.1515800952911377</v>
      </c>
      <c r="P23" s="1">
        <v>0.15160989761352539</v>
      </c>
      <c r="R23" s="1">
        <v>3.0040740966796875E-5</v>
      </c>
      <c r="S23" s="1">
        <v>0.73366999626159668</v>
      </c>
      <c r="T23" s="1">
        <v>0.73370003700256348</v>
      </c>
      <c r="V23" s="1">
        <v>2.002716064453125E-5</v>
      </c>
      <c r="W23" s="1">
        <v>5.5728499889373779</v>
      </c>
      <c r="X23" s="1">
        <v>5.5728700160980225</v>
      </c>
      <c r="Z23" s="1">
        <v>3.0040740966796875E-5</v>
      </c>
      <c r="AA23" s="1">
        <v>1.1039972305297852E-2</v>
      </c>
      <c r="AB23" s="1">
        <v>1.1070013046264648E-2</v>
      </c>
      <c r="AD23" s="1">
        <v>4.00543212890625E-5</v>
      </c>
      <c r="AE23" s="1">
        <v>9.0219974517822266E-2</v>
      </c>
      <c r="AF23" s="1">
        <v>9.0260028839111328E-2</v>
      </c>
      <c r="AH23" s="1">
        <v>2.9802322387695312E-5</v>
      </c>
      <c r="AI23" s="1">
        <v>0.76273012161254883</v>
      </c>
      <c r="AJ23" s="1">
        <v>0.76275992393493652</v>
      </c>
      <c r="AL23" s="1">
        <v>6.008148193359375E-5</v>
      </c>
      <c r="AM23" s="1">
        <v>5.6814699172973633</v>
      </c>
      <c r="AN23" s="1">
        <v>5.6815299987792969</v>
      </c>
    </row>
    <row r="24" spans="1:40" x14ac:dyDescent="0.2">
      <c r="A24" s="1">
        <v>1602626623.87396</v>
      </c>
      <c r="B24" s="1">
        <v>1602626623.8739901</v>
      </c>
      <c r="C24" s="1">
        <v>1602626624.57093</v>
      </c>
      <c r="E24" s="1">
        <f t="shared" si="1"/>
        <v>3.0040740966796875E-5</v>
      </c>
      <c r="F24" s="1">
        <f t="shared" ref="F24:F33" si="19">C24-B24</f>
        <v>0.69693994522094727</v>
      </c>
      <c r="G24" s="1">
        <f t="shared" si="3"/>
        <v>0.69696998596191406</v>
      </c>
      <c r="J24" s="1">
        <v>2.002716064453125E-5</v>
      </c>
      <c r="K24" s="1">
        <v>1.9540071487426758E-2</v>
      </c>
      <c r="L24" s="1">
        <v>1.9560098648071289E-2</v>
      </c>
      <c r="N24" s="1">
        <v>4.00543212890625E-5</v>
      </c>
      <c r="O24" s="1">
        <v>0.16758012771606445</v>
      </c>
      <c r="P24" s="1">
        <v>0.16762018203735352</v>
      </c>
      <c r="R24" s="1">
        <v>2.002716064453125E-5</v>
      </c>
      <c r="S24" s="1">
        <v>0.69494986534118652</v>
      </c>
      <c r="T24" s="1">
        <v>0.69496989250183105</v>
      </c>
      <c r="V24" s="1">
        <v>4.00543212890625E-5</v>
      </c>
      <c r="W24" s="1">
        <v>5.5681300163269043</v>
      </c>
      <c r="X24" s="1">
        <v>5.5681700706481934</v>
      </c>
      <c r="Z24" s="1">
        <v>3.0040740966796875E-5</v>
      </c>
      <c r="AA24" s="1">
        <v>1.0809898376464844E-2</v>
      </c>
      <c r="AB24" s="1">
        <v>1.0839939117431641E-2</v>
      </c>
      <c r="AD24" s="1">
        <v>3.0040740966796875E-5</v>
      </c>
      <c r="AE24" s="1">
        <v>9.0559959411621094E-2</v>
      </c>
      <c r="AF24" s="1">
        <v>9.0590000152587891E-2</v>
      </c>
      <c r="AH24" s="1">
        <v>4.00543212890625E-5</v>
      </c>
      <c r="AI24" s="1">
        <v>0.77098989486694336</v>
      </c>
      <c r="AJ24" s="1">
        <v>0.77102994918823242</v>
      </c>
      <c r="AL24" s="1">
        <v>6.008148193359375E-5</v>
      </c>
      <c r="AM24" s="1">
        <v>5.7316000461578369</v>
      </c>
      <c r="AN24" s="1">
        <v>5.7316601276397705</v>
      </c>
    </row>
    <row r="25" spans="1:40" x14ac:dyDescent="0.2">
      <c r="A25" s="1">
        <v>1602626624.6386199</v>
      </c>
      <c r="B25" s="1">
        <v>1602626624.6386399</v>
      </c>
      <c r="C25" s="1">
        <v>1602626625.3413799</v>
      </c>
      <c r="E25" s="1">
        <f t="shared" si="1"/>
        <v>2.002716064453125E-5</v>
      </c>
      <c r="F25" s="1">
        <f t="shared" si="19"/>
        <v>0.70273995399475098</v>
      </c>
      <c r="G25" s="1">
        <f t="shared" si="3"/>
        <v>0.70275998115539551</v>
      </c>
      <c r="J25" s="1">
        <v>3.0040740966796875E-5</v>
      </c>
      <c r="K25" s="1">
        <v>1.9140005111694336E-2</v>
      </c>
      <c r="L25" s="1">
        <v>1.9170045852661133E-2</v>
      </c>
      <c r="N25" s="1">
        <v>3.0040740966796875E-5</v>
      </c>
      <c r="O25" s="1">
        <v>9.5350027084350586E-2</v>
      </c>
      <c r="P25" s="1">
        <v>9.5380067825317383E-2</v>
      </c>
      <c r="R25" s="1">
        <v>2.002716064453125E-5</v>
      </c>
      <c r="S25" s="1">
        <v>0.7574000358581543</v>
      </c>
      <c r="T25" s="1">
        <v>0.75742006301879883</v>
      </c>
      <c r="V25" s="1">
        <v>3.0040740966796875E-5</v>
      </c>
      <c r="W25" s="1">
        <v>5.5753498077392578</v>
      </c>
      <c r="X25" s="1">
        <v>5.5753798484802246</v>
      </c>
      <c r="Z25" s="1">
        <v>3.0040740966796875E-5</v>
      </c>
      <c r="AA25" s="1">
        <v>1.1270046234130859E-2</v>
      </c>
      <c r="AB25" s="1">
        <v>1.1300086975097656E-2</v>
      </c>
      <c r="AD25" s="1">
        <v>3.9815902709960938E-5</v>
      </c>
      <c r="AE25" s="1">
        <v>0.1235201358795166</v>
      </c>
      <c r="AF25" s="1">
        <v>0.12355995178222656</v>
      </c>
      <c r="AH25" s="1">
        <v>6.008148193359375E-5</v>
      </c>
      <c r="AI25" s="1">
        <v>0.90893983840942383</v>
      </c>
      <c r="AJ25" s="1">
        <v>0.90899991989135742</v>
      </c>
      <c r="AL25" s="1">
        <v>6.008148193359375E-5</v>
      </c>
      <c r="AM25" s="1">
        <v>5.89031982421875</v>
      </c>
      <c r="AN25" s="1">
        <v>5.8903799057006836</v>
      </c>
    </row>
    <row r="26" spans="1:40" x14ac:dyDescent="0.2">
      <c r="A26" s="1">
        <v>1602626625.4118299</v>
      </c>
      <c r="B26" s="1">
        <v>1602626625.41185</v>
      </c>
      <c r="C26" s="1">
        <v>1602626626.37537</v>
      </c>
      <c r="E26" s="1">
        <f t="shared" si="1"/>
        <v>2.002716064453125E-5</v>
      </c>
      <c r="F26" s="1">
        <f t="shared" si="19"/>
        <v>0.96352005004882812</v>
      </c>
      <c r="G26" s="1">
        <f t="shared" si="3"/>
        <v>0.96354007720947266</v>
      </c>
      <c r="J26" s="1">
        <v>2.9802322387695312E-5</v>
      </c>
      <c r="K26" s="1">
        <v>1.9260168075561523E-2</v>
      </c>
      <c r="L26" s="1">
        <v>1.9289970397949219E-2</v>
      </c>
      <c r="N26" s="1">
        <v>2.9802322387695312E-5</v>
      </c>
      <c r="O26" s="1">
        <v>0.13025999069213867</v>
      </c>
      <c r="P26" s="1">
        <v>0.13028979301452637</v>
      </c>
      <c r="R26" s="1">
        <v>3.0040740966796875E-5</v>
      </c>
      <c r="S26" s="1">
        <v>0.71702003479003906</v>
      </c>
      <c r="T26" s="1">
        <v>0.71705007553100586</v>
      </c>
      <c r="V26" s="1">
        <v>2.9802322387695312E-5</v>
      </c>
      <c r="W26" s="1">
        <v>5.5645902156829834</v>
      </c>
      <c r="X26" s="1">
        <v>5.5646200180053711</v>
      </c>
      <c r="Z26" s="1">
        <v>3.0040740966796875E-5</v>
      </c>
      <c r="AA26" s="1">
        <v>1.0879993438720703E-2</v>
      </c>
      <c r="AB26" s="1">
        <v>1.09100341796875E-2</v>
      </c>
      <c r="AD26" s="1">
        <v>3.0040740966796875E-5</v>
      </c>
      <c r="AE26" s="1">
        <v>8.7289810180664062E-2</v>
      </c>
      <c r="AF26" s="1">
        <v>8.7319850921630859E-2</v>
      </c>
      <c r="AH26" s="1">
        <v>4.00543212890625E-5</v>
      </c>
      <c r="AI26" s="1">
        <v>0.76318001747131348</v>
      </c>
      <c r="AJ26" s="1">
        <v>0.76322007179260254</v>
      </c>
      <c r="AL26" s="1">
        <v>8.0108642578125E-5</v>
      </c>
      <c r="AM26" s="1">
        <v>6.38034987449646</v>
      </c>
      <c r="AN26" s="1">
        <v>6.3804299831390381</v>
      </c>
    </row>
    <row r="27" spans="1:40" x14ac:dyDescent="0.2">
      <c r="A27" s="1">
        <v>1602626626.4430799</v>
      </c>
      <c r="B27" s="1">
        <v>1602626626.44311</v>
      </c>
      <c r="C27" s="1">
        <v>1602626627.17678</v>
      </c>
      <c r="E27" s="1">
        <f t="shared" si="1"/>
        <v>3.0040740966796875E-5</v>
      </c>
      <c r="F27" s="1">
        <f t="shared" si="19"/>
        <v>0.73366999626159668</v>
      </c>
      <c r="G27" s="1">
        <f t="shared" si="3"/>
        <v>0.73370003700256348</v>
      </c>
      <c r="J27" s="1">
        <v>2.9802322387695312E-5</v>
      </c>
      <c r="K27" s="1">
        <v>2.0600080490112305E-2</v>
      </c>
      <c r="L27" s="1">
        <v>2.06298828125E-2</v>
      </c>
      <c r="N27" s="1">
        <v>3.0040740966796875E-5</v>
      </c>
      <c r="O27" s="1">
        <v>9.597015380859375E-2</v>
      </c>
      <c r="P27" s="1">
        <v>9.6000194549560547E-2</v>
      </c>
      <c r="R27" s="1">
        <v>3.0040740966796875E-5</v>
      </c>
      <c r="S27" s="1">
        <v>0.70070004463195801</v>
      </c>
      <c r="T27" s="1">
        <v>0.7007300853729248</v>
      </c>
      <c r="V27" s="1">
        <v>2.9802322387695312E-5</v>
      </c>
      <c r="W27" s="1">
        <v>5.5641701221466064</v>
      </c>
      <c r="X27" s="1">
        <v>5.5641999244689941</v>
      </c>
      <c r="Z27" s="1">
        <v>3.0040740966796875E-5</v>
      </c>
      <c r="AA27" s="1">
        <v>1.1130094528198242E-2</v>
      </c>
      <c r="AB27" s="1">
        <v>1.1160135269165039E-2</v>
      </c>
      <c r="AD27" s="1">
        <v>5.0067901611328125E-5</v>
      </c>
      <c r="AE27" s="1">
        <v>8.7099790573120117E-2</v>
      </c>
      <c r="AF27" s="1">
        <v>8.7149858474731445E-2</v>
      </c>
      <c r="AH27" s="1">
        <v>4.00543212890625E-5</v>
      </c>
      <c r="AI27" s="1">
        <v>0.72266006469726562</v>
      </c>
      <c r="AJ27" s="1">
        <v>0.72270011901855469</v>
      </c>
      <c r="AL27" s="1">
        <v>6.008148193359375E-5</v>
      </c>
      <c r="AM27" s="1">
        <v>6.118919849395752</v>
      </c>
      <c r="AN27" s="1">
        <v>6.1189799308776855</v>
      </c>
    </row>
    <row r="28" spans="1:40" x14ac:dyDescent="0.2">
      <c r="A28" s="1">
        <v>1602626627.24441</v>
      </c>
      <c r="B28" s="1">
        <v>1602626627.2444301</v>
      </c>
      <c r="C28" s="1">
        <v>1602626627.9393799</v>
      </c>
      <c r="E28" s="1">
        <f t="shared" si="1"/>
        <v>2.002716064453125E-5</v>
      </c>
      <c r="F28" s="1">
        <f t="shared" si="19"/>
        <v>0.69494986534118652</v>
      </c>
      <c r="G28" s="1">
        <f t="shared" si="3"/>
        <v>0.69496989250183105</v>
      </c>
      <c r="J28" s="1">
        <v>2.002716064453125E-5</v>
      </c>
      <c r="K28" s="1">
        <v>2.0819902420043945E-2</v>
      </c>
      <c r="L28" s="1">
        <v>2.0839929580688477E-2</v>
      </c>
      <c r="N28" s="1">
        <v>3.0040740966796875E-5</v>
      </c>
      <c r="O28" s="1">
        <v>0.12857985496520996</v>
      </c>
      <c r="P28" s="1">
        <v>0.12860989570617676</v>
      </c>
      <c r="R28" s="1">
        <v>4.00543212890625E-5</v>
      </c>
      <c r="S28" s="1">
        <v>0.69345998764038086</v>
      </c>
      <c r="T28" s="1">
        <v>0.69350004196166992</v>
      </c>
      <c r="V28" s="1">
        <v>2.002716064453125E-5</v>
      </c>
      <c r="W28" s="1">
        <v>5.5989398956298828</v>
      </c>
      <c r="X28" s="1">
        <v>5.5989599227905273</v>
      </c>
      <c r="Z28" s="1">
        <v>3.0040740966796875E-5</v>
      </c>
      <c r="AA28" s="1">
        <v>1.2929916381835938E-2</v>
      </c>
      <c r="AB28" s="1">
        <v>1.2959957122802734E-2</v>
      </c>
      <c r="AD28" s="1">
        <v>3.0040740966796875E-5</v>
      </c>
      <c r="AE28" s="1">
        <v>8.6719989776611328E-2</v>
      </c>
      <c r="AF28" s="1">
        <v>8.6750030517578125E-2</v>
      </c>
      <c r="AH28" s="1">
        <v>4.00543212890625E-5</v>
      </c>
      <c r="AI28" s="1">
        <v>0.80750012397766113</v>
      </c>
      <c r="AJ28" s="1">
        <v>0.8075401782989502</v>
      </c>
      <c r="AL28" s="1">
        <v>6.008148193359375E-5</v>
      </c>
      <c r="AM28" s="1">
        <v>6.2723801136016846</v>
      </c>
      <c r="AN28" s="1">
        <v>6.2724401950836182</v>
      </c>
    </row>
    <row r="29" spans="1:40" x14ac:dyDescent="0.2">
      <c r="A29" s="1">
        <v>1602626628.007</v>
      </c>
      <c r="B29" s="1">
        <v>1602626628.00702</v>
      </c>
      <c r="C29" s="1">
        <v>1602626628.76442</v>
      </c>
      <c r="E29" s="1">
        <f t="shared" si="1"/>
        <v>2.002716064453125E-5</v>
      </c>
      <c r="F29" s="1">
        <f t="shared" si="19"/>
        <v>0.7574000358581543</v>
      </c>
      <c r="G29" s="1">
        <f t="shared" si="3"/>
        <v>0.75742006301879883</v>
      </c>
      <c r="J29" s="1">
        <v>3.0040740966796875E-5</v>
      </c>
      <c r="K29" s="1">
        <v>1.912999153137207E-2</v>
      </c>
      <c r="L29" s="1">
        <v>1.9160032272338867E-2</v>
      </c>
      <c r="N29" s="1">
        <v>3.0040740966796875E-5</v>
      </c>
      <c r="O29" s="1">
        <v>0.15233993530273438</v>
      </c>
      <c r="P29" s="1">
        <v>0.15236997604370117</v>
      </c>
      <c r="R29" s="1">
        <v>3.9815902709960938E-5</v>
      </c>
      <c r="S29" s="1">
        <v>0.7060401439666748</v>
      </c>
      <c r="T29" s="1">
        <v>0.70607995986938477</v>
      </c>
      <c r="V29" s="1">
        <v>2.9802322387695312E-5</v>
      </c>
      <c r="W29" s="1">
        <v>5.5707402229309082</v>
      </c>
      <c r="X29" s="1">
        <v>5.5707700252532959</v>
      </c>
      <c r="Z29" s="1">
        <v>2.9802322387695312E-5</v>
      </c>
      <c r="AA29" s="1">
        <v>1.1980056762695312E-2</v>
      </c>
      <c r="AB29" s="1">
        <v>1.2009859085083008E-2</v>
      </c>
      <c r="AD29" s="1">
        <v>4.00543212890625E-5</v>
      </c>
      <c r="AE29" s="1">
        <v>9.2669963836669922E-2</v>
      </c>
      <c r="AF29" s="1">
        <v>9.2710018157958984E-2</v>
      </c>
      <c r="AH29" s="1">
        <v>4.00543212890625E-5</v>
      </c>
      <c r="AI29" s="1">
        <v>0.72755002975463867</v>
      </c>
      <c r="AJ29" s="1">
        <v>0.72759008407592773</v>
      </c>
      <c r="AL29" s="1">
        <v>6.008148193359375E-5</v>
      </c>
      <c r="AM29" s="1">
        <v>6.156019926071167</v>
      </c>
      <c r="AN29" s="1">
        <v>6.1560800075531006</v>
      </c>
    </row>
    <row r="30" spans="1:40" x14ac:dyDescent="0.2">
      <c r="A30" s="1">
        <v>1602626628.8324699</v>
      </c>
      <c r="B30" s="1">
        <v>1602626628.8325</v>
      </c>
      <c r="C30" s="1">
        <v>1602626629.54952</v>
      </c>
      <c r="E30" s="1">
        <f t="shared" si="1"/>
        <v>3.0040740966796875E-5</v>
      </c>
      <c r="F30" s="1">
        <f t="shared" si="19"/>
        <v>0.71702003479003906</v>
      </c>
      <c r="G30" s="1">
        <f t="shared" si="3"/>
        <v>0.71705007553100586</v>
      </c>
      <c r="I30" s="1" t="s">
        <v>17</v>
      </c>
      <c r="J30" s="1">
        <f>AVERAGE(J20:J29)</f>
        <v>2.9993057250976562E-5</v>
      </c>
      <c r="K30" s="1">
        <f t="shared" ref="K30:AN30" si="20">AVERAGE(K20:K29)</f>
        <v>2.1474027633666994E-2</v>
      </c>
      <c r="L30" s="1">
        <f t="shared" si="20"/>
        <v>2.1504020690917967E-2</v>
      </c>
      <c r="N30" s="1">
        <f t="shared" si="20"/>
        <v>3.1995773315429685E-5</v>
      </c>
      <c r="O30" s="1">
        <f t="shared" si="20"/>
        <v>0.13224503993988038</v>
      </c>
      <c r="P30" s="1">
        <f t="shared" si="20"/>
        <v>0.1322770357131958</v>
      </c>
      <c r="R30" s="1">
        <f t="shared" si="20"/>
        <v>2.8014183044433594E-5</v>
      </c>
      <c r="S30" s="1">
        <f t="shared" si="20"/>
        <v>0.73664400577545164</v>
      </c>
      <c r="T30" s="1">
        <f t="shared" si="20"/>
        <v>0.73667201995849607</v>
      </c>
      <c r="V30" s="1">
        <f t="shared" si="20"/>
        <v>2.7966499328613281E-5</v>
      </c>
      <c r="W30" s="1">
        <f t="shared" si="20"/>
        <v>5.5826910257339479</v>
      </c>
      <c r="X30" s="1">
        <f t="shared" si="20"/>
        <v>5.5827189922332767</v>
      </c>
      <c r="Z30" s="1">
        <f t="shared" si="20"/>
        <v>3.4999847412109378E-5</v>
      </c>
      <c r="AA30" s="1">
        <f t="shared" si="20"/>
        <v>1.2390995025634765E-2</v>
      </c>
      <c r="AB30" s="1">
        <f t="shared" si="20"/>
        <v>1.2425994873046875E-2</v>
      </c>
      <c r="AD30" s="1">
        <f t="shared" si="20"/>
        <v>3.8027763366699219E-5</v>
      </c>
      <c r="AE30" s="1">
        <f t="shared" si="20"/>
        <v>9.634697437286377E-2</v>
      </c>
      <c r="AF30" s="1">
        <f t="shared" si="20"/>
        <v>9.6385002136230469E-2</v>
      </c>
      <c r="AH30" s="1">
        <f t="shared" si="20"/>
        <v>4.0984153747558595E-5</v>
      </c>
      <c r="AI30" s="1">
        <f t="shared" si="20"/>
        <v>0.79975502490997319</v>
      </c>
      <c r="AJ30" s="1">
        <f t="shared" si="20"/>
        <v>0.79979600906372073</v>
      </c>
      <c r="AL30" s="1">
        <f t="shared" si="20"/>
        <v>6.203651428222656E-5</v>
      </c>
      <c r="AM30" s="1">
        <f t="shared" si="20"/>
        <v>6.0301199913024899</v>
      </c>
      <c r="AN30" s="1">
        <f t="shared" si="20"/>
        <v>6.0301820278167728</v>
      </c>
    </row>
    <row r="31" spans="1:40" x14ac:dyDescent="0.2">
      <c r="A31" s="1">
        <v>1602626629.61728</v>
      </c>
      <c r="B31" s="1">
        <v>1602626629.61731</v>
      </c>
      <c r="C31" s="1">
        <v>1602626630.3180101</v>
      </c>
      <c r="E31" s="1">
        <f t="shared" si="1"/>
        <v>3.0040740966796875E-5</v>
      </c>
      <c r="F31" s="1">
        <f t="shared" si="19"/>
        <v>0.70070004463195801</v>
      </c>
      <c r="G31" s="1">
        <f t="shared" si="3"/>
        <v>0.7007300853729248</v>
      </c>
      <c r="I31" s="1" t="s">
        <v>19</v>
      </c>
      <c r="J31" s="1">
        <f>STDEV(J20:J29)</f>
        <v>9.4414292493474381E-6</v>
      </c>
      <c r="K31" s="1">
        <f t="shared" ref="K31:AN31" si="21">STDEV(K20:K29)</f>
        <v>5.9828573214498158E-3</v>
      </c>
      <c r="L31" s="1">
        <f t="shared" si="21"/>
        <v>5.9860836706256311E-3</v>
      </c>
      <c r="N31" s="1">
        <f t="shared" si="21"/>
        <v>4.2483428630290005E-6</v>
      </c>
      <c r="O31" s="1">
        <f t="shared" si="21"/>
        <v>2.9725330672821876E-2</v>
      </c>
      <c r="P31" s="1">
        <f t="shared" si="21"/>
        <v>2.9726827277827987E-2</v>
      </c>
      <c r="R31" s="1">
        <f t="shared" si="21"/>
        <v>7.8587769145247978E-6</v>
      </c>
      <c r="S31" s="1">
        <f t="shared" si="21"/>
        <v>8.2229502572952307E-2</v>
      </c>
      <c r="T31" s="1">
        <f t="shared" si="21"/>
        <v>8.2226186608470558E-2</v>
      </c>
      <c r="V31" s="1">
        <f t="shared" si="21"/>
        <v>7.8794845555025494E-6</v>
      </c>
      <c r="W31" s="1">
        <f t="shared" si="21"/>
        <v>3.4626011646398246E-2</v>
      </c>
      <c r="X31" s="1">
        <f t="shared" si="21"/>
        <v>3.4622392909093865E-2</v>
      </c>
      <c r="Z31" s="1">
        <f t="shared" si="21"/>
        <v>1.5766021323362239E-5</v>
      </c>
      <c r="AA31" s="1">
        <f t="shared" si="21"/>
        <v>3.3845535309003417E-3</v>
      </c>
      <c r="AB31" s="1">
        <f t="shared" si="21"/>
        <v>3.4000154260233071E-3</v>
      </c>
      <c r="AD31" s="1">
        <f t="shared" si="21"/>
        <v>7.8924592598443046E-6</v>
      </c>
      <c r="AE31" s="1">
        <f t="shared" si="21"/>
        <v>1.5082773458381871E-2</v>
      </c>
      <c r="AF31" s="1">
        <f t="shared" si="21"/>
        <v>1.5086508221993034E-2</v>
      </c>
      <c r="AH31" s="1">
        <f t="shared" si="21"/>
        <v>8.8078376052582922E-6</v>
      </c>
      <c r="AI31" s="1">
        <f t="shared" si="21"/>
        <v>6.9173527190073372E-2</v>
      </c>
      <c r="AJ31" s="1">
        <f t="shared" si="21"/>
        <v>6.9179927550744966E-2</v>
      </c>
      <c r="AL31" s="1">
        <f t="shared" si="21"/>
        <v>6.3506721908224954E-6</v>
      </c>
      <c r="AM31" s="1">
        <f t="shared" si="21"/>
        <v>0.28728680849687555</v>
      </c>
      <c r="AN31" s="1">
        <f t="shared" si="21"/>
        <v>0.28728949998184361</v>
      </c>
    </row>
    <row r="32" spans="1:40" x14ac:dyDescent="0.2">
      <c r="A32" s="1">
        <v>1602626630.3860099</v>
      </c>
      <c r="B32" s="1">
        <v>1602626630.38605</v>
      </c>
      <c r="C32" s="1">
        <v>1602626631.07951</v>
      </c>
      <c r="E32" s="1">
        <f t="shared" si="1"/>
        <v>4.00543212890625E-5</v>
      </c>
      <c r="F32" s="1">
        <f t="shared" si="19"/>
        <v>0.69345998764038086</v>
      </c>
      <c r="G32" s="1">
        <f t="shared" si="3"/>
        <v>0.69350004196166992</v>
      </c>
      <c r="I32" s="1" t="s">
        <v>9</v>
      </c>
      <c r="J32" s="1">
        <f>MEDIAN(J20:J29)</f>
        <v>2.9921531677246094E-5</v>
      </c>
      <c r="K32" s="1">
        <f t="shared" ref="K32:AN32" si="22">MEDIAN(K20:K29)</f>
        <v>1.9400119781494141E-2</v>
      </c>
      <c r="L32" s="1">
        <f t="shared" si="22"/>
        <v>1.9425034523010254E-2</v>
      </c>
      <c r="N32" s="1">
        <f t="shared" si="22"/>
        <v>3.0040740966796875E-5</v>
      </c>
      <c r="O32" s="1">
        <f t="shared" si="22"/>
        <v>0.13378000259399414</v>
      </c>
      <c r="P32" s="1">
        <f t="shared" si="22"/>
        <v>0.13381493091583252</v>
      </c>
      <c r="R32" s="1">
        <f t="shared" si="22"/>
        <v>3.0040740966796875E-5</v>
      </c>
      <c r="S32" s="1">
        <f t="shared" si="22"/>
        <v>0.70439004898071289</v>
      </c>
      <c r="T32" s="1">
        <f t="shared" si="22"/>
        <v>0.70441997051239014</v>
      </c>
      <c r="V32" s="1">
        <f t="shared" si="22"/>
        <v>2.9802322387695312E-5</v>
      </c>
      <c r="W32" s="1">
        <f t="shared" si="22"/>
        <v>5.5695251226425171</v>
      </c>
      <c r="X32" s="1">
        <f t="shared" si="22"/>
        <v>5.5695600509643555</v>
      </c>
      <c r="Z32" s="1">
        <f t="shared" si="22"/>
        <v>3.0040740966796875E-5</v>
      </c>
      <c r="AA32" s="1">
        <f t="shared" si="22"/>
        <v>1.1189937591552734E-2</v>
      </c>
      <c r="AB32" s="1">
        <f t="shared" si="22"/>
        <v>1.1219978332519531E-2</v>
      </c>
      <c r="AD32" s="1">
        <f t="shared" si="22"/>
        <v>3.9935111999511719E-5</v>
      </c>
      <c r="AE32" s="1">
        <f t="shared" si="22"/>
        <v>9.0070009231567383E-2</v>
      </c>
      <c r="AF32" s="1">
        <f t="shared" si="22"/>
        <v>9.0105056762695312E-2</v>
      </c>
      <c r="AH32" s="1">
        <f t="shared" si="22"/>
        <v>4.00543212890625E-5</v>
      </c>
      <c r="AI32" s="1">
        <f t="shared" si="22"/>
        <v>0.77211499214172363</v>
      </c>
      <c r="AJ32" s="1">
        <f t="shared" si="22"/>
        <v>0.77214992046356201</v>
      </c>
      <c r="AL32" s="1">
        <f t="shared" si="22"/>
        <v>6.008148193359375E-5</v>
      </c>
      <c r="AM32" s="1">
        <f t="shared" si="22"/>
        <v>6.004619836807251</v>
      </c>
      <c r="AN32" s="1">
        <f t="shared" si="22"/>
        <v>6.0046799182891846</v>
      </c>
    </row>
    <row r="33" spans="1:40" x14ac:dyDescent="0.2">
      <c r="A33" s="1">
        <v>1602626631.1473801</v>
      </c>
      <c r="B33" s="1">
        <v>1602626631.1474199</v>
      </c>
      <c r="C33" s="1">
        <v>1602626631.8534601</v>
      </c>
      <c r="E33" s="1">
        <f t="shared" si="1"/>
        <v>3.9815902709960938E-5</v>
      </c>
      <c r="F33" s="1">
        <f t="shared" si="19"/>
        <v>0.7060401439666748</v>
      </c>
      <c r="G33" s="1">
        <f t="shared" si="3"/>
        <v>0.70607995986938477</v>
      </c>
      <c r="I33" s="1" t="s">
        <v>7</v>
      </c>
      <c r="J33" s="1">
        <f>MAX(J20:J29)</f>
        <v>5.0067901611328125E-5</v>
      </c>
      <c r="K33" s="1">
        <f t="shared" ref="K33:AN33" si="23">MAX(K20:K29)</f>
        <v>3.8409948348999023E-2</v>
      </c>
      <c r="L33" s="1">
        <f t="shared" si="23"/>
        <v>3.8450002670288086E-2</v>
      </c>
      <c r="N33" s="1">
        <f t="shared" si="23"/>
        <v>4.00543212890625E-5</v>
      </c>
      <c r="O33" s="1">
        <f t="shared" si="23"/>
        <v>0.17178010940551758</v>
      </c>
      <c r="P33" s="1">
        <f t="shared" si="23"/>
        <v>0.17181015014648438</v>
      </c>
      <c r="R33" s="1">
        <f t="shared" si="23"/>
        <v>4.00543212890625E-5</v>
      </c>
      <c r="S33" s="1">
        <f t="shared" si="23"/>
        <v>0.96352005004882812</v>
      </c>
      <c r="T33" s="1">
        <f t="shared" si="23"/>
        <v>0.96354007720947266</v>
      </c>
      <c r="V33" s="1">
        <f t="shared" si="23"/>
        <v>4.00543212890625E-5</v>
      </c>
      <c r="W33" s="1">
        <f t="shared" si="23"/>
        <v>5.6769900321960449</v>
      </c>
      <c r="X33" s="1">
        <f t="shared" si="23"/>
        <v>5.6770100593566895</v>
      </c>
      <c r="Z33" s="1">
        <f t="shared" si="23"/>
        <v>7.9870223999023438E-5</v>
      </c>
      <c r="AA33" s="1">
        <f t="shared" si="23"/>
        <v>2.1840095520019531E-2</v>
      </c>
      <c r="AB33" s="1">
        <f t="shared" si="23"/>
        <v>2.1919965744018555E-2</v>
      </c>
      <c r="AD33" s="1">
        <f t="shared" si="23"/>
        <v>5.0067901611328125E-5</v>
      </c>
      <c r="AE33" s="1">
        <f t="shared" si="23"/>
        <v>0.12595009803771973</v>
      </c>
      <c r="AF33" s="1">
        <f t="shared" si="23"/>
        <v>0.12600016593933105</v>
      </c>
      <c r="AH33" s="1">
        <f t="shared" si="23"/>
        <v>6.008148193359375E-5</v>
      </c>
      <c r="AI33" s="1">
        <f t="shared" si="23"/>
        <v>0.91703009605407715</v>
      </c>
      <c r="AJ33" s="1">
        <f t="shared" si="23"/>
        <v>0.91707992553710938</v>
      </c>
      <c r="AL33" s="1">
        <f t="shared" si="23"/>
        <v>8.0108642578125E-5</v>
      </c>
      <c r="AM33" s="1">
        <f t="shared" si="23"/>
        <v>6.475520133972168</v>
      </c>
      <c r="AN33" s="1">
        <f t="shared" si="23"/>
        <v>6.4755799770355225</v>
      </c>
    </row>
    <row r="34" spans="1:40" x14ac:dyDescent="0.2">
      <c r="I34" s="1" t="s">
        <v>8</v>
      </c>
      <c r="J34" s="1">
        <f>MIN(J20:J29)</f>
        <v>2.002716064453125E-5</v>
      </c>
      <c r="K34" s="1">
        <f t="shared" ref="K34:AN34" si="24">MIN(K20:K29)</f>
        <v>1.912999153137207E-2</v>
      </c>
      <c r="L34" s="1">
        <f t="shared" si="24"/>
        <v>1.9150018692016602E-2</v>
      </c>
      <c r="N34" s="1">
        <f t="shared" si="24"/>
        <v>2.9802322387695312E-5</v>
      </c>
      <c r="O34" s="1">
        <f t="shared" si="24"/>
        <v>9.1710090637207031E-2</v>
      </c>
      <c r="P34" s="1">
        <f t="shared" si="24"/>
        <v>9.1740131378173828E-2</v>
      </c>
      <c r="R34" s="1">
        <f t="shared" si="24"/>
        <v>2.002716064453125E-5</v>
      </c>
      <c r="S34" s="1">
        <f t="shared" si="24"/>
        <v>0.69345998764038086</v>
      </c>
      <c r="T34" s="1">
        <f t="shared" si="24"/>
        <v>0.69350004196166992</v>
      </c>
      <c r="V34" s="1">
        <f t="shared" si="24"/>
        <v>2.002716064453125E-5</v>
      </c>
      <c r="W34" s="1">
        <f t="shared" si="24"/>
        <v>5.5641701221466064</v>
      </c>
      <c r="X34" s="1">
        <f t="shared" si="24"/>
        <v>5.5641999244689941</v>
      </c>
      <c r="Z34" s="1">
        <f t="shared" si="24"/>
        <v>2.9802322387695312E-5</v>
      </c>
      <c r="AA34" s="1">
        <f t="shared" si="24"/>
        <v>1.0780096054077148E-2</v>
      </c>
      <c r="AB34" s="1">
        <f t="shared" si="24"/>
        <v>1.0810136795043945E-2</v>
      </c>
      <c r="AD34" s="1">
        <f t="shared" si="24"/>
        <v>3.0040740966796875E-5</v>
      </c>
      <c r="AE34" s="1">
        <f t="shared" si="24"/>
        <v>8.6719989776611328E-2</v>
      </c>
      <c r="AF34" s="1">
        <f t="shared" si="24"/>
        <v>8.6750030517578125E-2</v>
      </c>
      <c r="AH34" s="1">
        <f t="shared" si="24"/>
        <v>2.9802322387695312E-5</v>
      </c>
      <c r="AI34" s="1">
        <f t="shared" si="24"/>
        <v>0.72266006469726562</v>
      </c>
      <c r="AJ34" s="1">
        <f t="shared" si="24"/>
        <v>0.72270011901855469</v>
      </c>
      <c r="AL34" s="1">
        <f t="shared" si="24"/>
        <v>5.9843063354492188E-5</v>
      </c>
      <c r="AM34" s="1">
        <f t="shared" si="24"/>
        <v>5.6814699172973633</v>
      </c>
      <c r="AN34" s="1">
        <f t="shared" si="24"/>
        <v>5.6815299987792969</v>
      </c>
    </row>
    <row r="35" spans="1:40" x14ac:dyDescent="0.2">
      <c r="A35" s="1">
        <v>1602626631.92167</v>
      </c>
      <c r="B35" s="1">
        <v>1602626631.92171</v>
      </c>
      <c r="C35" s="1">
        <v>1602626637.49002</v>
      </c>
      <c r="E35" s="1">
        <f t="shared" si="1"/>
        <v>4.00543212890625E-5</v>
      </c>
      <c r="F35" s="1">
        <f t="shared" ref="F35:F44" si="25">C35-B35</f>
        <v>5.568310022354126</v>
      </c>
      <c r="G35" s="1">
        <f t="shared" si="3"/>
        <v>5.568350076675415</v>
      </c>
    </row>
    <row r="36" spans="1:40" x14ac:dyDescent="0.2">
      <c r="A36" s="1">
        <v>1602626637.55845</v>
      </c>
      <c r="B36" s="1">
        <v>1602626637.55847</v>
      </c>
      <c r="C36" s="1">
        <v>1602626643.23546</v>
      </c>
      <c r="E36" s="1">
        <f t="shared" si="1"/>
        <v>2.002716064453125E-5</v>
      </c>
      <c r="F36" s="1">
        <f t="shared" si="25"/>
        <v>5.6769900321960449</v>
      </c>
      <c r="G36" s="1">
        <f t="shared" si="3"/>
        <v>5.6770100593566895</v>
      </c>
    </row>
    <row r="37" spans="1:40" x14ac:dyDescent="0.2">
      <c r="A37" s="1">
        <v>1602626643.3041899</v>
      </c>
      <c r="B37" s="1">
        <v>1602626643.3042099</v>
      </c>
      <c r="C37" s="1">
        <v>1602626648.8710499</v>
      </c>
      <c r="E37" s="1">
        <f t="shared" si="1"/>
        <v>2.002716064453125E-5</v>
      </c>
      <c r="F37" s="1">
        <f t="shared" si="25"/>
        <v>5.5668399333953857</v>
      </c>
      <c r="G37" s="1">
        <f t="shared" si="3"/>
        <v>5.5668599605560303</v>
      </c>
    </row>
    <row r="38" spans="1:40" x14ac:dyDescent="0.2">
      <c r="A38" s="1">
        <v>1602626648.9428999</v>
      </c>
      <c r="B38" s="1">
        <v>1602626648.94292</v>
      </c>
      <c r="C38" s="1">
        <v>1602626654.51577</v>
      </c>
      <c r="E38" s="1">
        <f t="shared" si="1"/>
        <v>2.002716064453125E-5</v>
      </c>
      <c r="F38" s="1">
        <f t="shared" si="25"/>
        <v>5.5728499889373779</v>
      </c>
      <c r="G38" s="1">
        <f t="shared" si="3"/>
        <v>5.5728700160980225</v>
      </c>
      <c r="I38" s="1" t="s">
        <v>20</v>
      </c>
      <c r="J38" s="1">
        <f>LOG(J20)</f>
        <v>-4.3004406098736672</v>
      </c>
      <c r="K38" s="1">
        <f t="shared" ref="K38:AN38" si="26">LOG(K20)</f>
        <v>-1.7176037637498083</v>
      </c>
      <c r="L38" s="1">
        <f t="shared" si="26"/>
        <v>-1.7164703704386515</v>
      </c>
      <c r="N38" s="1">
        <f t="shared" si="26"/>
        <v>-4.5222893594900233</v>
      </c>
      <c r="O38" s="1">
        <f t="shared" si="26"/>
        <v>-0.76502712499563419</v>
      </c>
      <c r="P38" s="1">
        <f t="shared" si="26"/>
        <v>-0.7649511826328651</v>
      </c>
      <c r="R38" s="1">
        <f t="shared" si="26"/>
        <v>-4.5222893594900233</v>
      </c>
      <c r="S38" s="1">
        <f t="shared" si="26"/>
        <v>-0.15680464311121853</v>
      </c>
      <c r="T38" s="1">
        <f t="shared" si="26"/>
        <v>-0.15678592378403056</v>
      </c>
      <c r="V38" s="1">
        <f t="shared" si="26"/>
        <v>-4.3973506228817234</v>
      </c>
      <c r="W38" s="1">
        <f t="shared" si="26"/>
        <v>0.74572340714299501</v>
      </c>
      <c r="X38" s="1">
        <f t="shared" si="26"/>
        <v>0.74572653112640785</v>
      </c>
      <c r="Z38" s="1">
        <f t="shared" si="26"/>
        <v>-4.097615097570741</v>
      </c>
      <c r="AA38" s="1">
        <f t="shared" si="26"/>
        <v>-1.6607454665292658</v>
      </c>
      <c r="AB38" s="1">
        <f t="shared" si="26"/>
        <v>-1.6591601288918354</v>
      </c>
      <c r="AD38" s="1">
        <f t="shared" si="26"/>
        <v>-4.3004406098736672</v>
      </c>
      <c r="AE38" s="1">
        <f t="shared" si="26"/>
        <v>-0.89980149011724475</v>
      </c>
      <c r="AF38" s="1">
        <f t="shared" si="26"/>
        <v>-0.89962888292618037</v>
      </c>
      <c r="AH38" s="1">
        <f t="shared" si="26"/>
        <v>-4.3025136184965325</v>
      </c>
      <c r="AI38" s="1">
        <f t="shared" si="26"/>
        <v>-3.7616410964952822E-2</v>
      </c>
      <c r="AJ38" s="1">
        <f t="shared" si="26"/>
        <v>-3.7592812959088881E-2</v>
      </c>
      <c r="AL38" s="1">
        <f t="shared" si="26"/>
        <v>-4.2212593638260421</v>
      </c>
      <c r="AM38" s="1">
        <f t="shared" si="26"/>
        <v>0.76180385255296845</v>
      </c>
      <c r="AN38" s="1">
        <f t="shared" si="26"/>
        <v>0.76180836818803677</v>
      </c>
    </row>
    <row r="39" spans="1:40" x14ac:dyDescent="0.2">
      <c r="A39" s="1">
        <v>1602626654.5880899</v>
      </c>
      <c r="B39" s="1">
        <v>1602626654.58813</v>
      </c>
      <c r="C39" s="1">
        <v>1602626660.15626</v>
      </c>
      <c r="E39" s="1">
        <f t="shared" si="1"/>
        <v>4.00543212890625E-5</v>
      </c>
      <c r="F39" s="1">
        <f t="shared" si="25"/>
        <v>5.5681300163269043</v>
      </c>
      <c r="G39" s="1">
        <f t="shared" si="3"/>
        <v>5.5681700706481934</v>
      </c>
      <c r="J39" s="1">
        <f>LOG(J21)</f>
        <v>-4.3973506228817234</v>
      </c>
      <c r="K39" s="1">
        <f t="shared" ref="K39:AN47" si="27">LOG(K21)</f>
        <v>-1.4155562768431496</v>
      </c>
      <c r="L39" s="1">
        <f t="shared" si="27"/>
        <v>-1.415103625701527</v>
      </c>
      <c r="N39" s="1">
        <f t="shared" si="27"/>
        <v>-4.5222893594900233</v>
      </c>
      <c r="O39" s="1">
        <f t="shared" si="27"/>
        <v>-1.0375828773402107</v>
      </c>
      <c r="P39" s="1">
        <f t="shared" si="27"/>
        <v>-1.0374406422640419</v>
      </c>
      <c r="R39" s="1">
        <f t="shared" si="27"/>
        <v>-4.6983806185457047</v>
      </c>
      <c r="S39" s="1">
        <f t="shared" si="27"/>
        <v>-0.15320535412440603</v>
      </c>
      <c r="T39" s="1">
        <f t="shared" si="27"/>
        <v>-0.15319297748156291</v>
      </c>
      <c r="V39" s="1">
        <f t="shared" si="27"/>
        <v>-4.6983806185457047</v>
      </c>
      <c r="W39" s="1">
        <f t="shared" si="27"/>
        <v>0.75411813168074937</v>
      </c>
      <c r="X39" s="1">
        <f t="shared" si="27"/>
        <v>0.75411966377257356</v>
      </c>
      <c r="Z39" s="1">
        <f t="shared" si="27"/>
        <v>-4.5222893594900233</v>
      </c>
      <c r="AA39" s="1">
        <f t="shared" si="27"/>
        <v>-1.9488559452230274</v>
      </c>
      <c r="AB39" s="1">
        <f t="shared" si="27"/>
        <v>-1.9476977768952695</v>
      </c>
      <c r="AD39" s="1">
        <f t="shared" si="27"/>
        <v>-4.3973506228817234</v>
      </c>
      <c r="AE39" s="1">
        <f t="shared" si="27"/>
        <v>-1.048080035297946</v>
      </c>
      <c r="AF39" s="1">
        <f t="shared" si="27"/>
        <v>-1.047885760447786</v>
      </c>
      <c r="AH39" s="1">
        <f t="shared" si="27"/>
        <v>-4.3973506228817234</v>
      </c>
      <c r="AI39" s="1">
        <f t="shared" si="27"/>
        <v>-7.3796522651089227E-2</v>
      </c>
      <c r="AJ39" s="1">
        <f t="shared" si="27"/>
        <v>-7.3775905915426432E-2</v>
      </c>
      <c r="AL39" s="1">
        <f t="shared" si="27"/>
        <v>-4.2229861831265483</v>
      </c>
      <c r="AM39" s="1">
        <f t="shared" si="27"/>
        <v>0.81127465804156318</v>
      </c>
      <c r="AN39" s="1">
        <f t="shared" si="27"/>
        <v>0.81127867152489241</v>
      </c>
    </row>
    <row r="40" spans="1:40" x14ac:dyDescent="0.2">
      <c r="A40" s="1">
        <v>1602626660.22633</v>
      </c>
      <c r="B40" s="1">
        <v>1602626660.2263601</v>
      </c>
      <c r="C40" s="1">
        <v>1602626665.8017099</v>
      </c>
      <c r="E40" s="1">
        <f t="shared" si="1"/>
        <v>3.0040740966796875E-5</v>
      </c>
      <c r="F40" s="1">
        <f t="shared" si="25"/>
        <v>5.5753498077392578</v>
      </c>
      <c r="G40" s="1">
        <f t="shared" si="3"/>
        <v>5.5753798484802246</v>
      </c>
      <c r="J40" s="1">
        <f t="shared" ref="J40:Y47" si="28">LOG(J22)</f>
        <v>-4.6983806185457047</v>
      </c>
      <c r="K40" s="1">
        <f t="shared" si="28"/>
        <v>-1.7182852222298497</v>
      </c>
      <c r="L40" s="1">
        <f t="shared" si="28"/>
        <v>-1.7178307977874887</v>
      </c>
      <c r="N40" s="1">
        <f t="shared" si="28"/>
        <v>-4.3973506228817234</v>
      </c>
      <c r="O40" s="1">
        <f t="shared" si="28"/>
        <v>-0.86232941691133547</v>
      </c>
      <c r="P40" s="1">
        <f t="shared" si="28"/>
        <v>-0.86220273932934732</v>
      </c>
      <c r="R40" s="1">
        <f t="shared" si="28"/>
        <v>-4.6983806185457047</v>
      </c>
      <c r="S40" s="1">
        <f t="shared" si="28"/>
        <v>-1.6139243608457553E-2</v>
      </c>
      <c r="T40" s="1">
        <f t="shared" si="28"/>
        <v>-1.6130216712790527E-2</v>
      </c>
      <c r="V40" s="1">
        <f t="shared" si="28"/>
        <v>-4.6983806185457047</v>
      </c>
      <c r="W40" s="1">
        <f t="shared" si="28"/>
        <v>0.74560873396321126</v>
      </c>
      <c r="X40" s="1">
        <f t="shared" si="28"/>
        <v>0.74561029637021681</v>
      </c>
      <c r="Z40" s="1">
        <f t="shared" si="27"/>
        <v>-4.5222893594900233</v>
      </c>
      <c r="AA40" s="1">
        <f t="shared" si="27"/>
        <v>-1.9673773694303729</v>
      </c>
      <c r="AB40" s="1">
        <f t="shared" si="27"/>
        <v>-1.9661688103060011</v>
      </c>
      <c r="AD40" s="1">
        <f t="shared" si="27"/>
        <v>-4.5222893594900233</v>
      </c>
      <c r="AE40" s="1">
        <f t="shared" si="27"/>
        <v>-1.04614348952855</v>
      </c>
      <c r="AF40" s="1">
        <f t="shared" si="27"/>
        <v>-1.0459984234383133</v>
      </c>
      <c r="AH40" s="1">
        <f t="shared" si="27"/>
        <v>-4.5257498915995296</v>
      </c>
      <c r="AI40" s="1">
        <f t="shared" si="27"/>
        <v>-0.11168563762198028</v>
      </c>
      <c r="AJ40" s="1">
        <f t="shared" si="27"/>
        <v>-0.11166889930884917</v>
      </c>
      <c r="AL40" s="1">
        <f t="shared" si="27"/>
        <v>-4.2229861831265483</v>
      </c>
      <c r="AM40" s="1">
        <f t="shared" si="27"/>
        <v>0.76464456735882602</v>
      </c>
      <c r="AN40" s="1">
        <f t="shared" si="27"/>
        <v>0.76464903575145382</v>
      </c>
    </row>
    <row r="41" spans="1:40" x14ac:dyDescent="0.2">
      <c r="A41" s="1">
        <v>1602626665.8703201</v>
      </c>
      <c r="B41" s="1">
        <v>1602626665.8703499</v>
      </c>
      <c r="C41" s="1">
        <v>1602626671.4349401</v>
      </c>
      <c r="E41" s="1">
        <f t="shared" si="1"/>
        <v>2.9802322387695312E-5</v>
      </c>
      <c r="F41" s="1">
        <f t="shared" si="25"/>
        <v>5.5645902156829834</v>
      </c>
      <c r="G41" s="1">
        <f t="shared" si="3"/>
        <v>5.5646200180053711</v>
      </c>
      <c r="J41" s="1">
        <f t="shared" si="28"/>
        <v>-4.5222893594900233</v>
      </c>
      <c r="K41" s="1">
        <f t="shared" si="27"/>
        <v>-1.7088513485303338</v>
      </c>
      <c r="L41" s="1">
        <f t="shared" si="27"/>
        <v>-1.7081845220397491</v>
      </c>
      <c r="N41" s="1">
        <f t="shared" si="27"/>
        <v>-4.5257498915995296</v>
      </c>
      <c r="O41" s="1">
        <f t="shared" si="27"/>
        <v>-0.81935782424996562</v>
      </c>
      <c r="P41" s="1">
        <f t="shared" si="27"/>
        <v>-0.81927244554680612</v>
      </c>
      <c r="R41" s="1">
        <f t="shared" si="27"/>
        <v>-4.5222893594900233</v>
      </c>
      <c r="S41" s="1">
        <f t="shared" si="27"/>
        <v>-0.13449924121480536</v>
      </c>
      <c r="T41" s="1">
        <f t="shared" si="27"/>
        <v>-0.13448145902252909</v>
      </c>
      <c r="V41" s="1">
        <f t="shared" si="27"/>
        <v>-4.6983806185457047</v>
      </c>
      <c r="W41" s="1">
        <f t="shared" si="27"/>
        <v>0.74607735278999532</v>
      </c>
      <c r="X41" s="1">
        <f t="shared" si="27"/>
        <v>0.74607891351202171</v>
      </c>
      <c r="Z41" s="1">
        <f t="shared" si="27"/>
        <v>-4.5222893594900233</v>
      </c>
      <c r="AA41" s="1">
        <f t="shared" si="27"/>
        <v>-1.9570320160698096</v>
      </c>
      <c r="AB41" s="1">
        <f t="shared" si="27"/>
        <v>-1.9558518672949532</v>
      </c>
      <c r="AD41" s="1">
        <f t="shared" si="27"/>
        <v>-4.3973506228817234</v>
      </c>
      <c r="AE41" s="1">
        <f t="shared" si="27"/>
        <v>-1.0446972999025816</v>
      </c>
      <c r="AF41" s="1">
        <f t="shared" si="27"/>
        <v>-1.0445045320537978</v>
      </c>
      <c r="AH41" s="1">
        <f t="shared" si="27"/>
        <v>-4.5257498915995296</v>
      </c>
      <c r="AI41" s="1">
        <f t="shared" si="27"/>
        <v>-0.11762910218634387</v>
      </c>
      <c r="AJ41" s="1">
        <f t="shared" si="27"/>
        <v>-0.11761213323371085</v>
      </c>
      <c r="AL41" s="1">
        <f t="shared" si="27"/>
        <v>-4.2212593638260421</v>
      </c>
      <c r="AM41" s="1">
        <f t="shared" si="27"/>
        <v>0.75446071148269411</v>
      </c>
      <c r="AN41" s="1">
        <f t="shared" si="27"/>
        <v>0.75446530411778367</v>
      </c>
    </row>
    <row r="42" spans="1:40" x14ac:dyDescent="0.2">
      <c r="A42" s="1">
        <v>1602626671.5035701</v>
      </c>
      <c r="B42" s="1">
        <v>1602626671.5035999</v>
      </c>
      <c r="C42" s="1">
        <v>1602626677.06777</v>
      </c>
      <c r="E42" s="1">
        <f t="shared" si="1"/>
        <v>2.9802322387695312E-5</v>
      </c>
      <c r="F42" s="1">
        <f t="shared" si="25"/>
        <v>5.5641701221466064</v>
      </c>
      <c r="G42" s="1">
        <f t="shared" si="3"/>
        <v>5.5641999244689941</v>
      </c>
      <c r="J42" s="1">
        <f t="shared" si="28"/>
        <v>-4.6983806185457047</v>
      </c>
      <c r="K42" s="1">
        <f t="shared" si="27"/>
        <v>-1.7090738517463053</v>
      </c>
      <c r="L42" s="1">
        <f t="shared" si="27"/>
        <v>-1.7086289592516395</v>
      </c>
      <c r="N42" s="1">
        <f t="shared" si="27"/>
        <v>-4.3973506228817234</v>
      </c>
      <c r="O42" s="1">
        <f t="shared" si="27"/>
        <v>-0.77577748293098026</v>
      </c>
      <c r="P42" s="1">
        <f t="shared" si="27"/>
        <v>-0.77567369203169489</v>
      </c>
      <c r="R42" s="1">
        <f t="shared" si="27"/>
        <v>-4.6983806185457047</v>
      </c>
      <c r="S42" s="1">
        <f t="shared" si="27"/>
        <v>-0.15804652489338356</v>
      </c>
      <c r="T42" s="1">
        <f t="shared" si="27"/>
        <v>-0.15803400951570418</v>
      </c>
      <c r="V42" s="1">
        <f t="shared" si="27"/>
        <v>-4.3973506228817234</v>
      </c>
      <c r="W42" s="1">
        <f t="shared" si="27"/>
        <v>0.74570936753535255</v>
      </c>
      <c r="X42" s="1">
        <f t="shared" si="27"/>
        <v>0.74571249161975695</v>
      </c>
      <c r="Z42" s="1">
        <f t="shared" si="27"/>
        <v>-4.5222893594900233</v>
      </c>
      <c r="AA42" s="1">
        <f t="shared" si="27"/>
        <v>-1.9661783888170876</v>
      </c>
      <c r="AB42" s="1">
        <f t="shared" si="27"/>
        <v>-1.9649731570077551</v>
      </c>
      <c r="AD42" s="1">
        <f t="shared" si="27"/>
        <v>-4.5222893594900233</v>
      </c>
      <c r="AE42" s="1">
        <f t="shared" si="27"/>
        <v>-1.043063780803694</v>
      </c>
      <c r="AF42" s="1">
        <f t="shared" si="27"/>
        <v>-1.0429197396105836</v>
      </c>
      <c r="AH42" s="1">
        <f t="shared" si="27"/>
        <v>-4.3973506228817234</v>
      </c>
      <c r="AI42" s="1">
        <f t="shared" si="27"/>
        <v>-0.11295131407911478</v>
      </c>
      <c r="AJ42" s="1">
        <f t="shared" si="27"/>
        <v>-0.11292875228033743</v>
      </c>
      <c r="AL42" s="1">
        <f t="shared" si="27"/>
        <v>-4.2212593638260421</v>
      </c>
      <c r="AM42" s="1">
        <f t="shared" si="27"/>
        <v>0.75827587750219394</v>
      </c>
      <c r="AN42" s="1">
        <f t="shared" si="27"/>
        <v>0.75828042996906164</v>
      </c>
    </row>
    <row r="43" spans="1:40" x14ac:dyDescent="0.2">
      <c r="A43" s="1">
        <v>1602626677.13762</v>
      </c>
      <c r="B43" s="1">
        <v>1602626677.13764</v>
      </c>
      <c r="C43" s="1">
        <v>1602626682.7365799</v>
      </c>
      <c r="E43" s="1">
        <f t="shared" si="1"/>
        <v>2.002716064453125E-5</v>
      </c>
      <c r="F43" s="1">
        <f t="shared" si="25"/>
        <v>5.5989398956298828</v>
      </c>
      <c r="G43" s="1">
        <f t="shared" si="3"/>
        <v>5.5989599227905273</v>
      </c>
      <c r="J43" s="1">
        <f t="shared" si="28"/>
        <v>-4.5222893594900233</v>
      </c>
      <c r="K43" s="1">
        <f t="shared" si="27"/>
        <v>-1.7180579505727411</v>
      </c>
      <c r="L43" s="1">
        <f t="shared" si="27"/>
        <v>-1.71737684833561</v>
      </c>
      <c r="N43" s="1">
        <f t="shared" si="27"/>
        <v>-4.5222893594900233</v>
      </c>
      <c r="O43" s="1">
        <f t="shared" si="27"/>
        <v>-1.0206791792558116</v>
      </c>
      <c r="P43" s="1">
        <f t="shared" si="27"/>
        <v>-1.0205423730727263</v>
      </c>
      <c r="R43" s="1">
        <f t="shared" si="27"/>
        <v>-4.6983806185457047</v>
      </c>
      <c r="S43" s="1">
        <f t="shared" si="27"/>
        <v>-0.12067467865406477</v>
      </c>
      <c r="T43" s="1">
        <f t="shared" si="27"/>
        <v>-0.12066319519756315</v>
      </c>
      <c r="V43" s="1">
        <f t="shared" si="27"/>
        <v>-4.5222893594900233</v>
      </c>
      <c r="W43" s="1">
        <f t="shared" si="27"/>
        <v>0.74627212101256235</v>
      </c>
      <c r="X43" s="1">
        <f t="shared" si="27"/>
        <v>0.74627446104383144</v>
      </c>
      <c r="Z43" s="1">
        <f t="shared" si="27"/>
        <v>-4.5222893594900233</v>
      </c>
      <c r="AA43" s="1">
        <f t="shared" si="27"/>
        <v>-1.9480743023046725</v>
      </c>
      <c r="AB43" s="1">
        <f t="shared" si="27"/>
        <v>-1.9469182138033405</v>
      </c>
      <c r="AD43" s="1">
        <f t="shared" si="27"/>
        <v>-4.3999434334600034</v>
      </c>
      <c r="AE43" s="1">
        <f t="shared" si="27"/>
        <v>-0.90826223925824345</v>
      </c>
      <c r="AF43" s="1">
        <f t="shared" si="27"/>
        <v>-0.90812226984871114</v>
      </c>
      <c r="AH43" s="1">
        <f t="shared" si="27"/>
        <v>-4.2212593638260421</v>
      </c>
      <c r="AI43" s="1">
        <f t="shared" si="27"/>
        <v>-4.1464861235101222E-2</v>
      </c>
      <c r="AJ43" s="1">
        <f t="shared" si="27"/>
        <v>-4.1436155051677172E-2</v>
      </c>
      <c r="AL43" s="1">
        <f t="shared" si="27"/>
        <v>-4.2212593638260421</v>
      </c>
      <c r="AM43" s="1">
        <f t="shared" si="27"/>
        <v>0.77013887613217358</v>
      </c>
      <c r="AN43" s="1">
        <f t="shared" si="27"/>
        <v>0.77014330592949742</v>
      </c>
    </row>
    <row r="44" spans="1:40" x14ac:dyDescent="0.2">
      <c r="A44" s="1">
        <v>1602626682.8066001</v>
      </c>
      <c r="B44" s="1">
        <v>1602626682.8066299</v>
      </c>
      <c r="C44" s="1">
        <v>1602626688.3773701</v>
      </c>
      <c r="E44" s="1">
        <f t="shared" si="1"/>
        <v>2.9802322387695312E-5</v>
      </c>
      <c r="F44" s="1">
        <f t="shared" si="25"/>
        <v>5.5707402229309082</v>
      </c>
      <c r="G44" s="1">
        <f t="shared" si="3"/>
        <v>5.5707700252532959</v>
      </c>
      <c r="J44" s="1">
        <f t="shared" si="28"/>
        <v>-4.5257498915995296</v>
      </c>
      <c r="K44" s="1">
        <f t="shared" si="27"/>
        <v>-1.7153399272857099</v>
      </c>
      <c r="L44" s="1">
        <f t="shared" si="27"/>
        <v>-1.7146684388163109</v>
      </c>
      <c r="N44" s="1">
        <f t="shared" si="27"/>
        <v>-4.5257498915995296</v>
      </c>
      <c r="O44" s="1">
        <f t="shared" si="27"/>
        <v>-0.8851889571948931</v>
      </c>
      <c r="P44" s="1">
        <f t="shared" si="27"/>
        <v>-0.8850896058614689</v>
      </c>
      <c r="R44" s="1">
        <f t="shared" si="27"/>
        <v>-4.5222893594900233</v>
      </c>
      <c r="S44" s="1">
        <f t="shared" si="27"/>
        <v>-0.14446870921755778</v>
      </c>
      <c r="T44" s="1">
        <f t="shared" si="27"/>
        <v>-0.1444505141126711</v>
      </c>
      <c r="V44" s="1">
        <f t="shared" si="27"/>
        <v>-4.5257498915995296</v>
      </c>
      <c r="W44" s="1">
        <f t="shared" si="27"/>
        <v>0.74543318778656475</v>
      </c>
      <c r="X44" s="1">
        <f t="shared" si="27"/>
        <v>0.74543551373492745</v>
      </c>
      <c r="Z44" s="1">
        <f t="shared" si="27"/>
        <v>-4.5222893594900233</v>
      </c>
      <c r="AA44" s="1">
        <f t="shared" si="27"/>
        <v>-1.963371366543009</v>
      </c>
      <c r="AB44" s="1">
        <f t="shared" si="27"/>
        <v>-1.9621738888226186</v>
      </c>
      <c r="AD44" s="1">
        <f t="shared" si="27"/>
        <v>-4.5222893594900233</v>
      </c>
      <c r="AE44" s="1">
        <f t="shared" si="27"/>
        <v>-1.0590364509175545</v>
      </c>
      <c r="AF44" s="1">
        <f t="shared" si="27"/>
        <v>-1.058887014419247</v>
      </c>
      <c r="AH44" s="1">
        <f t="shared" si="27"/>
        <v>-4.3973506228817234</v>
      </c>
      <c r="AI44" s="1">
        <f t="shared" si="27"/>
        <v>-0.11737300939352509</v>
      </c>
      <c r="AJ44" s="1">
        <f t="shared" si="27"/>
        <v>-0.11735021671834306</v>
      </c>
      <c r="AL44" s="1">
        <f t="shared" si="27"/>
        <v>-4.0963206272177421</v>
      </c>
      <c r="AM44" s="1">
        <f t="shared" si="27"/>
        <v>0.80484449445736139</v>
      </c>
      <c r="AN44" s="1">
        <f t="shared" si="27"/>
        <v>0.80484994721837022</v>
      </c>
    </row>
    <row r="45" spans="1:40" x14ac:dyDescent="0.2">
      <c r="J45" s="1">
        <f t="shared" si="28"/>
        <v>-4.5257498915995296</v>
      </c>
      <c r="K45" s="1">
        <f t="shared" si="27"/>
        <v>-1.6861310827209763</v>
      </c>
      <c r="L45" s="1">
        <f t="shared" si="27"/>
        <v>-1.685503239018082</v>
      </c>
      <c r="N45" s="1">
        <f t="shared" si="27"/>
        <v>-4.5222893594900233</v>
      </c>
      <c r="O45" s="1">
        <f t="shared" si="27"/>
        <v>-1.0178638091644496</v>
      </c>
      <c r="P45" s="1">
        <f t="shared" si="27"/>
        <v>-1.0177278868384005</v>
      </c>
      <c r="R45" s="1">
        <f t="shared" si="27"/>
        <v>-4.5222893594900233</v>
      </c>
      <c r="S45" s="1">
        <f t="shared" si="27"/>
        <v>-0.15446785484349823</v>
      </c>
      <c r="T45" s="1">
        <f t="shared" si="27"/>
        <v>-0.15444923596588622</v>
      </c>
      <c r="V45" s="1">
        <f t="shared" si="27"/>
        <v>-4.5257498915995296</v>
      </c>
      <c r="W45" s="1">
        <f t="shared" si="27"/>
        <v>0.74540039989298446</v>
      </c>
      <c r="X45" s="1">
        <f t="shared" si="27"/>
        <v>0.74540272601695534</v>
      </c>
      <c r="Z45" s="1">
        <f t="shared" si="27"/>
        <v>-4.5222893594900233</v>
      </c>
      <c r="AA45" s="1">
        <f t="shared" si="27"/>
        <v>-1.9535011471746764</v>
      </c>
      <c r="AB45" s="1">
        <f t="shared" si="27"/>
        <v>-1.9523305413934293</v>
      </c>
      <c r="AD45" s="1">
        <f t="shared" si="27"/>
        <v>-4.3004406098736672</v>
      </c>
      <c r="AE45" s="1">
        <f t="shared" si="27"/>
        <v>-1.0599828892293934</v>
      </c>
      <c r="AF45" s="1">
        <f t="shared" si="27"/>
        <v>-1.0597333138172478</v>
      </c>
      <c r="AH45" s="1">
        <f t="shared" si="27"/>
        <v>-4.3973506228817234</v>
      </c>
      <c r="AI45" s="1">
        <f t="shared" si="27"/>
        <v>-0.14106594439756229</v>
      </c>
      <c r="AJ45" s="1">
        <f t="shared" si="27"/>
        <v>-0.14104187375978955</v>
      </c>
      <c r="AL45" s="1">
        <f t="shared" si="27"/>
        <v>-4.2212593638260421</v>
      </c>
      <c r="AM45" s="1">
        <f t="shared" si="27"/>
        <v>0.78667476449046747</v>
      </c>
      <c r="AN45" s="1">
        <f t="shared" si="27"/>
        <v>0.78667902879341767</v>
      </c>
    </row>
    <row r="46" spans="1:40" x14ac:dyDescent="0.2">
      <c r="A46" s="1">
        <v>1602628401.9124701</v>
      </c>
      <c r="B46" s="1">
        <v>1602628401.91255</v>
      </c>
      <c r="C46" s="1">
        <v>1602628401.9343901</v>
      </c>
      <c r="E46" s="1">
        <f t="shared" si="1"/>
        <v>7.9870223999023438E-5</v>
      </c>
      <c r="F46" s="1">
        <f t="shared" ref="F46:F55" si="29">C46-B46</f>
        <v>2.1840095520019531E-2</v>
      </c>
      <c r="G46" s="1">
        <f t="shared" si="3"/>
        <v>2.1919965744018555E-2</v>
      </c>
      <c r="J46" s="1">
        <f t="shared" si="28"/>
        <v>-4.6983806185457047</v>
      </c>
      <c r="K46" s="1">
        <f t="shared" si="27"/>
        <v>-1.6815213102979019</v>
      </c>
      <c r="L46" s="1">
        <f t="shared" si="27"/>
        <v>-1.6811037528758761</v>
      </c>
      <c r="N46" s="1">
        <f t="shared" si="27"/>
        <v>-4.5222893594900233</v>
      </c>
      <c r="O46" s="1">
        <f t="shared" si="27"/>
        <v>-0.89082706844732695</v>
      </c>
      <c r="P46" s="1">
        <f t="shared" si="27"/>
        <v>-0.89072561395266348</v>
      </c>
      <c r="R46" s="1">
        <f t="shared" si="27"/>
        <v>-4.3973506228817234</v>
      </c>
      <c r="S46" s="1">
        <f t="shared" si="27"/>
        <v>-0.15897859248299342</v>
      </c>
      <c r="T46" s="1">
        <f t="shared" si="27"/>
        <v>-0.15895350831279995</v>
      </c>
      <c r="V46" s="1">
        <f t="shared" si="27"/>
        <v>-4.6983806185457047</v>
      </c>
      <c r="W46" s="1">
        <f t="shared" si="27"/>
        <v>0.74810580538810989</v>
      </c>
      <c r="X46" s="1">
        <f t="shared" si="27"/>
        <v>0.74810735883750612</v>
      </c>
      <c r="Z46" s="1">
        <f t="shared" si="27"/>
        <v>-4.5222893594900233</v>
      </c>
      <c r="AA46" s="1">
        <f t="shared" si="27"/>
        <v>-1.8884042837062003</v>
      </c>
      <c r="AB46" s="1">
        <f t="shared" si="27"/>
        <v>-1.8873964352988342</v>
      </c>
      <c r="AD46" s="1">
        <f t="shared" si="27"/>
        <v>-4.5222893594900233</v>
      </c>
      <c r="AE46" s="1">
        <f t="shared" si="27"/>
        <v>-1.0618807820045069</v>
      </c>
      <c r="AF46" s="1">
        <f t="shared" si="27"/>
        <v>-1.0617303637576829</v>
      </c>
      <c r="AH46" s="1">
        <f t="shared" si="27"/>
        <v>-4.3973506228817234</v>
      </c>
      <c r="AI46" s="1">
        <f t="shared" si="27"/>
        <v>-9.2857402318457058E-2</v>
      </c>
      <c r="AJ46" s="1">
        <f t="shared" si="27"/>
        <v>-9.2835860601273565E-2</v>
      </c>
      <c r="AL46" s="1">
        <f t="shared" si="27"/>
        <v>-4.2212593638260421</v>
      </c>
      <c r="AM46" s="1">
        <f t="shared" si="27"/>
        <v>0.79743236922956262</v>
      </c>
      <c r="AN46" s="1">
        <f t="shared" si="27"/>
        <v>0.79743652920243213</v>
      </c>
    </row>
    <row r="47" spans="1:40" x14ac:dyDescent="0.2">
      <c r="A47" s="1">
        <v>1602628402.0084801</v>
      </c>
      <c r="B47" s="1">
        <v>1602628402.0085101</v>
      </c>
      <c r="C47" s="1">
        <v>1602628402.0197599</v>
      </c>
      <c r="E47" s="1">
        <f t="shared" si="1"/>
        <v>3.0040740966796875E-5</v>
      </c>
      <c r="F47" s="1">
        <f t="shared" si="29"/>
        <v>1.1249780654907227E-2</v>
      </c>
      <c r="G47" s="1">
        <f t="shared" si="3"/>
        <v>1.1279821395874023E-2</v>
      </c>
      <c r="J47" s="1">
        <f t="shared" si="28"/>
        <v>-4.5222893594900233</v>
      </c>
      <c r="K47" s="1">
        <f t="shared" si="27"/>
        <v>-1.7182852222298497</v>
      </c>
      <c r="L47" s="1">
        <f t="shared" si="27"/>
        <v>-1.7176037637498083</v>
      </c>
      <c r="N47" s="1">
        <f t="shared" si="27"/>
        <v>-4.5222893594900233</v>
      </c>
      <c r="O47" s="1">
        <f t="shared" si="27"/>
        <v>-0.81718623318317118</v>
      </c>
      <c r="P47" s="1">
        <f t="shared" si="27"/>
        <v>-0.81710060073348301</v>
      </c>
      <c r="R47" s="1">
        <f t="shared" si="27"/>
        <v>-4.3999434334600034</v>
      </c>
      <c r="S47" s="1">
        <f t="shared" si="27"/>
        <v>-0.1511706051697824</v>
      </c>
      <c r="T47" s="1">
        <f t="shared" si="27"/>
        <v>-0.15114611458035374</v>
      </c>
      <c r="V47" s="1">
        <f t="shared" si="27"/>
        <v>-4.5257498915995296</v>
      </c>
      <c r="W47" s="1">
        <f t="shared" si="27"/>
        <v>0.74591290673118593</v>
      </c>
      <c r="X47" s="1">
        <f t="shared" si="27"/>
        <v>0.7459152301117461</v>
      </c>
      <c r="Z47" s="1">
        <f t="shared" si="27"/>
        <v>-4.5257498915995296</v>
      </c>
      <c r="AA47" s="1">
        <f t="shared" si="27"/>
        <v>-1.9215411242115696</v>
      </c>
      <c r="AB47" s="1">
        <f t="shared" si="27"/>
        <v>-1.9204620882615315</v>
      </c>
      <c r="AD47" s="1">
        <f t="shared" si="27"/>
        <v>-4.3973506228817234</v>
      </c>
      <c r="AE47" s="1">
        <f t="shared" si="27"/>
        <v>-1.0330610064570112</v>
      </c>
      <c r="AF47" s="1">
        <f t="shared" si="27"/>
        <v>-1.0328733338637164</v>
      </c>
      <c r="AH47" s="1">
        <f t="shared" si="27"/>
        <v>-4.3973506228817234</v>
      </c>
      <c r="AI47" s="1">
        <f t="shared" si="27"/>
        <v>-0.13813713718836995</v>
      </c>
      <c r="AJ47" s="1">
        <f t="shared" si="27"/>
        <v>-0.13811322832825224</v>
      </c>
      <c r="AL47" s="1">
        <f t="shared" si="27"/>
        <v>-4.2212593638260421</v>
      </c>
      <c r="AM47" s="1">
        <f t="shared" si="27"/>
        <v>0.78930001690485185</v>
      </c>
      <c r="AN47" s="1">
        <f t="shared" si="27"/>
        <v>0.78930425550853589</v>
      </c>
    </row>
    <row r="48" spans="1:40" x14ac:dyDescent="0.2">
      <c r="A48" s="1">
        <v>1602628402.0868599</v>
      </c>
      <c r="B48" s="1">
        <v>1602628402.08689</v>
      </c>
      <c r="C48" s="1">
        <v>1602628402.0976701</v>
      </c>
      <c r="E48" s="1">
        <f t="shared" si="1"/>
        <v>3.0040740966796875E-5</v>
      </c>
      <c r="F48" s="1">
        <f t="shared" si="29"/>
        <v>1.0780096054077148E-2</v>
      </c>
      <c r="G48" s="1">
        <f t="shared" si="3"/>
        <v>1.0810136795043945E-2</v>
      </c>
      <c r="I48" s="1" t="s">
        <v>17</v>
      </c>
      <c r="J48" s="1">
        <f>AVERAGE(J38:J47)</f>
        <v>-4.5411300950061637</v>
      </c>
      <c r="K48" s="1">
        <f t="shared" ref="K48:AN48" si="30">AVERAGE(K38:K47)</f>
        <v>-1.6788705956206624</v>
      </c>
      <c r="L48" s="1">
        <f t="shared" si="30"/>
        <v>-1.6782474318014742</v>
      </c>
      <c r="N48" s="1">
        <f t="shared" si="30"/>
        <v>-4.4979937185902648</v>
      </c>
      <c r="O48" s="1">
        <f t="shared" si="30"/>
        <v>-0.88918199736737802</v>
      </c>
      <c r="P48" s="1">
        <f t="shared" si="30"/>
        <v>-0.88907267822634972</v>
      </c>
      <c r="R48" s="1">
        <f t="shared" si="30"/>
        <v>-4.5679973968484635</v>
      </c>
      <c r="S48" s="1">
        <f t="shared" si="30"/>
        <v>-0.13484554473201674</v>
      </c>
      <c r="T48" s="1">
        <f t="shared" si="30"/>
        <v>-0.13482871546858916</v>
      </c>
      <c r="V48" s="1">
        <f t="shared" si="30"/>
        <v>-4.5687762754234882</v>
      </c>
      <c r="W48" s="1">
        <f t="shared" si="30"/>
        <v>0.74683614139237109</v>
      </c>
      <c r="X48" s="1">
        <f t="shared" si="30"/>
        <v>0.74683831861459438</v>
      </c>
      <c r="Z48" s="1">
        <f t="shared" si="30"/>
        <v>-4.4801679865090467</v>
      </c>
      <c r="AA48" s="1">
        <f t="shared" si="30"/>
        <v>-1.9175081410009689</v>
      </c>
      <c r="AB48" s="1">
        <f t="shared" si="30"/>
        <v>-1.9163132907975566</v>
      </c>
      <c r="AD48" s="1">
        <f t="shared" si="30"/>
        <v>-4.4282033959812601</v>
      </c>
      <c r="AE48" s="1">
        <f t="shared" si="30"/>
        <v>-1.0204009463516726</v>
      </c>
      <c r="AF48" s="1">
        <f t="shared" si="30"/>
        <v>-1.0202283634183265</v>
      </c>
      <c r="AH48" s="1">
        <f t="shared" si="30"/>
        <v>-4.3959376502811978</v>
      </c>
      <c r="AI48" s="1">
        <f t="shared" si="30"/>
        <v>-9.8457734203649658E-2</v>
      </c>
      <c r="AJ48" s="1">
        <f t="shared" si="30"/>
        <v>-9.8435583815674826E-2</v>
      </c>
      <c r="AL48" s="1">
        <f t="shared" si="30"/>
        <v>-4.2091108540253135</v>
      </c>
      <c r="AM48" s="1">
        <f t="shared" si="30"/>
        <v>0.77988501881526628</v>
      </c>
      <c r="AN48" s="1">
        <f t="shared" si="30"/>
        <v>0.77988948762034815</v>
      </c>
    </row>
    <row r="49" spans="1:40" x14ac:dyDescent="0.2">
      <c r="A49" s="1">
        <v>1602628402.1654</v>
      </c>
      <c r="B49" s="1">
        <v>1602628402.1654301</v>
      </c>
      <c r="C49" s="1">
        <v>1602628402.17647</v>
      </c>
      <c r="E49" s="1">
        <f t="shared" si="1"/>
        <v>3.0040740966796875E-5</v>
      </c>
      <c r="F49" s="1">
        <f t="shared" si="29"/>
        <v>1.1039972305297852E-2</v>
      </c>
      <c r="G49" s="1">
        <f t="shared" si="3"/>
        <v>1.1070013046264648E-2</v>
      </c>
      <c r="I49" s="1" t="s">
        <v>19</v>
      </c>
      <c r="J49" s="1">
        <f>STDEV(J38:J47)</f>
        <v>0.1309474735983582</v>
      </c>
      <c r="K49" s="1">
        <f t="shared" ref="K49:AN49" si="31">STDEV(K38:K47)</f>
        <v>9.3498781034930548E-2</v>
      </c>
      <c r="L49" s="1">
        <f t="shared" si="31"/>
        <v>9.3427983159281788E-2</v>
      </c>
      <c r="N49" s="1">
        <f t="shared" si="31"/>
        <v>5.306237912769151E-2</v>
      </c>
      <c r="O49" s="1">
        <f t="shared" si="31"/>
        <v>0.10271150095437734</v>
      </c>
      <c r="P49" s="1">
        <f t="shared" si="31"/>
        <v>0.10269026512127677</v>
      </c>
      <c r="R49" s="1">
        <f t="shared" si="31"/>
        <v>0.12189179755152407</v>
      </c>
      <c r="S49" s="1">
        <f t="shared" si="31"/>
        <v>4.3430968625621506E-2</v>
      </c>
      <c r="T49" s="1">
        <f t="shared" si="31"/>
        <v>4.34278122915248E-2</v>
      </c>
      <c r="V49" s="1">
        <f t="shared" si="31"/>
        <v>0.12187310987307408</v>
      </c>
      <c r="W49" s="1">
        <f t="shared" si="31"/>
        <v>2.6756022976875352E-3</v>
      </c>
      <c r="X49" s="1">
        <f t="shared" si="31"/>
        <v>2.6753101245296511E-3</v>
      </c>
      <c r="Z49" s="1">
        <f t="shared" si="31"/>
        <v>0.13441978334933602</v>
      </c>
      <c r="AA49" s="1">
        <f t="shared" si="31"/>
        <v>9.3407201202813497E-2</v>
      </c>
      <c r="AB49" s="1">
        <f t="shared" si="31"/>
        <v>9.3523546790481624E-2</v>
      </c>
      <c r="AD49" s="1">
        <f t="shared" si="31"/>
        <v>8.9262185256527488E-2</v>
      </c>
      <c r="AE49" s="1">
        <f t="shared" si="31"/>
        <v>6.1996713291644696E-2</v>
      </c>
      <c r="AF49" s="1">
        <f t="shared" si="31"/>
        <v>6.1988093072043608E-2</v>
      </c>
      <c r="AH49" s="1">
        <f t="shared" si="31"/>
        <v>9.0033924726805187E-2</v>
      </c>
      <c r="AI49" s="1">
        <f t="shared" si="31"/>
        <v>3.6651024124768651E-2</v>
      </c>
      <c r="AJ49" s="1">
        <f t="shared" si="31"/>
        <v>3.6652302690328965E-2</v>
      </c>
      <c r="AL49" s="1">
        <f t="shared" si="31"/>
        <v>3.9636947986677669E-2</v>
      </c>
      <c r="AM49" s="1">
        <f t="shared" si="31"/>
        <v>2.0597936357902778E-2</v>
      </c>
      <c r="AN49" s="1">
        <f t="shared" si="31"/>
        <v>2.0597914111071747E-2</v>
      </c>
    </row>
    <row r="50" spans="1:40" x14ac:dyDescent="0.2">
      <c r="A50" s="1">
        <v>1602628402.2442601</v>
      </c>
      <c r="B50" s="1">
        <v>1602628402.2442901</v>
      </c>
      <c r="C50" s="1">
        <v>1602628402.2551</v>
      </c>
      <c r="E50" s="1">
        <f t="shared" si="1"/>
        <v>3.0040740966796875E-5</v>
      </c>
      <c r="F50" s="1">
        <f t="shared" si="29"/>
        <v>1.0809898376464844E-2</v>
      </c>
      <c r="G50" s="1">
        <f t="shared" si="3"/>
        <v>1.0839939117431641E-2</v>
      </c>
    </row>
    <row r="51" spans="1:40" x14ac:dyDescent="0.2">
      <c r="A51" s="1">
        <v>1602628402.3220799</v>
      </c>
      <c r="B51" s="1">
        <v>1602628402.3221099</v>
      </c>
      <c r="C51" s="1">
        <v>1602628402.33338</v>
      </c>
      <c r="E51" s="1">
        <f t="shared" si="1"/>
        <v>3.0040740966796875E-5</v>
      </c>
      <c r="F51" s="1">
        <f t="shared" si="29"/>
        <v>1.1270046234130859E-2</v>
      </c>
      <c r="G51" s="1">
        <f t="shared" si="3"/>
        <v>1.1300086975097656E-2</v>
      </c>
    </row>
    <row r="52" spans="1:40" x14ac:dyDescent="0.2">
      <c r="A52" s="1">
        <v>1602628402.40063</v>
      </c>
      <c r="B52" s="1">
        <v>1602628402.40066</v>
      </c>
      <c r="C52" s="1">
        <v>1602628402.41154</v>
      </c>
      <c r="E52" s="1">
        <f t="shared" si="1"/>
        <v>3.0040740966796875E-5</v>
      </c>
      <c r="F52" s="1">
        <f t="shared" si="29"/>
        <v>1.0879993438720703E-2</v>
      </c>
      <c r="G52" s="1">
        <f t="shared" si="3"/>
        <v>1.09100341796875E-2</v>
      </c>
    </row>
    <row r="53" spans="1:40" x14ac:dyDescent="0.2">
      <c r="A53" s="1">
        <v>1602628402.4787099</v>
      </c>
      <c r="B53" s="1">
        <v>1602628402.47874</v>
      </c>
      <c r="C53" s="1">
        <v>1602628402.4898701</v>
      </c>
      <c r="E53" s="1">
        <f t="shared" si="1"/>
        <v>3.0040740966796875E-5</v>
      </c>
      <c r="F53" s="1">
        <f t="shared" si="29"/>
        <v>1.1130094528198242E-2</v>
      </c>
      <c r="G53" s="1">
        <f t="shared" si="3"/>
        <v>1.1160135269165039E-2</v>
      </c>
    </row>
    <row r="54" spans="1:40" x14ac:dyDescent="0.2">
      <c r="A54" s="1">
        <v>1602628402.55689</v>
      </c>
      <c r="B54" s="1">
        <v>1602628402.5569201</v>
      </c>
      <c r="C54" s="1">
        <v>1602628402.56985</v>
      </c>
      <c r="E54" s="1">
        <f t="shared" si="1"/>
        <v>3.0040740966796875E-5</v>
      </c>
      <c r="F54" s="1">
        <f t="shared" si="29"/>
        <v>1.2929916381835938E-2</v>
      </c>
      <c r="G54" s="1">
        <f t="shared" si="3"/>
        <v>1.2959957122802734E-2</v>
      </c>
    </row>
    <row r="55" spans="1:40" x14ac:dyDescent="0.2">
      <c r="A55" s="1">
        <v>1602628402.6370101</v>
      </c>
      <c r="B55" s="1">
        <v>1602628402.6370399</v>
      </c>
      <c r="C55" s="1">
        <v>1602628402.64902</v>
      </c>
      <c r="E55" s="1">
        <f t="shared" si="1"/>
        <v>2.9802322387695312E-5</v>
      </c>
      <c r="F55" s="1">
        <f t="shared" si="29"/>
        <v>1.1980056762695312E-2</v>
      </c>
      <c r="G55" s="1">
        <f t="shared" si="3"/>
        <v>1.2009859085083008E-2</v>
      </c>
    </row>
    <row r="57" spans="1:40" x14ac:dyDescent="0.2">
      <c r="A57" s="1">
        <v>1602628402.7418699</v>
      </c>
      <c r="B57" s="1">
        <v>1602628402.74192</v>
      </c>
      <c r="C57" s="1">
        <v>1602628402.8678701</v>
      </c>
      <c r="E57" s="1">
        <f t="shared" si="1"/>
        <v>5.0067901611328125E-5</v>
      </c>
      <c r="F57" s="1">
        <f t="shared" ref="F57:F66" si="32">C57-B57</f>
        <v>0.12595009803771973</v>
      </c>
      <c r="G57" s="1">
        <f t="shared" si="3"/>
        <v>0.12600016593933105</v>
      </c>
    </row>
    <row r="58" spans="1:40" x14ac:dyDescent="0.2">
      <c r="A58" s="1">
        <v>1602628402.93661</v>
      </c>
      <c r="B58" s="1">
        <v>1602628402.93665</v>
      </c>
      <c r="C58" s="1">
        <v>1602628403.02617</v>
      </c>
      <c r="E58" s="1">
        <f t="shared" si="1"/>
        <v>4.00543212890625E-5</v>
      </c>
      <c r="F58" s="1">
        <f t="shared" si="32"/>
        <v>8.9519977569580078E-2</v>
      </c>
      <c r="G58" s="1">
        <f t="shared" si="3"/>
        <v>8.9560031890869141E-2</v>
      </c>
    </row>
    <row r="59" spans="1:40" x14ac:dyDescent="0.2">
      <c r="A59" s="1">
        <v>1602628403.09337</v>
      </c>
      <c r="B59" s="1">
        <v>1602628403.0934</v>
      </c>
      <c r="C59" s="1">
        <v>1602628403.18332</v>
      </c>
      <c r="E59" s="1">
        <f t="shared" si="1"/>
        <v>3.0040740966796875E-5</v>
      </c>
      <c r="F59" s="1">
        <f t="shared" si="32"/>
        <v>8.99200439453125E-2</v>
      </c>
      <c r="G59" s="1">
        <f t="shared" si="3"/>
        <v>8.9950084686279297E-2</v>
      </c>
    </row>
    <row r="60" spans="1:40" x14ac:dyDescent="0.2">
      <c r="A60" s="1">
        <v>1602628403.2506399</v>
      </c>
      <c r="B60" s="1">
        <v>1602628403.25068</v>
      </c>
      <c r="C60" s="1">
        <v>1602628403.3408999</v>
      </c>
      <c r="E60" s="1">
        <f t="shared" si="1"/>
        <v>4.00543212890625E-5</v>
      </c>
      <c r="F60" s="1">
        <f t="shared" si="32"/>
        <v>9.0219974517822266E-2</v>
      </c>
      <c r="G60" s="1">
        <f t="shared" si="3"/>
        <v>9.0260028839111328E-2</v>
      </c>
    </row>
    <row r="61" spans="1:40" x14ac:dyDescent="0.2">
      <c r="A61" s="1">
        <v>1602628403.40819</v>
      </c>
      <c r="B61" s="1">
        <v>1602628403.4082201</v>
      </c>
      <c r="C61" s="1">
        <v>1602628403.49878</v>
      </c>
      <c r="E61" s="1">
        <f t="shared" si="1"/>
        <v>3.0040740966796875E-5</v>
      </c>
      <c r="F61" s="1">
        <f t="shared" si="32"/>
        <v>9.0559959411621094E-2</v>
      </c>
      <c r="G61" s="1">
        <f t="shared" si="3"/>
        <v>9.0590000152587891E-2</v>
      </c>
    </row>
    <row r="62" spans="1:40" x14ac:dyDescent="0.2">
      <c r="A62" s="1">
        <v>1602628403.5668001</v>
      </c>
      <c r="B62" s="1">
        <v>1602628403.5668399</v>
      </c>
      <c r="C62" s="1">
        <v>1602628403.6903601</v>
      </c>
      <c r="E62" s="1">
        <f t="shared" si="1"/>
        <v>3.9815902709960938E-5</v>
      </c>
      <c r="F62" s="1">
        <f t="shared" si="32"/>
        <v>0.1235201358795166</v>
      </c>
      <c r="G62" s="1">
        <f t="shared" si="3"/>
        <v>0.12355995178222656</v>
      </c>
    </row>
    <row r="63" spans="1:40" x14ac:dyDescent="0.2">
      <c r="A63" s="1">
        <v>1602628403.7576001</v>
      </c>
      <c r="B63" s="1">
        <v>1602628403.7576301</v>
      </c>
      <c r="C63" s="1">
        <v>1602628403.8449199</v>
      </c>
      <c r="E63" s="1">
        <f t="shared" si="1"/>
        <v>3.0040740966796875E-5</v>
      </c>
      <c r="F63" s="1">
        <f t="shared" si="32"/>
        <v>8.7289810180664062E-2</v>
      </c>
      <c r="G63" s="1">
        <f t="shared" si="3"/>
        <v>8.7319850921630859E-2</v>
      </c>
    </row>
    <row r="64" spans="1:40" x14ac:dyDescent="0.2">
      <c r="A64" s="1">
        <v>1602628403.91206</v>
      </c>
      <c r="B64" s="1">
        <v>1602628403.9121101</v>
      </c>
      <c r="C64" s="1">
        <v>1602628403.9992099</v>
      </c>
      <c r="E64" s="1">
        <f t="shared" si="1"/>
        <v>5.0067901611328125E-5</v>
      </c>
      <c r="F64" s="1">
        <f t="shared" si="32"/>
        <v>8.7099790573120117E-2</v>
      </c>
      <c r="G64" s="1">
        <f t="shared" si="3"/>
        <v>8.7149858474731445E-2</v>
      </c>
    </row>
    <row r="65" spans="1:7" x14ac:dyDescent="0.2">
      <c r="A65" s="1">
        <v>1602628404.0662799</v>
      </c>
      <c r="B65" s="1">
        <v>1602628404.0663099</v>
      </c>
      <c r="C65" s="1">
        <v>1602628404.1530299</v>
      </c>
      <c r="E65" s="1">
        <f t="shared" si="1"/>
        <v>3.0040740966796875E-5</v>
      </c>
      <c r="F65" s="1">
        <f t="shared" si="32"/>
        <v>8.6719989776611328E-2</v>
      </c>
      <c r="G65" s="1">
        <f t="shared" si="3"/>
        <v>8.6750030517578125E-2</v>
      </c>
    </row>
    <row r="66" spans="1:7" x14ac:dyDescent="0.2">
      <c r="A66" s="1">
        <v>1602628404.2213099</v>
      </c>
      <c r="B66" s="1">
        <v>1602628404.22135</v>
      </c>
      <c r="C66" s="1">
        <v>1602628404.3140199</v>
      </c>
      <c r="E66" s="1">
        <f t="shared" si="1"/>
        <v>4.00543212890625E-5</v>
      </c>
      <c r="F66" s="1">
        <f t="shared" si="32"/>
        <v>9.2669963836669922E-2</v>
      </c>
      <c r="G66" s="1">
        <f t="shared" si="3"/>
        <v>9.2710018157958984E-2</v>
      </c>
    </row>
    <row r="68" spans="1:7" x14ac:dyDescent="0.2">
      <c r="A68" s="1">
        <v>1602628404.3852601</v>
      </c>
      <c r="B68" s="1">
        <v>1602628404.3853099</v>
      </c>
      <c r="C68" s="1">
        <v>1602628405.30234</v>
      </c>
      <c r="E68" s="1">
        <f t="shared" ref="E68:E88" si="33">B68-A68</f>
        <v>4.9829483032226562E-5</v>
      </c>
      <c r="F68" s="1">
        <f t="shared" ref="F68:F77" si="34">C68-B68</f>
        <v>0.91703009605407715</v>
      </c>
      <c r="G68" s="1">
        <f t="shared" ref="G68:G88" si="35">C68-A68</f>
        <v>0.91707992553710938</v>
      </c>
    </row>
    <row r="69" spans="1:7" x14ac:dyDescent="0.2">
      <c r="A69" s="1">
        <v>1602628405.3703699</v>
      </c>
      <c r="B69" s="1">
        <v>1602628405.37041</v>
      </c>
      <c r="C69" s="1">
        <v>1602628406.2141399</v>
      </c>
      <c r="E69" s="1">
        <f t="shared" si="33"/>
        <v>4.00543212890625E-5</v>
      </c>
      <c r="F69" s="1">
        <f t="shared" si="34"/>
        <v>0.84372997283935547</v>
      </c>
      <c r="G69" s="1">
        <f t="shared" si="35"/>
        <v>0.84377002716064453</v>
      </c>
    </row>
    <row r="70" spans="1:7" x14ac:dyDescent="0.2">
      <c r="A70" s="1">
        <v>1602628406.2816601</v>
      </c>
      <c r="B70" s="1">
        <v>1602628406.2816899</v>
      </c>
      <c r="C70" s="1">
        <v>1602628407.05493</v>
      </c>
      <c r="E70" s="1">
        <f t="shared" si="33"/>
        <v>2.9802322387695312E-5</v>
      </c>
      <c r="F70" s="1">
        <f t="shared" si="34"/>
        <v>0.77324008941650391</v>
      </c>
      <c r="G70" s="1">
        <f t="shared" si="35"/>
        <v>0.7732698917388916</v>
      </c>
    </row>
    <row r="71" spans="1:7" x14ac:dyDescent="0.2">
      <c r="A71" s="1">
        <v>1602628407.1226201</v>
      </c>
      <c r="B71" s="1">
        <v>1602628407.1226499</v>
      </c>
      <c r="C71" s="1">
        <v>1602628407.88538</v>
      </c>
      <c r="E71" s="1">
        <f t="shared" si="33"/>
        <v>2.9802322387695312E-5</v>
      </c>
      <c r="F71" s="1">
        <f t="shared" si="34"/>
        <v>0.76273012161254883</v>
      </c>
      <c r="G71" s="1">
        <f t="shared" si="35"/>
        <v>0.76275992393493652</v>
      </c>
    </row>
    <row r="72" spans="1:7" x14ac:dyDescent="0.2">
      <c r="A72" s="1">
        <v>1602628407.95279</v>
      </c>
      <c r="B72" s="1">
        <v>1602628407.9528301</v>
      </c>
      <c r="C72" s="1">
        <v>1602628408.72382</v>
      </c>
      <c r="E72" s="1">
        <f t="shared" si="33"/>
        <v>4.00543212890625E-5</v>
      </c>
      <c r="F72" s="1">
        <f t="shared" si="34"/>
        <v>0.77098989486694336</v>
      </c>
      <c r="G72" s="1">
        <f t="shared" si="35"/>
        <v>0.77102994918823242</v>
      </c>
    </row>
    <row r="73" spans="1:7" x14ac:dyDescent="0.2">
      <c r="A73" s="1">
        <v>1602628408.79268</v>
      </c>
      <c r="B73" s="1">
        <v>1602628408.7927401</v>
      </c>
      <c r="C73" s="1">
        <v>1602628409.7016799</v>
      </c>
      <c r="E73" s="1">
        <f t="shared" si="33"/>
        <v>6.008148193359375E-5</v>
      </c>
      <c r="F73" s="1">
        <f t="shared" si="34"/>
        <v>0.90893983840942383</v>
      </c>
      <c r="G73" s="1">
        <f t="shared" si="35"/>
        <v>0.90899991989135742</v>
      </c>
    </row>
    <row r="74" spans="1:7" x14ac:dyDescent="0.2">
      <c r="A74" s="1">
        <v>1602628409.77192</v>
      </c>
      <c r="B74" s="1">
        <v>1602628409.77196</v>
      </c>
      <c r="C74" s="1">
        <v>1602628410.53514</v>
      </c>
      <c r="E74" s="1">
        <f t="shared" si="33"/>
        <v>4.00543212890625E-5</v>
      </c>
      <c r="F74" s="1">
        <f t="shared" si="34"/>
        <v>0.76318001747131348</v>
      </c>
      <c r="G74" s="1">
        <f t="shared" si="35"/>
        <v>0.76322007179260254</v>
      </c>
    </row>
    <row r="75" spans="1:7" x14ac:dyDescent="0.2">
      <c r="A75" s="1">
        <v>1602628410.6031699</v>
      </c>
      <c r="B75" s="1">
        <v>1602628410.60321</v>
      </c>
      <c r="C75" s="1">
        <v>1602628411.32587</v>
      </c>
      <c r="E75" s="1">
        <f t="shared" si="33"/>
        <v>4.00543212890625E-5</v>
      </c>
      <c r="F75" s="1">
        <f t="shared" si="34"/>
        <v>0.72266006469726562</v>
      </c>
      <c r="G75" s="1">
        <f t="shared" si="35"/>
        <v>0.72270011901855469</v>
      </c>
    </row>
    <row r="76" spans="1:7" x14ac:dyDescent="0.2">
      <c r="A76" s="1">
        <v>1602628411.3945999</v>
      </c>
      <c r="B76" s="1">
        <v>1602628411.39464</v>
      </c>
      <c r="C76" s="1">
        <v>1602628412.2021401</v>
      </c>
      <c r="E76" s="1">
        <f t="shared" si="33"/>
        <v>4.00543212890625E-5</v>
      </c>
      <c r="F76" s="1">
        <f t="shared" si="34"/>
        <v>0.80750012397766113</v>
      </c>
      <c r="G76" s="1">
        <f t="shared" si="35"/>
        <v>0.8075401782989502</v>
      </c>
    </row>
    <row r="77" spans="1:7" x14ac:dyDescent="0.2">
      <c r="A77" s="1">
        <v>1602628412.27231</v>
      </c>
      <c r="B77" s="1">
        <v>1602628412.2723501</v>
      </c>
      <c r="C77" s="1">
        <v>1602628412.9999001</v>
      </c>
      <c r="E77" s="1">
        <f t="shared" si="33"/>
        <v>4.00543212890625E-5</v>
      </c>
      <c r="F77" s="1">
        <f t="shared" si="34"/>
        <v>0.72755002975463867</v>
      </c>
      <c r="G77" s="1">
        <f t="shared" si="35"/>
        <v>0.72759008407592773</v>
      </c>
    </row>
    <row r="79" spans="1:7" x14ac:dyDescent="0.2">
      <c r="A79" s="1">
        <v>1602628413.0676999</v>
      </c>
      <c r="B79" s="1">
        <v>1602628413.06776</v>
      </c>
      <c r="C79" s="1">
        <v>1602628418.8461101</v>
      </c>
      <c r="E79" s="1">
        <f t="shared" si="33"/>
        <v>6.008148193359375E-5</v>
      </c>
      <c r="F79" s="1">
        <f t="shared" ref="F79:F88" si="36">C79-B79</f>
        <v>5.7783501148223877</v>
      </c>
      <c r="G79" s="1">
        <f t="shared" si="35"/>
        <v>5.7784101963043213</v>
      </c>
    </row>
    <row r="80" spans="1:7" x14ac:dyDescent="0.2">
      <c r="A80" s="1">
        <v>1602628418.9170301</v>
      </c>
      <c r="B80" s="1">
        <v>1602628418.9170899</v>
      </c>
      <c r="C80" s="1">
        <v>1602628425.3926101</v>
      </c>
      <c r="E80" s="1">
        <f t="shared" si="33"/>
        <v>5.9843063354492188E-5</v>
      </c>
      <c r="F80" s="1">
        <f t="shared" si="36"/>
        <v>6.475520133972168</v>
      </c>
      <c r="G80" s="1">
        <f t="shared" si="35"/>
        <v>6.4755799770355225</v>
      </c>
    </row>
    <row r="81" spans="1:7" x14ac:dyDescent="0.2">
      <c r="A81" s="1">
        <v>1602628425.4614501</v>
      </c>
      <c r="B81" s="1">
        <v>1602628425.4615099</v>
      </c>
      <c r="C81" s="1">
        <v>1602628431.2777801</v>
      </c>
      <c r="E81" s="1">
        <f t="shared" si="33"/>
        <v>5.9843063354492188E-5</v>
      </c>
      <c r="F81" s="1">
        <f t="shared" si="36"/>
        <v>5.816270112991333</v>
      </c>
      <c r="G81" s="1">
        <f t="shared" si="35"/>
        <v>5.8163299560546875</v>
      </c>
    </row>
    <row r="82" spans="1:7" x14ac:dyDescent="0.2">
      <c r="A82" s="1">
        <v>1602628431.3456299</v>
      </c>
      <c r="B82" s="1">
        <v>1602628431.34569</v>
      </c>
      <c r="C82" s="1">
        <v>1602628437.0271599</v>
      </c>
      <c r="E82" s="1">
        <f t="shared" si="33"/>
        <v>6.008148193359375E-5</v>
      </c>
      <c r="F82" s="1">
        <f t="shared" si="36"/>
        <v>5.6814699172973633</v>
      </c>
      <c r="G82" s="1">
        <f t="shared" si="35"/>
        <v>5.6815299987792969</v>
      </c>
    </row>
    <row r="83" spans="1:7" x14ac:dyDescent="0.2">
      <c r="A83" s="1">
        <v>1602628437.0974</v>
      </c>
      <c r="B83" s="1">
        <v>1602628437.09746</v>
      </c>
      <c r="C83" s="1">
        <v>1602628442.8290601</v>
      </c>
      <c r="E83" s="1">
        <f t="shared" si="33"/>
        <v>6.008148193359375E-5</v>
      </c>
      <c r="F83" s="1">
        <f t="shared" si="36"/>
        <v>5.7316000461578369</v>
      </c>
      <c r="G83" s="1">
        <f t="shared" si="35"/>
        <v>5.7316601276397705</v>
      </c>
    </row>
    <row r="84" spans="1:7" x14ac:dyDescent="0.2">
      <c r="A84" s="1">
        <v>1602628442.89766</v>
      </c>
      <c r="B84" s="1">
        <v>1602628442.8977201</v>
      </c>
      <c r="C84" s="1">
        <v>1602628448.7880399</v>
      </c>
      <c r="E84" s="1">
        <f t="shared" si="33"/>
        <v>6.008148193359375E-5</v>
      </c>
      <c r="F84" s="1">
        <f t="shared" si="36"/>
        <v>5.89031982421875</v>
      </c>
      <c r="G84" s="1">
        <f t="shared" si="35"/>
        <v>5.8903799057006836</v>
      </c>
    </row>
    <row r="85" spans="1:7" x14ac:dyDescent="0.2">
      <c r="A85" s="1">
        <v>1602628448.8593099</v>
      </c>
      <c r="B85" s="1">
        <v>1602628448.85939</v>
      </c>
      <c r="C85" s="1">
        <v>1602628455.2397399</v>
      </c>
      <c r="E85" s="1">
        <f t="shared" si="33"/>
        <v>8.0108642578125E-5</v>
      </c>
      <c r="F85" s="1">
        <f t="shared" si="36"/>
        <v>6.38034987449646</v>
      </c>
      <c r="G85" s="1">
        <f t="shared" si="35"/>
        <v>6.3804299831390381</v>
      </c>
    </row>
    <row r="86" spans="1:7" x14ac:dyDescent="0.2">
      <c r="A86" s="1">
        <v>1602628455.30881</v>
      </c>
      <c r="B86" s="1">
        <v>1602628455.3088701</v>
      </c>
      <c r="C86" s="1">
        <v>1602628461.4277899</v>
      </c>
      <c r="E86" s="1">
        <f t="shared" si="33"/>
        <v>6.008148193359375E-5</v>
      </c>
      <c r="F86" s="1">
        <f t="shared" si="36"/>
        <v>6.118919849395752</v>
      </c>
      <c r="G86" s="1">
        <f t="shared" si="35"/>
        <v>6.1189799308776855</v>
      </c>
    </row>
    <row r="87" spans="1:7" x14ac:dyDescent="0.2">
      <c r="A87" s="1">
        <v>1602628461.4965799</v>
      </c>
      <c r="B87" s="1">
        <v>1602628461.49664</v>
      </c>
      <c r="C87" s="1">
        <v>1602628467.7690201</v>
      </c>
      <c r="E87" s="1">
        <f t="shared" si="33"/>
        <v>6.008148193359375E-5</v>
      </c>
      <c r="F87" s="1">
        <f t="shared" si="36"/>
        <v>6.2723801136016846</v>
      </c>
      <c r="G87" s="1">
        <f t="shared" si="35"/>
        <v>6.2724401950836182</v>
      </c>
    </row>
    <row r="88" spans="1:7" x14ac:dyDescent="0.2">
      <c r="A88" s="1">
        <v>1602628467.83635</v>
      </c>
      <c r="B88" s="1">
        <v>1602628467.83641</v>
      </c>
      <c r="C88" s="1">
        <v>1602628473.99243</v>
      </c>
      <c r="E88" s="1">
        <f t="shared" si="33"/>
        <v>6.008148193359375E-5</v>
      </c>
      <c r="F88" s="1">
        <f t="shared" si="36"/>
        <v>6.156019926071167</v>
      </c>
      <c r="G88" s="1">
        <f t="shared" si="35"/>
        <v>6.1560800075531006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5EF7C-9739-ED4B-A6B3-2308757EA19A}">
  <dimension ref="A1:AF67"/>
  <sheetViews>
    <sheetView workbookViewId="0">
      <selection activeCell="A14" sqref="A14:XFD18"/>
    </sheetView>
  </sheetViews>
  <sheetFormatPr baseColWidth="10" defaultRowHeight="16" x14ac:dyDescent="0.2"/>
  <cols>
    <col min="2" max="2" width="12.1640625" bestFit="1" customWidth="1"/>
  </cols>
  <sheetData>
    <row r="1" spans="1:32" x14ac:dyDescent="0.2">
      <c r="B1" t="s">
        <v>22</v>
      </c>
    </row>
    <row r="2" spans="1:32" x14ac:dyDescent="0.2">
      <c r="B2" t="s">
        <v>23</v>
      </c>
    </row>
    <row r="3" spans="1:32" x14ac:dyDescent="0.2">
      <c r="B3" t="s">
        <v>24</v>
      </c>
    </row>
    <row r="4" spans="1:32" x14ac:dyDescent="0.2">
      <c r="B4">
        <v>3.6000000000000001E-5</v>
      </c>
      <c r="C4">
        <v>3.6499999999999998E-4</v>
      </c>
      <c r="D4">
        <v>4.0099999999999999E-4</v>
      </c>
      <c r="F4">
        <v>4.1999999999999998E-5</v>
      </c>
      <c r="G4">
        <v>1.3899999999999999E-4</v>
      </c>
      <c r="H4">
        <v>1.8100000000000001E-4</v>
      </c>
      <c r="J4">
        <v>4.6E-5</v>
      </c>
      <c r="K4">
        <v>4.8999999999999998E-5</v>
      </c>
      <c r="L4">
        <v>9.5000000000000005E-5</v>
      </c>
      <c r="N4">
        <v>7.2000000000000002E-5</v>
      </c>
      <c r="O4">
        <v>2.9E-5</v>
      </c>
      <c r="P4">
        <v>1.01E-4</v>
      </c>
      <c r="R4">
        <v>3.0000000000000001E-5</v>
      </c>
      <c r="S4">
        <v>5.13E-4</v>
      </c>
      <c r="T4">
        <v>5.4299999999999997E-4</v>
      </c>
      <c r="V4">
        <v>3.3000000000000003E-5</v>
      </c>
      <c r="W4">
        <v>2.13E-4</v>
      </c>
      <c r="X4">
        <v>2.4600000000000002E-4</v>
      </c>
      <c r="Z4">
        <v>3.0000000000000001E-5</v>
      </c>
      <c r="AA4">
        <v>1.3999999999999999E-4</v>
      </c>
      <c r="AB4">
        <v>1.7000000000000001E-4</v>
      </c>
      <c r="AD4">
        <v>3.1999999999999999E-5</v>
      </c>
      <c r="AE4">
        <v>1.18E-4</v>
      </c>
      <c r="AF4">
        <v>1.4999999999999999E-4</v>
      </c>
    </row>
    <row r="5" spans="1:32" x14ac:dyDescent="0.2">
      <c r="B5">
        <v>3.4999999999999997E-5</v>
      </c>
      <c r="C5">
        <v>3.6499999999999998E-4</v>
      </c>
      <c r="D5">
        <v>4.0000000000000002E-4</v>
      </c>
      <c r="F5">
        <v>3.6000000000000001E-5</v>
      </c>
      <c r="G5">
        <v>1.25E-4</v>
      </c>
      <c r="H5">
        <v>1.6100000000000001E-4</v>
      </c>
      <c r="J5">
        <v>4.5000000000000003E-5</v>
      </c>
      <c r="K5">
        <v>4.8000000000000001E-5</v>
      </c>
      <c r="L5">
        <v>9.2999999999999997E-5</v>
      </c>
      <c r="N5">
        <v>6.7999999999999999E-5</v>
      </c>
      <c r="O5">
        <v>2.5000000000000001E-5</v>
      </c>
      <c r="P5">
        <v>9.2999999999999997E-5</v>
      </c>
      <c r="R5">
        <v>1.95E-4</v>
      </c>
      <c r="S5">
        <v>5.0100000000000003E-4</v>
      </c>
      <c r="T5">
        <v>6.96E-4</v>
      </c>
      <c r="V5">
        <v>3.1999999999999999E-5</v>
      </c>
      <c r="W5">
        <v>2.1699999999999999E-4</v>
      </c>
      <c r="X5">
        <v>2.4899999999999998E-4</v>
      </c>
      <c r="Z5">
        <v>3.3000000000000003E-5</v>
      </c>
      <c r="AA5">
        <v>1.2999999999999999E-4</v>
      </c>
      <c r="AB5">
        <v>1.63E-4</v>
      </c>
      <c r="AD5">
        <v>3.1999999999999999E-5</v>
      </c>
      <c r="AE5">
        <v>1.2E-4</v>
      </c>
      <c r="AF5">
        <v>1.5200000000000001E-4</v>
      </c>
    </row>
    <row r="6" spans="1:32" x14ac:dyDescent="0.2">
      <c r="B6">
        <v>3.8999999999999999E-5</v>
      </c>
      <c r="C6">
        <v>4.2200000000000001E-4</v>
      </c>
      <c r="D6">
        <v>4.6099999999999998E-4</v>
      </c>
      <c r="F6">
        <v>3.4999999999999997E-5</v>
      </c>
      <c r="G6">
        <v>1.25E-4</v>
      </c>
      <c r="H6">
        <v>1.6000000000000001E-4</v>
      </c>
      <c r="J6">
        <v>4.6E-5</v>
      </c>
      <c r="K6">
        <v>4.8999999999999998E-5</v>
      </c>
      <c r="L6">
        <v>9.5000000000000005E-5</v>
      </c>
      <c r="N6">
        <v>7.1000000000000005E-5</v>
      </c>
      <c r="O6">
        <v>2.8E-5</v>
      </c>
      <c r="P6">
        <v>9.8999999999999994E-5</v>
      </c>
      <c r="R6">
        <v>3.1999999999999999E-5</v>
      </c>
      <c r="S6">
        <v>5.2499999999999997E-4</v>
      </c>
      <c r="T6">
        <v>5.5699999999999999E-4</v>
      </c>
      <c r="V6">
        <v>2.9E-5</v>
      </c>
      <c r="W6">
        <v>2.22E-4</v>
      </c>
      <c r="X6">
        <v>2.5099999999999998E-4</v>
      </c>
      <c r="Z6">
        <v>3.1000000000000001E-5</v>
      </c>
      <c r="AA6">
        <v>1.2899999999999999E-4</v>
      </c>
      <c r="AB6">
        <v>1.6000000000000001E-4</v>
      </c>
      <c r="AD6">
        <v>3.1999999999999999E-5</v>
      </c>
      <c r="AE6">
        <v>1.2E-4</v>
      </c>
      <c r="AF6">
        <v>1.5200000000000001E-4</v>
      </c>
    </row>
    <row r="7" spans="1:32" x14ac:dyDescent="0.2">
      <c r="B7">
        <v>3.1999999999999999E-5</v>
      </c>
      <c r="C7">
        <v>3.6099999999999999E-4</v>
      </c>
      <c r="D7">
        <v>3.9300000000000001E-4</v>
      </c>
      <c r="F7">
        <v>3.6999999999999998E-5</v>
      </c>
      <c r="G7">
        <v>1.22E-4</v>
      </c>
      <c r="H7">
        <v>1.5899999999999999E-4</v>
      </c>
      <c r="J7">
        <v>4.1999999999999998E-5</v>
      </c>
      <c r="K7">
        <v>4.8000000000000001E-5</v>
      </c>
      <c r="L7">
        <v>9.0000000000000006E-5</v>
      </c>
      <c r="N7">
        <v>7.7000000000000001E-5</v>
      </c>
      <c r="O7">
        <v>2.8E-5</v>
      </c>
      <c r="P7">
        <v>1.05E-4</v>
      </c>
      <c r="R7">
        <v>3.3000000000000003E-5</v>
      </c>
      <c r="S7">
        <v>5.0100000000000003E-4</v>
      </c>
      <c r="T7">
        <v>5.3399999999999997E-4</v>
      </c>
      <c r="V7">
        <v>3.3000000000000003E-5</v>
      </c>
      <c r="W7">
        <v>2.1699999999999999E-4</v>
      </c>
      <c r="X7">
        <v>2.5000000000000001E-4</v>
      </c>
      <c r="Z7">
        <v>4.5000000000000003E-5</v>
      </c>
      <c r="AA7">
        <v>1.27E-4</v>
      </c>
      <c r="AB7">
        <v>1.7200000000000001E-4</v>
      </c>
      <c r="AD7">
        <v>3.1000000000000001E-5</v>
      </c>
      <c r="AE7">
        <v>1.2E-4</v>
      </c>
      <c r="AF7">
        <v>1.5100000000000001E-4</v>
      </c>
    </row>
    <row r="8" spans="1:32" x14ac:dyDescent="0.2">
      <c r="B8">
        <v>4.8999999999999998E-5</v>
      </c>
      <c r="C8">
        <v>3.6099999999999999E-4</v>
      </c>
      <c r="D8">
        <v>4.0999999999999999E-4</v>
      </c>
      <c r="F8">
        <v>3.6999999999999998E-5</v>
      </c>
      <c r="G8">
        <v>1.3899999999999999E-4</v>
      </c>
      <c r="H8">
        <v>1.76E-4</v>
      </c>
      <c r="J8">
        <v>4.1E-5</v>
      </c>
      <c r="K8">
        <v>4.8000000000000001E-5</v>
      </c>
      <c r="L8">
        <v>8.8999999999999995E-5</v>
      </c>
      <c r="N8">
        <v>7.2000000000000002E-5</v>
      </c>
      <c r="O8">
        <v>2.9E-5</v>
      </c>
      <c r="P8">
        <v>1.01E-4</v>
      </c>
      <c r="R8">
        <v>2.9E-5</v>
      </c>
      <c r="S8">
        <v>5.0500000000000002E-4</v>
      </c>
      <c r="T8">
        <v>5.3399999999999997E-4</v>
      </c>
      <c r="V8">
        <v>3.1000000000000001E-5</v>
      </c>
      <c r="W8">
        <v>7.9600000000000005E-4</v>
      </c>
      <c r="X8">
        <v>8.2700000000000004E-4</v>
      </c>
      <c r="Z8">
        <v>2.8E-5</v>
      </c>
      <c r="AA8">
        <v>1.3799999999999999E-4</v>
      </c>
      <c r="AB8">
        <v>1.66E-4</v>
      </c>
      <c r="AD8">
        <v>3.0000000000000001E-5</v>
      </c>
      <c r="AE8">
        <v>1.2E-4</v>
      </c>
      <c r="AF8">
        <v>1.4999999999999999E-4</v>
      </c>
    </row>
    <row r="9" spans="1:32" x14ac:dyDescent="0.2">
      <c r="B9">
        <v>4.0000000000000003E-5</v>
      </c>
      <c r="C9">
        <v>4.2200000000000001E-4</v>
      </c>
      <c r="D9">
        <v>4.6200000000000001E-4</v>
      </c>
      <c r="F9">
        <v>4.0000000000000003E-5</v>
      </c>
      <c r="G9">
        <v>1.3799999999999999E-4</v>
      </c>
      <c r="H9">
        <v>1.7799999999999999E-4</v>
      </c>
      <c r="J9">
        <v>4.6E-5</v>
      </c>
      <c r="K9">
        <v>5.0000000000000002E-5</v>
      </c>
      <c r="L9">
        <v>9.6000000000000002E-5</v>
      </c>
      <c r="N9">
        <v>7.4999999999999993E-5</v>
      </c>
      <c r="O9">
        <v>2.8E-5</v>
      </c>
      <c r="P9">
        <v>1.03E-4</v>
      </c>
      <c r="R9">
        <v>3.1000000000000001E-5</v>
      </c>
      <c r="S9">
        <v>5.0000000000000001E-4</v>
      </c>
      <c r="T9">
        <v>5.31E-4</v>
      </c>
      <c r="V9">
        <v>3.1999999999999999E-5</v>
      </c>
      <c r="W9">
        <v>2.2000000000000001E-4</v>
      </c>
      <c r="X9">
        <v>2.52E-4</v>
      </c>
      <c r="Z9">
        <v>1.64E-4</v>
      </c>
      <c r="AA9">
        <v>1.44E-4</v>
      </c>
      <c r="AB9">
        <v>3.0800000000000001E-4</v>
      </c>
      <c r="AD9">
        <v>3.1999999999999999E-5</v>
      </c>
      <c r="AE9">
        <v>1.1900000000000001E-4</v>
      </c>
      <c r="AF9">
        <v>1.5100000000000001E-4</v>
      </c>
    </row>
    <row r="10" spans="1:32" x14ac:dyDescent="0.2">
      <c r="B10">
        <v>3.0000000000000001E-5</v>
      </c>
      <c r="C10">
        <v>3.59E-4</v>
      </c>
      <c r="D10">
        <v>3.8900000000000002E-4</v>
      </c>
      <c r="F10">
        <v>3.8000000000000002E-5</v>
      </c>
      <c r="G10">
        <v>1.4100000000000001E-4</v>
      </c>
      <c r="H10">
        <v>1.7899999999999999E-4</v>
      </c>
      <c r="J10">
        <v>4.6E-5</v>
      </c>
      <c r="K10">
        <v>5.1999999999999997E-5</v>
      </c>
      <c r="L10">
        <v>9.7999999999999997E-5</v>
      </c>
      <c r="N10">
        <v>7.2000000000000002E-5</v>
      </c>
      <c r="O10">
        <v>2.8E-5</v>
      </c>
      <c r="P10">
        <v>1E-4</v>
      </c>
      <c r="R10">
        <v>3.1999999999999999E-5</v>
      </c>
      <c r="S10">
        <v>5.0500000000000002E-4</v>
      </c>
      <c r="T10">
        <v>5.3700000000000004E-4</v>
      </c>
      <c r="V10">
        <v>3.1999999999999999E-5</v>
      </c>
      <c r="W10">
        <v>2.1699999999999999E-4</v>
      </c>
      <c r="X10">
        <v>2.4899999999999998E-4</v>
      </c>
      <c r="Z10">
        <v>2.9E-5</v>
      </c>
      <c r="AA10">
        <v>1.3899999999999999E-4</v>
      </c>
      <c r="AB10">
        <v>1.6799999999999999E-4</v>
      </c>
      <c r="AD10">
        <v>3.1000000000000001E-5</v>
      </c>
      <c r="AE10">
        <v>1.21E-4</v>
      </c>
      <c r="AF10">
        <v>1.5200000000000001E-4</v>
      </c>
    </row>
    <row r="11" spans="1:32" x14ac:dyDescent="0.2">
      <c r="B11">
        <v>3.4999999999999997E-5</v>
      </c>
      <c r="C11">
        <v>3.6200000000000002E-4</v>
      </c>
      <c r="D11">
        <v>3.97E-4</v>
      </c>
      <c r="F11">
        <v>4.0000000000000003E-5</v>
      </c>
      <c r="G11">
        <v>1.3799999999999999E-4</v>
      </c>
      <c r="H11">
        <v>1.7799999999999999E-4</v>
      </c>
      <c r="J11">
        <v>4.6E-5</v>
      </c>
      <c r="K11">
        <v>5.0000000000000002E-5</v>
      </c>
      <c r="L11">
        <v>9.6000000000000002E-5</v>
      </c>
      <c r="N11">
        <v>9.3999999999999994E-5</v>
      </c>
      <c r="O11">
        <v>2.9E-5</v>
      </c>
      <c r="P11">
        <v>1.2300000000000001E-4</v>
      </c>
      <c r="R11">
        <v>3.1999999999999999E-5</v>
      </c>
      <c r="S11">
        <v>5.0199999999999995E-4</v>
      </c>
      <c r="T11">
        <v>5.3399999999999997E-4</v>
      </c>
      <c r="V11">
        <v>5.0000000000000002E-5</v>
      </c>
      <c r="W11">
        <v>2.1699999999999999E-4</v>
      </c>
      <c r="X11">
        <v>2.6699999999999998E-4</v>
      </c>
      <c r="Z11">
        <v>3.6000000000000001E-5</v>
      </c>
      <c r="AA11">
        <v>1.3999999999999999E-4</v>
      </c>
      <c r="AB11">
        <v>1.76E-4</v>
      </c>
      <c r="AD11">
        <v>3.1999999999999999E-5</v>
      </c>
      <c r="AE11">
        <v>1.21E-4</v>
      </c>
      <c r="AF11">
        <v>1.5300000000000001E-4</v>
      </c>
    </row>
    <row r="12" spans="1:32" x14ac:dyDescent="0.2">
      <c r="B12">
        <v>3.4E-5</v>
      </c>
      <c r="C12">
        <v>3.6000000000000002E-4</v>
      </c>
      <c r="D12">
        <v>3.9399999999999998E-4</v>
      </c>
      <c r="F12">
        <v>3.4999999999999997E-5</v>
      </c>
      <c r="G12">
        <v>1.25E-4</v>
      </c>
      <c r="H12">
        <v>1.6000000000000001E-4</v>
      </c>
      <c r="J12">
        <v>5.3000000000000001E-5</v>
      </c>
      <c r="K12">
        <v>5.0000000000000002E-5</v>
      </c>
      <c r="L12">
        <v>1.03E-4</v>
      </c>
      <c r="N12">
        <v>7.4999999999999993E-5</v>
      </c>
      <c r="O12">
        <v>2.8E-5</v>
      </c>
      <c r="P12">
        <v>1.03E-4</v>
      </c>
      <c r="R12">
        <v>4.8999999999999998E-5</v>
      </c>
      <c r="S12">
        <v>5.04E-4</v>
      </c>
      <c r="T12">
        <v>5.53E-4</v>
      </c>
      <c r="V12">
        <v>3.1999999999999999E-5</v>
      </c>
      <c r="W12">
        <v>2.12E-4</v>
      </c>
      <c r="X12">
        <v>2.4399999999999999E-4</v>
      </c>
      <c r="Z12">
        <v>3.1999999999999999E-5</v>
      </c>
      <c r="AA12">
        <v>1.2899999999999999E-4</v>
      </c>
      <c r="AB12">
        <v>1.6100000000000001E-4</v>
      </c>
      <c r="AD12">
        <v>3.1999999999999999E-5</v>
      </c>
      <c r="AE12">
        <v>1.21E-4</v>
      </c>
      <c r="AF12">
        <v>1.5300000000000001E-4</v>
      </c>
    </row>
    <row r="13" spans="1:32" x14ac:dyDescent="0.2">
      <c r="B13">
        <v>3.6000000000000001E-5</v>
      </c>
      <c r="C13">
        <v>3.6000000000000002E-4</v>
      </c>
      <c r="D13">
        <v>3.9599999999999998E-4</v>
      </c>
      <c r="F13">
        <v>4.6E-5</v>
      </c>
      <c r="G13">
        <v>1.3799999999999999E-4</v>
      </c>
      <c r="H13">
        <v>1.84E-4</v>
      </c>
      <c r="J13">
        <v>5.0000000000000002E-5</v>
      </c>
      <c r="K13">
        <v>5.1E-5</v>
      </c>
      <c r="L13">
        <v>1.01E-4</v>
      </c>
      <c r="N13">
        <v>7.8999999999999996E-5</v>
      </c>
      <c r="O13">
        <v>2.9E-5</v>
      </c>
      <c r="P13">
        <v>1.08E-4</v>
      </c>
      <c r="R13">
        <v>3.1999999999999999E-5</v>
      </c>
      <c r="S13">
        <v>5.0100000000000003E-4</v>
      </c>
      <c r="T13">
        <v>5.3300000000000005E-4</v>
      </c>
      <c r="V13">
        <v>3.1999999999999999E-5</v>
      </c>
      <c r="W13">
        <v>2.1599999999999999E-4</v>
      </c>
      <c r="X13">
        <v>2.4800000000000001E-4</v>
      </c>
      <c r="Z13">
        <v>3.1999999999999999E-5</v>
      </c>
      <c r="AA13">
        <v>1.2999999999999999E-4</v>
      </c>
      <c r="AB13">
        <v>1.6200000000000001E-4</v>
      </c>
      <c r="AD13">
        <v>5.0000000000000002E-5</v>
      </c>
      <c r="AE13">
        <v>1.2300000000000001E-4</v>
      </c>
      <c r="AF13">
        <v>1.73E-4</v>
      </c>
    </row>
    <row r="14" spans="1:32" x14ac:dyDescent="0.2">
      <c r="A14" t="s">
        <v>17</v>
      </c>
      <c r="B14">
        <f>AVERAGE(B4:B13)</f>
        <v>3.6600000000000002E-5</v>
      </c>
      <c r="C14">
        <f t="shared" ref="C14:AF14" si="0">AVERAGE(C4:C13)</f>
        <v>3.7369999999999998E-4</v>
      </c>
      <c r="D14">
        <f t="shared" si="0"/>
        <v>4.103E-4</v>
      </c>
      <c r="F14">
        <f t="shared" si="0"/>
        <v>3.8599999999999996E-5</v>
      </c>
      <c r="G14">
        <f t="shared" si="0"/>
        <v>1.3300000000000003E-4</v>
      </c>
      <c r="H14">
        <f t="shared" si="0"/>
        <v>1.716E-4</v>
      </c>
      <c r="J14">
        <f t="shared" si="0"/>
        <v>4.6099999999999996E-5</v>
      </c>
      <c r="K14">
        <f t="shared" si="0"/>
        <v>4.9500000000000011E-5</v>
      </c>
      <c r="L14">
        <f t="shared" si="0"/>
        <v>9.5600000000000006E-5</v>
      </c>
      <c r="N14">
        <f t="shared" si="0"/>
        <v>7.5499999999999992E-5</v>
      </c>
      <c r="O14">
        <f t="shared" si="0"/>
        <v>2.8099999999999999E-5</v>
      </c>
      <c r="P14">
        <f t="shared" si="0"/>
        <v>1.036E-4</v>
      </c>
      <c r="R14">
        <f t="shared" si="0"/>
        <v>4.9499999999999997E-5</v>
      </c>
      <c r="S14">
        <f t="shared" si="0"/>
        <v>5.0569999999999999E-4</v>
      </c>
      <c r="T14">
        <f t="shared" si="0"/>
        <v>5.5519999999999994E-4</v>
      </c>
      <c r="V14">
        <f t="shared" si="0"/>
        <v>3.3600000000000004E-5</v>
      </c>
      <c r="W14">
        <f t="shared" si="0"/>
        <v>2.7470000000000001E-4</v>
      </c>
      <c r="X14">
        <f t="shared" si="0"/>
        <v>3.0829999999999996E-4</v>
      </c>
      <c r="Z14">
        <f t="shared" si="0"/>
        <v>4.6000000000000007E-5</v>
      </c>
      <c r="AA14">
        <f t="shared" si="0"/>
        <v>1.3459999999999999E-4</v>
      </c>
      <c r="AB14">
        <f t="shared" si="0"/>
        <v>1.806E-4</v>
      </c>
      <c r="AD14">
        <f t="shared" si="0"/>
        <v>3.3400000000000005E-5</v>
      </c>
      <c r="AE14">
        <f t="shared" si="0"/>
        <v>1.2030000000000001E-4</v>
      </c>
      <c r="AF14">
        <f t="shared" si="0"/>
        <v>1.5369999999999997E-4</v>
      </c>
    </row>
    <row r="15" spans="1:32" x14ac:dyDescent="0.2">
      <c r="A15" t="s">
        <v>19</v>
      </c>
      <c r="B15">
        <f>STDEV(B4:B13)</f>
        <v>5.2535702146254793E-6</v>
      </c>
      <c r="C15">
        <f t="shared" ref="C15:AF15" si="1">STDEV(C4:C13)</f>
        <v>2.5534508241027694E-5</v>
      </c>
      <c r="D15">
        <f t="shared" si="1"/>
        <v>2.7560237057519418E-5</v>
      </c>
      <c r="F15">
        <f t="shared" si="1"/>
        <v>3.4705106892854329E-6</v>
      </c>
      <c r="G15">
        <f t="shared" si="1"/>
        <v>7.6303487615063959E-6</v>
      </c>
      <c r="H15">
        <f t="shared" si="1"/>
        <v>1.0211105065891084E-5</v>
      </c>
      <c r="J15">
        <f t="shared" si="1"/>
        <v>3.4464152068167562E-6</v>
      </c>
      <c r="K15">
        <f t="shared" si="1"/>
        <v>1.3540064007726592E-6</v>
      </c>
      <c r="L15">
        <f t="shared" si="1"/>
        <v>4.3767060165786266E-6</v>
      </c>
      <c r="N15">
        <f t="shared" si="1"/>
        <v>7.2303373211612846E-6</v>
      </c>
      <c r="O15">
        <f t="shared" si="1"/>
        <v>1.1972189997378645E-6</v>
      </c>
      <c r="P15">
        <f t="shared" si="1"/>
        <v>7.8768295934623654E-6</v>
      </c>
      <c r="R15">
        <f t="shared" si="1"/>
        <v>5.1435504382781273E-5</v>
      </c>
      <c r="S15">
        <f t="shared" si="1"/>
        <v>7.7610136794965858E-6</v>
      </c>
      <c r="T15">
        <f t="shared" si="1"/>
        <v>5.0265517228237312E-5</v>
      </c>
      <c r="V15">
        <f t="shared" si="1"/>
        <v>5.8727241454787324E-6</v>
      </c>
      <c r="W15">
        <f t="shared" si="1"/>
        <v>1.8318906444799953E-4</v>
      </c>
      <c r="X15">
        <f t="shared" si="1"/>
        <v>1.82358651502411E-4</v>
      </c>
      <c r="Z15">
        <f t="shared" si="1"/>
        <v>4.1739935579996079E-5</v>
      </c>
      <c r="AA15">
        <f t="shared" si="1"/>
        <v>6.1499774163993674E-6</v>
      </c>
      <c r="AB15">
        <f t="shared" si="1"/>
        <v>4.5060946382526069E-5</v>
      </c>
      <c r="AD15">
        <f t="shared" si="1"/>
        <v>5.8727241454787315E-6</v>
      </c>
      <c r="AE15">
        <f t="shared" si="1"/>
        <v>1.3374935098492606E-6</v>
      </c>
      <c r="AF15">
        <f t="shared" si="1"/>
        <v>6.8645627844912478E-6</v>
      </c>
    </row>
    <row r="16" spans="1:32" x14ac:dyDescent="0.2">
      <c r="A16" t="s">
        <v>7</v>
      </c>
      <c r="B16">
        <f>MAX(B4:B13)</f>
        <v>4.8999999999999998E-5</v>
      </c>
      <c r="C16">
        <f t="shared" ref="C16:AF16" si="2">MAX(C4:C13)</f>
        <v>4.2200000000000001E-4</v>
      </c>
      <c r="D16">
        <f t="shared" si="2"/>
        <v>4.6200000000000001E-4</v>
      </c>
      <c r="F16">
        <f t="shared" si="2"/>
        <v>4.6E-5</v>
      </c>
      <c r="G16">
        <f t="shared" si="2"/>
        <v>1.4100000000000001E-4</v>
      </c>
      <c r="H16">
        <f t="shared" si="2"/>
        <v>1.84E-4</v>
      </c>
      <c r="J16">
        <f t="shared" si="2"/>
        <v>5.3000000000000001E-5</v>
      </c>
      <c r="K16">
        <f t="shared" si="2"/>
        <v>5.1999999999999997E-5</v>
      </c>
      <c r="L16">
        <f t="shared" si="2"/>
        <v>1.03E-4</v>
      </c>
      <c r="N16">
        <f t="shared" si="2"/>
        <v>9.3999999999999994E-5</v>
      </c>
      <c r="O16">
        <f t="shared" si="2"/>
        <v>2.9E-5</v>
      </c>
      <c r="P16">
        <f t="shared" si="2"/>
        <v>1.2300000000000001E-4</v>
      </c>
      <c r="R16">
        <f t="shared" si="2"/>
        <v>1.95E-4</v>
      </c>
      <c r="S16">
        <f t="shared" si="2"/>
        <v>5.2499999999999997E-4</v>
      </c>
      <c r="T16">
        <f t="shared" si="2"/>
        <v>6.96E-4</v>
      </c>
      <c r="V16">
        <f t="shared" si="2"/>
        <v>5.0000000000000002E-5</v>
      </c>
      <c r="W16">
        <f t="shared" si="2"/>
        <v>7.9600000000000005E-4</v>
      </c>
      <c r="X16">
        <f t="shared" si="2"/>
        <v>8.2700000000000004E-4</v>
      </c>
      <c r="Z16">
        <f t="shared" si="2"/>
        <v>1.64E-4</v>
      </c>
      <c r="AA16">
        <f t="shared" si="2"/>
        <v>1.44E-4</v>
      </c>
      <c r="AB16">
        <f t="shared" si="2"/>
        <v>3.0800000000000001E-4</v>
      </c>
      <c r="AD16">
        <f t="shared" si="2"/>
        <v>5.0000000000000002E-5</v>
      </c>
      <c r="AE16">
        <f t="shared" si="2"/>
        <v>1.2300000000000001E-4</v>
      </c>
      <c r="AF16">
        <f t="shared" si="2"/>
        <v>1.73E-4</v>
      </c>
    </row>
    <row r="17" spans="1:32" x14ac:dyDescent="0.2">
      <c r="A17" t="s">
        <v>8</v>
      </c>
      <c r="B17">
        <f>MIN(B4:B13)</f>
        <v>3.0000000000000001E-5</v>
      </c>
      <c r="C17">
        <f t="shared" ref="C17:AF17" si="3">MIN(C4:C13)</f>
        <v>3.59E-4</v>
      </c>
      <c r="D17">
        <f t="shared" si="3"/>
        <v>3.8900000000000002E-4</v>
      </c>
      <c r="F17">
        <f t="shared" si="3"/>
        <v>3.4999999999999997E-5</v>
      </c>
      <c r="G17">
        <f t="shared" si="3"/>
        <v>1.22E-4</v>
      </c>
      <c r="H17">
        <f t="shared" si="3"/>
        <v>1.5899999999999999E-4</v>
      </c>
      <c r="J17">
        <f t="shared" si="3"/>
        <v>4.1E-5</v>
      </c>
      <c r="K17">
        <f t="shared" si="3"/>
        <v>4.8000000000000001E-5</v>
      </c>
      <c r="L17">
        <f t="shared" si="3"/>
        <v>8.8999999999999995E-5</v>
      </c>
      <c r="N17">
        <f t="shared" si="3"/>
        <v>6.7999999999999999E-5</v>
      </c>
      <c r="O17">
        <f t="shared" si="3"/>
        <v>2.5000000000000001E-5</v>
      </c>
      <c r="P17">
        <f t="shared" si="3"/>
        <v>9.2999999999999997E-5</v>
      </c>
      <c r="R17">
        <f t="shared" si="3"/>
        <v>2.9E-5</v>
      </c>
      <c r="S17">
        <f t="shared" si="3"/>
        <v>5.0000000000000001E-4</v>
      </c>
      <c r="T17">
        <f t="shared" si="3"/>
        <v>5.31E-4</v>
      </c>
      <c r="V17">
        <f t="shared" si="3"/>
        <v>2.9E-5</v>
      </c>
      <c r="W17">
        <f t="shared" si="3"/>
        <v>2.12E-4</v>
      </c>
      <c r="X17">
        <f t="shared" si="3"/>
        <v>2.4399999999999999E-4</v>
      </c>
      <c r="Z17">
        <f t="shared" si="3"/>
        <v>2.8E-5</v>
      </c>
      <c r="AA17">
        <f t="shared" si="3"/>
        <v>1.27E-4</v>
      </c>
      <c r="AB17">
        <f t="shared" si="3"/>
        <v>1.6000000000000001E-4</v>
      </c>
      <c r="AD17">
        <f t="shared" si="3"/>
        <v>3.0000000000000001E-5</v>
      </c>
      <c r="AE17">
        <f t="shared" si="3"/>
        <v>1.18E-4</v>
      </c>
      <c r="AF17">
        <f t="shared" si="3"/>
        <v>1.4999999999999999E-4</v>
      </c>
    </row>
    <row r="18" spans="1:32" x14ac:dyDescent="0.2">
      <c r="A18" t="s">
        <v>9</v>
      </c>
      <c r="B18">
        <f>MEDIAN(B4:B13)</f>
        <v>3.5499999999999996E-5</v>
      </c>
      <c r="C18">
        <f t="shared" ref="C18:AF18" si="4">MEDIAN(C4:C13)</f>
        <v>3.615E-4</v>
      </c>
      <c r="D18">
        <f t="shared" si="4"/>
        <v>3.9849999999999998E-4</v>
      </c>
      <c r="F18">
        <f t="shared" si="4"/>
        <v>3.7500000000000003E-5</v>
      </c>
      <c r="G18">
        <f t="shared" si="4"/>
        <v>1.3799999999999999E-4</v>
      </c>
      <c r="H18">
        <f t="shared" si="4"/>
        <v>1.7699999999999999E-4</v>
      </c>
      <c r="J18">
        <f t="shared" si="4"/>
        <v>4.6E-5</v>
      </c>
      <c r="K18">
        <f t="shared" si="4"/>
        <v>4.9499999999999997E-5</v>
      </c>
      <c r="L18">
        <f t="shared" si="4"/>
        <v>9.5500000000000004E-5</v>
      </c>
      <c r="N18">
        <f t="shared" si="4"/>
        <v>7.3499999999999998E-5</v>
      </c>
      <c r="O18">
        <f t="shared" si="4"/>
        <v>2.8E-5</v>
      </c>
      <c r="P18">
        <f t="shared" si="4"/>
        <v>1.02E-4</v>
      </c>
      <c r="R18">
        <f t="shared" si="4"/>
        <v>3.1999999999999999E-5</v>
      </c>
      <c r="S18">
        <f t="shared" si="4"/>
        <v>5.0299999999999997E-4</v>
      </c>
      <c r="T18">
        <f t="shared" si="4"/>
        <v>5.3549999999999995E-4</v>
      </c>
      <c r="V18">
        <f t="shared" si="4"/>
        <v>3.1999999999999999E-5</v>
      </c>
      <c r="W18">
        <f t="shared" si="4"/>
        <v>2.1699999999999999E-4</v>
      </c>
      <c r="X18">
        <f t="shared" si="4"/>
        <v>2.4949999999999999E-4</v>
      </c>
      <c r="Z18">
        <f t="shared" si="4"/>
        <v>3.1999999999999999E-5</v>
      </c>
      <c r="AA18">
        <f t="shared" si="4"/>
        <v>1.34E-4</v>
      </c>
      <c r="AB18">
        <f t="shared" si="4"/>
        <v>1.6699999999999999E-4</v>
      </c>
      <c r="AD18">
        <f t="shared" si="4"/>
        <v>3.1999999999999999E-5</v>
      </c>
      <c r="AE18">
        <f t="shared" si="4"/>
        <v>1.2E-4</v>
      </c>
      <c r="AF18">
        <f t="shared" si="4"/>
        <v>1.5200000000000001E-4</v>
      </c>
    </row>
    <row r="41" spans="2:32" x14ac:dyDescent="0.2">
      <c r="B41">
        <v>-4.4402188081300071</v>
      </c>
      <c r="C41">
        <v>-3.4283366944706328</v>
      </c>
      <c r="D41">
        <v>-3.3877344812171009</v>
      </c>
      <c r="F41">
        <v>-4.4149247261045961</v>
      </c>
      <c r="G41">
        <v>-3.8768024157933803</v>
      </c>
      <c r="H41">
        <v>-3.76618349330453</v>
      </c>
      <c r="J41">
        <v>-4.3373719306762339</v>
      </c>
      <c r="K41">
        <v>-4.3055400595075417</v>
      </c>
      <c r="L41">
        <v>-4.0199510184524687</v>
      </c>
      <c r="N41">
        <v>-4.123686705243486</v>
      </c>
      <c r="O41">
        <v>-4.5516677843021043</v>
      </c>
      <c r="P41">
        <v>-3.9857046493876602</v>
      </c>
      <c r="R41">
        <v>-4.4049774508998558</v>
      </c>
      <c r="S41">
        <v>-3.2961523139716604</v>
      </c>
      <c r="T41">
        <v>-3.2569590817428904</v>
      </c>
      <c r="V41">
        <v>-4.4784492532575442</v>
      </c>
      <c r="W41">
        <v>-3.6075303126076945</v>
      </c>
      <c r="X41">
        <v>-3.5491793649688459</v>
      </c>
      <c r="Z41">
        <v>-4.4168788263096861</v>
      </c>
      <c r="AA41">
        <v>-3.8713617703724807</v>
      </c>
      <c r="AB41">
        <v>-3.75218933999993</v>
      </c>
      <c r="AD41">
        <v>-4.481028548335634</v>
      </c>
      <c r="AE41">
        <v>-3.91975848247221</v>
      </c>
      <c r="AF41">
        <v>-3.813690385870399</v>
      </c>
    </row>
    <row r="42" spans="2:32" x14ac:dyDescent="0.2">
      <c r="B42">
        <v>5.8604563776084563E-2</v>
      </c>
      <c r="C42">
        <v>2.8376679212199458E-2</v>
      </c>
      <c r="D42">
        <v>2.8025849357122556E-2</v>
      </c>
      <c r="F42">
        <v>3.7796663597792789E-2</v>
      </c>
      <c r="G42">
        <v>2.5226773424709817E-2</v>
      </c>
      <c r="H42">
        <v>2.608596698718282E-2</v>
      </c>
      <c r="J42">
        <v>3.20504084856469E-2</v>
      </c>
      <c r="K42">
        <v>1.182080027649679E-2</v>
      </c>
      <c r="L42">
        <v>1.9859385591205619E-2</v>
      </c>
      <c r="N42">
        <v>3.8817862876337837E-2</v>
      </c>
      <c r="O42">
        <v>1.925747470797089E-2</v>
      </c>
      <c r="P42">
        <v>3.1596071616958869E-2</v>
      </c>
      <c r="R42">
        <v>0.25221181807530391</v>
      </c>
      <c r="S42">
        <v>6.5821363275995453E-3</v>
      </c>
      <c r="T42">
        <v>3.5698508678753765E-2</v>
      </c>
      <c r="V42">
        <v>6.4335397196948432E-2</v>
      </c>
      <c r="W42">
        <v>0.17874303573129324</v>
      </c>
      <c r="X42">
        <v>0.16431494285762949</v>
      </c>
      <c r="Z42">
        <v>0.22943276186691924</v>
      </c>
      <c r="AA42">
        <v>1.9800367040385406E-2</v>
      </c>
      <c r="AB42">
        <v>8.5642194410146449E-2</v>
      </c>
      <c r="AD42">
        <v>6.3963283005471744E-2</v>
      </c>
      <c r="AE42">
        <v>4.821428778777506E-3</v>
      </c>
      <c r="AF42">
        <v>1.8433372708754163E-2</v>
      </c>
    </row>
    <row r="45" spans="2:32" x14ac:dyDescent="0.2">
      <c r="B45">
        <v>-4.4402188081300071</v>
      </c>
      <c r="C45">
        <v>-4.4149247261045961</v>
      </c>
      <c r="D45">
        <v>-4.3373719306762339</v>
      </c>
      <c r="E45">
        <v>-4.123686705243486</v>
      </c>
      <c r="G45">
        <v>-4.4049774508998558</v>
      </c>
      <c r="H45">
        <v>-4.4784492532575442</v>
      </c>
      <c r="I45">
        <v>-4.4168788263096861</v>
      </c>
      <c r="J45">
        <v>-4.481028548335634</v>
      </c>
    </row>
    <row r="46" spans="2:32" x14ac:dyDescent="0.2">
      <c r="B46">
        <v>-3.4283366944706328</v>
      </c>
      <c r="C46">
        <v>-3.8768024157933803</v>
      </c>
      <c r="D46">
        <v>-4.3055400595075417</v>
      </c>
      <c r="E46">
        <v>-4.5516677843021043</v>
      </c>
      <c r="G46">
        <v>-3.2961523139716604</v>
      </c>
      <c r="H46">
        <v>-3.6075303126076945</v>
      </c>
      <c r="I46">
        <v>-3.8713617703724807</v>
      </c>
      <c r="J46">
        <v>-3.91975848247221</v>
      </c>
    </row>
    <row r="47" spans="2:32" x14ac:dyDescent="0.2">
      <c r="B47">
        <v>-3.3877344812171009</v>
      </c>
      <c r="C47">
        <v>-3.76618349330453</v>
      </c>
      <c r="D47">
        <v>-4.0199510184524687</v>
      </c>
      <c r="E47">
        <v>-3.9857046493876602</v>
      </c>
      <c r="G47">
        <v>-3.2569590817428904</v>
      </c>
      <c r="H47">
        <v>-3.5491793649688459</v>
      </c>
      <c r="I47">
        <v>-3.75218933999993</v>
      </c>
      <c r="J47">
        <v>-3.813690385870399</v>
      </c>
    </row>
    <row r="50" spans="1:32" x14ac:dyDescent="0.2">
      <c r="B50">
        <v>5.8604563776084563E-2</v>
      </c>
      <c r="C50">
        <v>3.7796663597792789E-2</v>
      </c>
      <c r="D50">
        <v>3.20504084856469E-2</v>
      </c>
      <c r="E50">
        <v>3.8817862876337837E-2</v>
      </c>
      <c r="G50">
        <v>0.25221181807530391</v>
      </c>
      <c r="H50">
        <v>6.4335397196948432E-2</v>
      </c>
      <c r="I50">
        <v>0.22943276186691924</v>
      </c>
      <c r="J50">
        <v>6.3963283005471744E-2</v>
      </c>
    </row>
    <row r="51" spans="1:32" x14ac:dyDescent="0.2">
      <c r="B51">
        <v>2.8376679212199458E-2</v>
      </c>
      <c r="C51">
        <v>2.5226773424709817E-2</v>
      </c>
      <c r="D51">
        <v>1.182080027649679E-2</v>
      </c>
      <c r="E51">
        <v>1.925747470797089E-2</v>
      </c>
      <c r="G51">
        <v>6.5821363275995453E-3</v>
      </c>
      <c r="H51">
        <v>0.17874303573129324</v>
      </c>
      <c r="I51">
        <v>1.9800367040385406E-2</v>
      </c>
      <c r="J51">
        <v>4.821428778777506E-3</v>
      </c>
    </row>
    <row r="52" spans="1:32" x14ac:dyDescent="0.2">
      <c r="B52">
        <v>2.8025849357122556E-2</v>
      </c>
      <c r="C52">
        <v>2.608596698718282E-2</v>
      </c>
      <c r="D52">
        <v>1.9859385591205619E-2</v>
      </c>
      <c r="E52">
        <v>3.1596071616958869E-2</v>
      </c>
      <c r="G52">
        <v>3.5698508678753765E-2</v>
      </c>
      <c r="H52">
        <v>0.16431494285762949</v>
      </c>
      <c r="I52">
        <v>8.5642194410146449E-2</v>
      </c>
      <c r="J52">
        <v>1.8433372708754163E-2</v>
      </c>
    </row>
    <row r="56" spans="1:32" x14ac:dyDescent="0.2">
      <c r="A56" t="s">
        <v>20</v>
      </c>
      <c r="B56">
        <f>LOG(B4)</f>
        <v>-4.4436974992327123</v>
      </c>
      <c r="C56">
        <f>LOG(C4)</f>
        <v>-3.4377071355435254</v>
      </c>
      <c r="D56">
        <f>LOG(D4)</f>
        <v>-3.3968556273798178</v>
      </c>
      <c r="F56">
        <f>LOG(F4)</f>
        <v>-4.3767507096020992</v>
      </c>
      <c r="G56">
        <f>LOG(G4)</f>
        <v>-3.856985199745905</v>
      </c>
      <c r="H56">
        <f>LOG(H4)</f>
        <v>-3.7423214251308154</v>
      </c>
      <c r="J56">
        <f>LOG(J4)</f>
        <v>-4.3372421683184257</v>
      </c>
      <c r="K56">
        <f>LOG(K4)</f>
        <v>-4.3098039199714862</v>
      </c>
      <c r="L56">
        <f>LOG(L4)</f>
        <v>-4.0222763947111524</v>
      </c>
      <c r="N56">
        <f>LOG(N4)</f>
        <v>-4.1426675035687319</v>
      </c>
      <c r="O56">
        <f>LOG(O4)</f>
        <v>-4.5376020021010435</v>
      </c>
      <c r="P56">
        <f>LOG(P4)</f>
        <v>-3.9956786262173574</v>
      </c>
      <c r="R56">
        <f>LOG(R4)</f>
        <v>-4.5228787452803374</v>
      </c>
      <c r="S56">
        <f>LOG(S4)</f>
        <v>-3.2898826348881838</v>
      </c>
      <c r="T56">
        <f>LOG(T4)</f>
        <v>-3.2652001704111533</v>
      </c>
      <c r="V56">
        <f>LOG(V4)</f>
        <v>-4.4814860601221129</v>
      </c>
      <c r="W56">
        <f>LOG(W4)</f>
        <v>-3.6716203965612624</v>
      </c>
      <c r="X56">
        <f>LOG(X4)</f>
        <v>-3.6090648928966207</v>
      </c>
      <c r="Z56">
        <f>LOG(Z4)</f>
        <v>-4.5228787452803374</v>
      </c>
      <c r="AA56">
        <f>LOG(AA4)</f>
        <v>-3.8538719643217618</v>
      </c>
      <c r="AB56">
        <f>LOG(AB4)</f>
        <v>-3.7695510786217259</v>
      </c>
      <c r="AD56">
        <f>LOG(AD4)</f>
        <v>-4.4948500216800937</v>
      </c>
      <c r="AE56">
        <f>LOG(AE4)</f>
        <v>-3.9281179926938745</v>
      </c>
      <c r="AF56">
        <f>LOG(AF4)</f>
        <v>-3.8239087409443187</v>
      </c>
    </row>
    <row r="57" spans="1:32" x14ac:dyDescent="0.2">
      <c r="B57">
        <f>LOG(B5)</f>
        <v>-4.4559319556497243</v>
      </c>
      <c r="C57">
        <f>LOG(C5)</f>
        <v>-3.4377071355435254</v>
      </c>
      <c r="D57">
        <f>LOG(D5)</f>
        <v>-3.3979400086720375</v>
      </c>
      <c r="F57">
        <f>LOG(F5)</f>
        <v>-4.4436974992327123</v>
      </c>
      <c r="G57">
        <f>LOG(G5)</f>
        <v>-3.9030899869919438</v>
      </c>
      <c r="H57">
        <f>LOG(H5)</f>
        <v>-3.7931741239681505</v>
      </c>
      <c r="J57">
        <f>LOG(J5)</f>
        <v>-4.346787486224656</v>
      </c>
      <c r="K57">
        <f>LOG(K5)</f>
        <v>-4.3187587626244124</v>
      </c>
      <c r="L57">
        <f>LOG(L5)</f>
        <v>-4.0315170514460652</v>
      </c>
      <c r="N57">
        <f>LOG(N5)</f>
        <v>-4.1674910872937634</v>
      </c>
      <c r="O57">
        <f>LOG(O5)</f>
        <v>-4.6020599913279625</v>
      </c>
      <c r="P57">
        <f>LOG(P5)</f>
        <v>-4.0315170514460652</v>
      </c>
      <c r="R57">
        <f>LOG(R5)</f>
        <v>-3.7099653886374822</v>
      </c>
      <c r="S57">
        <f>LOG(S5)</f>
        <v>-3.3001622741327541</v>
      </c>
      <c r="T57">
        <f>LOG(T5)</f>
        <v>-3.157390760389438</v>
      </c>
      <c r="V57">
        <f>LOG(V5)</f>
        <v>-4.4948500216800937</v>
      </c>
      <c r="W57">
        <f>LOG(W5)</f>
        <v>-3.6635402661514704</v>
      </c>
      <c r="X57">
        <f>LOG(X5)</f>
        <v>-3.6038006529042637</v>
      </c>
      <c r="Z57">
        <f>LOG(Z5)</f>
        <v>-4.4814860601221129</v>
      </c>
      <c r="AA57">
        <f>LOG(AA5)</f>
        <v>-3.8860566476931631</v>
      </c>
      <c r="AB57">
        <f>LOG(AB5)</f>
        <v>-3.7878123955960423</v>
      </c>
      <c r="AD57">
        <f>LOG(AD5)</f>
        <v>-4.4948500216800937</v>
      </c>
      <c r="AE57">
        <f>LOG(AE5)</f>
        <v>-3.9208187539523753</v>
      </c>
      <c r="AF57">
        <f>LOG(AF5)</f>
        <v>-3.8181564120552274</v>
      </c>
    </row>
    <row r="58" spans="1:32" x14ac:dyDescent="0.2">
      <c r="B58">
        <f>LOG(B6)</f>
        <v>-4.4089353929735005</v>
      </c>
      <c r="C58">
        <f>LOG(C6)</f>
        <v>-3.3746875490383261</v>
      </c>
      <c r="D58">
        <f>LOG(D6)</f>
        <v>-3.336299074610352</v>
      </c>
      <c r="F58">
        <f>LOG(F6)</f>
        <v>-4.4559319556497243</v>
      </c>
      <c r="G58">
        <f>LOG(G6)</f>
        <v>-3.9030899869919438</v>
      </c>
      <c r="H58">
        <f>LOG(H6)</f>
        <v>-3.795880017344075</v>
      </c>
      <c r="J58">
        <f>LOG(J6)</f>
        <v>-4.3372421683184257</v>
      </c>
      <c r="K58">
        <f>LOG(K6)</f>
        <v>-4.3098039199714862</v>
      </c>
      <c r="L58">
        <f>LOG(L6)</f>
        <v>-4.0222763947111524</v>
      </c>
      <c r="N58">
        <f>LOG(N6)</f>
        <v>-4.1487416512809245</v>
      </c>
      <c r="O58">
        <f>LOG(O6)</f>
        <v>-4.5528419686577806</v>
      </c>
      <c r="P58">
        <f>LOG(P6)</f>
        <v>-4.0043648054024503</v>
      </c>
      <c r="R58">
        <f>LOG(R6)</f>
        <v>-4.4948500216800937</v>
      </c>
      <c r="S58">
        <f>LOG(S6)</f>
        <v>-3.279840696594043</v>
      </c>
      <c r="T58">
        <f>LOG(T6)</f>
        <v>-3.2541448048262711</v>
      </c>
      <c r="V58">
        <f>LOG(V6)</f>
        <v>-4.5376020021010435</v>
      </c>
      <c r="W58">
        <f>LOG(W6)</f>
        <v>-3.6536470255493612</v>
      </c>
      <c r="X58">
        <f>LOG(X6)</f>
        <v>-3.600326278518962</v>
      </c>
      <c r="Z58">
        <f>LOG(Z6)</f>
        <v>-4.5086383061657269</v>
      </c>
      <c r="AA58">
        <f>LOG(AA6)</f>
        <v>-3.8894102897007512</v>
      </c>
      <c r="AB58">
        <f>LOG(AB6)</f>
        <v>-3.795880017344075</v>
      </c>
      <c r="AD58">
        <f>LOG(AD6)</f>
        <v>-4.4948500216800937</v>
      </c>
      <c r="AE58">
        <f>LOG(AE6)</f>
        <v>-3.9208187539523753</v>
      </c>
      <c r="AF58">
        <f>LOG(AF6)</f>
        <v>-3.8181564120552274</v>
      </c>
    </row>
    <row r="59" spans="1:32" x14ac:dyDescent="0.2">
      <c r="B59">
        <f>LOG(B7)</f>
        <v>-4.4948500216800937</v>
      </c>
      <c r="C59">
        <f>LOG(C7)</f>
        <v>-3.4424927980943423</v>
      </c>
      <c r="D59">
        <f>LOG(D7)</f>
        <v>-3.4056074496245734</v>
      </c>
      <c r="F59">
        <f>LOG(F7)</f>
        <v>-4.431798275933005</v>
      </c>
      <c r="G59">
        <f>LOG(G7)</f>
        <v>-3.9136401693252516</v>
      </c>
      <c r="H59">
        <f>LOG(H7)</f>
        <v>-3.7986028756795487</v>
      </c>
      <c r="J59">
        <f>LOG(J7)</f>
        <v>-4.3767507096020992</v>
      </c>
      <c r="K59">
        <f>LOG(K7)</f>
        <v>-4.3187587626244124</v>
      </c>
      <c r="L59">
        <f>LOG(L7)</f>
        <v>-4.0457574905606748</v>
      </c>
      <c r="N59">
        <f>LOG(N7)</f>
        <v>-4.1135092748275177</v>
      </c>
      <c r="O59">
        <f>LOG(O7)</f>
        <v>-4.5528419686577806</v>
      </c>
      <c r="P59">
        <f>LOG(P7)</f>
        <v>-3.9788107009300617</v>
      </c>
      <c r="R59">
        <f>LOG(R7)</f>
        <v>-4.4814860601221129</v>
      </c>
      <c r="S59">
        <f>LOG(S7)</f>
        <v>-3.3001622741327541</v>
      </c>
      <c r="T59">
        <f>LOG(T7)</f>
        <v>-3.2724587429714438</v>
      </c>
      <c r="V59">
        <f>LOG(V7)</f>
        <v>-4.4814860601221129</v>
      </c>
      <c r="W59">
        <f>LOG(W7)</f>
        <v>-3.6635402661514704</v>
      </c>
      <c r="X59">
        <f>LOG(X7)</f>
        <v>-3.6020599913279625</v>
      </c>
      <c r="Z59">
        <f>LOG(Z7)</f>
        <v>-4.346787486224656</v>
      </c>
      <c r="AA59">
        <f>LOG(AA7)</f>
        <v>-3.8961962790440432</v>
      </c>
      <c r="AB59">
        <f>LOG(AB7)</f>
        <v>-3.7644715530924509</v>
      </c>
      <c r="AD59">
        <f>LOG(AD7)</f>
        <v>-4.5086383061657269</v>
      </c>
      <c r="AE59">
        <f>LOG(AE7)</f>
        <v>-3.9208187539523753</v>
      </c>
      <c r="AF59">
        <f>LOG(AF7)</f>
        <v>-3.8210230527068307</v>
      </c>
    </row>
    <row r="60" spans="1:32" x14ac:dyDescent="0.2">
      <c r="B60">
        <f>LOG(B8)</f>
        <v>-4.3098039199714862</v>
      </c>
      <c r="C60">
        <f>LOG(C8)</f>
        <v>-3.4424927980943423</v>
      </c>
      <c r="D60">
        <f>LOG(D8)</f>
        <v>-3.3872161432802645</v>
      </c>
      <c r="F60">
        <f>LOG(F8)</f>
        <v>-4.431798275933005</v>
      </c>
      <c r="G60">
        <f>LOG(G8)</f>
        <v>-3.856985199745905</v>
      </c>
      <c r="H60">
        <f>LOG(H8)</f>
        <v>-3.7544873321858501</v>
      </c>
      <c r="J60">
        <f>LOG(J8)</f>
        <v>-4.3872161432802645</v>
      </c>
      <c r="K60">
        <f>LOG(K8)</f>
        <v>-4.3187587626244124</v>
      </c>
      <c r="L60">
        <f>LOG(L8)</f>
        <v>-4.0506099933550876</v>
      </c>
      <c r="N60">
        <f>LOG(N8)</f>
        <v>-4.1426675035687319</v>
      </c>
      <c r="O60">
        <f>LOG(O8)</f>
        <v>-4.5376020021010435</v>
      </c>
      <c r="P60">
        <f>LOG(P8)</f>
        <v>-3.9956786262173574</v>
      </c>
      <c r="R60">
        <f>LOG(R8)</f>
        <v>-4.5376020021010435</v>
      </c>
      <c r="S60">
        <f>LOG(S8)</f>
        <v>-3.2967086218813386</v>
      </c>
      <c r="T60">
        <f>LOG(T8)</f>
        <v>-3.2724587429714438</v>
      </c>
      <c r="V60">
        <f>LOG(V8)</f>
        <v>-4.5086383061657269</v>
      </c>
      <c r="W60">
        <f>LOG(W8)</f>
        <v>-3.0990869322623311</v>
      </c>
      <c r="X60">
        <f>LOG(X8)</f>
        <v>-3.0824944904474534</v>
      </c>
      <c r="Z60">
        <f>LOG(Z8)</f>
        <v>-4.5528419686577806</v>
      </c>
      <c r="AA60">
        <f>LOG(AA8)</f>
        <v>-3.8601209135987635</v>
      </c>
      <c r="AB60">
        <f>LOG(AB8)</f>
        <v>-3.779891911959945</v>
      </c>
      <c r="AD60">
        <f>LOG(AD8)</f>
        <v>-4.5228787452803374</v>
      </c>
      <c r="AE60">
        <f>LOG(AE8)</f>
        <v>-3.9208187539523753</v>
      </c>
      <c r="AF60">
        <f>LOG(AF8)</f>
        <v>-3.8239087409443187</v>
      </c>
    </row>
    <row r="61" spans="1:32" x14ac:dyDescent="0.2">
      <c r="B61">
        <f>LOG(B9)</f>
        <v>-4.3979400086720375</v>
      </c>
      <c r="C61">
        <f>LOG(C9)</f>
        <v>-3.3746875490383261</v>
      </c>
      <c r="D61">
        <f>LOG(D9)</f>
        <v>-3.3353580244438743</v>
      </c>
      <c r="F61">
        <f>LOG(F9)</f>
        <v>-4.3979400086720375</v>
      </c>
      <c r="G61">
        <f>LOG(G9)</f>
        <v>-3.8601209135987635</v>
      </c>
      <c r="H61">
        <f>LOG(H9)</f>
        <v>-3.7495799976911059</v>
      </c>
      <c r="J61">
        <f>LOG(J9)</f>
        <v>-4.3372421683184257</v>
      </c>
      <c r="K61">
        <f>LOG(K9)</f>
        <v>-4.3010299956639813</v>
      </c>
      <c r="L61">
        <f>LOG(L9)</f>
        <v>-4.017728766960432</v>
      </c>
      <c r="N61">
        <f>LOG(N9)</f>
        <v>-4.1249387366082999</v>
      </c>
      <c r="O61">
        <f>LOG(O9)</f>
        <v>-4.5528419686577806</v>
      </c>
      <c r="P61">
        <f>LOG(P9)</f>
        <v>-3.987162775294828</v>
      </c>
      <c r="R61">
        <f>LOG(R9)</f>
        <v>-4.5086383061657269</v>
      </c>
      <c r="S61">
        <f>LOG(S9)</f>
        <v>-3.3010299956639813</v>
      </c>
      <c r="T61">
        <f>LOG(T9)</f>
        <v>-3.274905478918531</v>
      </c>
      <c r="V61">
        <f>LOG(V9)</f>
        <v>-4.4948500216800937</v>
      </c>
      <c r="W61">
        <f>LOG(W9)</f>
        <v>-3.6575773191777938</v>
      </c>
      <c r="X61">
        <f>LOG(X9)</f>
        <v>-3.5985994592184558</v>
      </c>
      <c r="Z61">
        <f>LOG(Z9)</f>
        <v>-3.785156151952302</v>
      </c>
      <c r="AA61">
        <f>LOG(AA9)</f>
        <v>-3.8416375079047502</v>
      </c>
      <c r="AB61">
        <f>LOG(AB9)</f>
        <v>-3.5114492834995557</v>
      </c>
      <c r="AD61">
        <f>LOG(AD9)</f>
        <v>-4.4948500216800937</v>
      </c>
      <c r="AE61">
        <f>LOG(AE9)</f>
        <v>-3.9244530386074694</v>
      </c>
      <c r="AF61">
        <f>LOG(AF9)</f>
        <v>-3.8210230527068307</v>
      </c>
    </row>
    <row r="62" spans="1:32" x14ac:dyDescent="0.2">
      <c r="B62">
        <f>LOG(B10)</f>
        <v>-4.5228787452803374</v>
      </c>
      <c r="C62">
        <f>LOG(C10)</f>
        <v>-3.4449055514216806</v>
      </c>
      <c r="D62">
        <f>LOG(D10)</f>
        <v>-3.4100503986742923</v>
      </c>
      <c r="F62">
        <f>LOG(F10)</f>
        <v>-4.4202164033831899</v>
      </c>
      <c r="G62">
        <f>LOG(G10)</f>
        <v>-3.8507808873446199</v>
      </c>
      <c r="H62">
        <f>LOG(H10)</f>
        <v>-3.7471469690201067</v>
      </c>
      <c r="J62">
        <f>LOG(J10)</f>
        <v>-4.3372421683184257</v>
      </c>
      <c r="K62">
        <f>LOG(K10)</f>
        <v>-4.2839966563652006</v>
      </c>
      <c r="L62">
        <f>LOG(L10)</f>
        <v>-4.0087739243075049</v>
      </c>
      <c r="N62">
        <f>LOG(N10)</f>
        <v>-4.1426675035687319</v>
      </c>
      <c r="O62">
        <f>LOG(O10)</f>
        <v>-4.5528419686577806</v>
      </c>
      <c r="P62">
        <f>LOG(P10)</f>
        <v>-4</v>
      </c>
      <c r="R62">
        <f>LOG(R10)</f>
        <v>-4.4948500216800937</v>
      </c>
      <c r="S62">
        <f>LOG(S10)</f>
        <v>-3.2967086218813386</v>
      </c>
      <c r="T62">
        <f>LOG(T10)</f>
        <v>-3.2700257143004445</v>
      </c>
      <c r="V62">
        <f>LOG(V10)</f>
        <v>-4.4948500216800937</v>
      </c>
      <c r="W62">
        <f>LOG(W10)</f>
        <v>-3.6635402661514704</v>
      </c>
      <c r="X62">
        <f>LOG(X10)</f>
        <v>-3.6038006529042637</v>
      </c>
      <c r="Z62">
        <f>LOG(Z10)</f>
        <v>-4.5376020021010435</v>
      </c>
      <c r="AA62">
        <f>LOG(AA10)</f>
        <v>-3.856985199745905</v>
      </c>
      <c r="AB62">
        <f>LOG(AB10)</f>
        <v>-3.7746907182741372</v>
      </c>
      <c r="AD62">
        <f>LOG(AD10)</f>
        <v>-4.5086383061657269</v>
      </c>
      <c r="AE62">
        <f>LOG(AE10)</f>
        <v>-3.9172146296835497</v>
      </c>
      <c r="AF62">
        <f>LOG(AF10)</f>
        <v>-3.8181564120552274</v>
      </c>
    </row>
    <row r="63" spans="1:32" x14ac:dyDescent="0.2">
      <c r="B63">
        <f>LOG(B11)</f>
        <v>-4.4559319556497243</v>
      </c>
      <c r="C63">
        <f>LOG(C11)</f>
        <v>-3.4412914294668342</v>
      </c>
      <c r="D63">
        <f>LOG(D11)</f>
        <v>-3.4012094932368848</v>
      </c>
      <c r="F63">
        <f>LOG(F11)</f>
        <v>-4.3979400086720375</v>
      </c>
      <c r="G63">
        <f>LOG(G11)</f>
        <v>-3.8601209135987635</v>
      </c>
      <c r="H63">
        <f>LOG(H11)</f>
        <v>-3.7495799976911059</v>
      </c>
      <c r="J63">
        <f>LOG(J11)</f>
        <v>-4.3372421683184257</v>
      </c>
      <c r="K63">
        <f>LOG(K11)</f>
        <v>-4.3010299956639813</v>
      </c>
      <c r="L63">
        <f>LOG(L11)</f>
        <v>-4.017728766960432</v>
      </c>
      <c r="N63">
        <f>LOG(N11)</f>
        <v>-4.0268721464003017</v>
      </c>
      <c r="O63">
        <f>LOG(O11)</f>
        <v>-4.5376020021010435</v>
      </c>
      <c r="P63">
        <f>LOG(P11)</f>
        <v>-3.9100948885606019</v>
      </c>
      <c r="R63">
        <f>LOG(R11)</f>
        <v>-4.4948500216800937</v>
      </c>
      <c r="S63">
        <f>LOG(S11)</f>
        <v>-3.2992962828549808</v>
      </c>
      <c r="T63">
        <f>LOG(T11)</f>
        <v>-3.2724587429714438</v>
      </c>
      <c r="V63">
        <f>LOG(V11)</f>
        <v>-4.3010299956639813</v>
      </c>
      <c r="W63">
        <f>LOG(W11)</f>
        <v>-3.6635402661514704</v>
      </c>
      <c r="X63">
        <f>LOG(X11)</f>
        <v>-3.5734887386354246</v>
      </c>
      <c r="Z63">
        <f>LOG(Z11)</f>
        <v>-4.4436974992327123</v>
      </c>
      <c r="AA63">
        <f>LOG(AA11)</f>
        <v>-3.8538719643217618</v>
      </c>
      <c r="AB63">
        <f>LOG(AB11)</f>
        <v>-3.7544873321858501</v>
      </c>
      <c r="AD63">
        <f>LOG(AD11)</f>
        <v>-4.4948500216800937</v>
      </c>
      <c r="AE63">
        <f>LOG(AE11)</f>
        <v>-3.9172146296835497</v>
      </c>
      <c r="AF63">
        <f>LOG(AF11)</f>
        <v>-3.8153085691824011</v>
      </c>
    </row>
    <row r="64" spans="1:32" x14ac:dyDescent="0.2">
      <c r="B64">
        <f>LOG(B12)</f>
        <v>-4.4685210829577446</v>
      </c>
      <c r="C64">
        <f>LOG(C12)</f>
        <v>-3.4436974992327127</v>
      </c>
      <c r="D64">
        <f>LOG(D12)</f>
        <v>-3.4045037781744258</v>
      </c>
      <c r="F64">
        <f>LOG(F12)</f>
        <v>-4.4559319556497243</v>
      </c>
      <c r="G64">
        <f>LOG(G12)</f>
        <v>-3.9030899869919438</v>
      </c>
      <c r="H64">
        <f>LOG(H12)</f>
        <v>-3.795880017344075</v>
      </c>
      <c r="J64">
        <f>LOG(J12)</f>
        <v>-4.2757241303992108</v>
      </c>
      <c r="K64">
        <f>LOG(K12)</f>
        <v>-4.3010299956639813</v>
      </c>
      <c r="L64">
        <f>LOG(L12)</f>
        <v>-3.987162775294828</v>
      </c>
      <c r="N64">
        <f>LOG(N12)</f>
        <v>-4.1249387366082999</v>
      </c>
      <c r="O64">
        <f>LOG(O12)</f>
        <v>-4.5528419686577806</v>
      </c>
      <c r="P64">
        <f>LOG(P12)</f>
        <v>-3.987162775294828</v>
      </c>
      <c r="R64">
        <f>LOG(R12)</f>
        <v>-4.3098039199714862</v>
      </c>
      <c r="S64">
        <f>LOG(S12)</f>
        <v>-3.2975694635544746</v>
      </c>
      <c r="T64">
        <f>LOG(T12)</f>
        <v>-3.2572748686953017</v>
      </c>
      <c r="V64">
        <f>LOG(V12)</f>
        <v>-4.4948500216800937</v>
      </c>
      <c r="W64">
        <f>LOG(W12)</f>
        <v>-3.6736641390712483</v>
      </c>
      <c r="X64">
        <f>LOG(X12)</f>
        <v>-3.6126101736612708</v>
      </c>
      <c r="Z64">
        <f>LOG(Z12)</f>
        <v>-4.4948500216800937</v>
      </c>
      <c r="AA64">
        <f>LOG(AA12)</f>
        <v>-3.8894102897007512</v>
      </c>
      <c r="AB64">
        <f>LOG(AB12)</f>
        <v>-3.7931741239681505</v>
      </c>
      <c r="AD64">
        <f>LOG(AD12)</f>
        <v>-4.4948500216800937</v>
      </c>
      <c r="AE64">
        <f>LOG(AE12)</f>
        <v>-3.9172146296835497</v>
      </c>
      <c r="AF64">
        <f>LOG(AF12)</f>
        <v>-3.8153085691824011</v>
      </c>
    </row>
    <row r="65" spans="1:32" x14ac:dyDescent="0.2">
      <c r="B65">
        <f>LOG(B13)</f>
        <v>-4.4436974992327123</v>
      </c>
      <c r="C65">
        <f>LOG(C13)</f>
        <v>-3.4436974992327127</v>
      </c>
      <c r="D65">
        <f>LOG(D13)</f>
        <v>-3.4023048140744878</v>
      </c>
      <c r="F65">
        <f>LOG(F13)</f>
        <v>-4.3372421683184257</v>
      </c>
      <c r="G65">
        <f>LOG(G13)</f>
        <v>-3.8601209135987635</v>
      </c>
      <c r="H65">
        <f>LOG(H13)</f>
        <v>-3.7351821769904636</v>
      </c>
      <c r="J65">
        <f>LOG(J13)</f>
        <v>-4.3010299956639813</v>
      </c>
      <c r="K65">
        <f>LOG(K13)</f>
        <v>-4.2924298239020633</v>
      </c>
      <c r="L65">
        <f>LOG(L13)</f>
        <v>-3.9956786262173574</v>
      </c>
      <c r="N65">
        <f>LOG(N13)</f>
        <v>-4.1023729087095582</v>
      </c>
      <c r="O65">
        <f>LOG(O13)</f>
        <v>-4.5376020021010435</v>
      </c>
      <c r="P65">
        <f>LOG(P13)</f>
        <v>-3.9665762445130501</v>
      </c>
      <c r="R65">
        <f>LOG(R13)</f>
        <v>-4.4948500216800937</v>
      </c>
      <c r="S65">
        <f>LOG(S13)</f>
        <v>-3.3001622741327541</v>
      </c>
      <c r="T65">
        <f>LOG(T13)</f>
        <v>-3.2732727909734276</v>
      </c>
      <c r="V65">
        <f>LOG(V13)</f>
        <v>-4.4948500216800937</v>
      </c>
      <c r="W65">
        <f>LOG(W13)</f>
        <v>-3.6655462488490693</v>
      </c>
      <c r="X65">
        <f>LOG(X13)</f>
        <v>-3.6055483191737836</v>
      </c>
      <c r="Z65">
        <f>LOG(Z13)</f>
        <v>-4.4948500216800937</v>
      </c>
      <c r="AA65">
        <f>LOG(AA13)</f>
        <v>-3.8860566476931631</v>
      </c>
      <c r="AB65">
        <f>LOG(AB13)</f>
        <v>-3.7904849854573692</v>
      </c>
      <c r="AD65">
        <f>LOG(AD13)</f>
        <v>-4.3010299956639813</v>
      </c>
      <c r="AE65">
        <f>LOG(AE13)</f>
        <v>-3.9100948885606019</v>
      </c>
      <c r="AF65">
        <f>LOG(AF13)</f>
        <v>-3.7619538968712045</v>
      </c>
    </row>
    <row r="66" spans="1:32" x14ac:dyDescent="0.2">
      <c r="A66" t="s">
        <v>17</v>
      </c>
      <c r="B66">
        <f>AVERAGE(B56:B65)</f>
        <v>-4.4402188081300071</v>
      </c>
      <c r="C66">
        <f t="shared" ref="C66:AF66" si="5">AVERAGE(C56:C65)</f>
        <v>-3.4283366944706328</v>
      </c>
      <c r="D66">
        <f t="shared" si="5"/>
        <v>-3.3877344812171009</v>
      </c>
      <c r="F66">
        <f t="shared" si="5"/>
        <v>-4.4149247261045961</v>
      </c>
      <c r="G66">
        <f t="shared" si="5"/>
        <v>-3.8768024157933803</v>
      </c>
      <c r="H66">
        <f t="shared" si="5"/>
        <v>-3.76618349330453</v>
      </c>
      <c r="J66">
        <f t="shared" si="5"/>
        <v>-4.3373719306762339</v>
      </c>
      <c r="K66">
        <f t="shared" si="5"/>
        <v>-4.3055400595075417</v>
      </c>
      <c r="L66">
        <f t="shared" si="5"/>
        <v>-4.0199510184524687</v>
      </c>
      <c r="N66">
        <f t="shared" si="5"/>
        <v>-4.123686705243486</v>
      </c>
      <c r="O66">
        <f t="shared" si="5"/>
        <v>-4.5516677843021043</v>
      </c>
      <c r="P66">
        <f t="shared" si="5"/>
        <v>-3.9857046493876602</v>
      </c>
      <c r="R66">
        <f t="shared" si="5"/>
        <v>-4.4049774508998558</v>
      </c>
      <c r="S66">
        <f t="shared" si="5"/>
        <v>-3.2961523139716604</v>
      </c>
      <c r="T66">
        <f t="shared" si="5"/>
        <v>-3.2569590817428904</v>
      </c>
      <c r="V66">
        <f t="shared" si="5"/>
        <v>-4.4784492532575442</v>
      </c>
      <c r="W66">
        <f t="shared" si="5"/>
        <v>-3.6075303126076945</v>
      </c>
      <c r="X66">
        <f t="shared" si="5"/>
        <v>-3.5491793649688459</v>
      </c>
      <c r="Z66">
        <f t="shared" si="5"/>
        <v>-4.4168788263096861</v>
      </c>
      <c r="AA66">
        <f t="shared" si="5"/>
        <v>-3.8713617703724807</v>
      </c>
      <c r="AB66">
        <f t="shared" si="5"/>
        <v>-3.75218933999993</v>
      </c>
      <c r="AD66">
        <f t="shared" si="5"/>
        <v>-4.481028548335634</v>
      </c>
      <c r="AE66">
        <f t="shared" si="5"/>
        <v>-3.91975848247221</v>
      </c>
      <c r="AF66">
        <f t="shared" si="5"/>
        <v>-3.813690385870399</v>
      </c>
    </row>
    <row r="67" spans="1:32" x14ac:dyDescent="0.2">
      <c r="A67" t="s">
        <v>19</v>
      </c>
      <c r="B67">
        <f>STDEV(B56:B65)</f>
        <v>5.8604563776084563E-2</v>
      </c>
      <c r="C67">
        <f t="shared" ref="C67:AF67" si="6">STDEV(C56:C65)</f>
        <v>2.8376679212199458E-2</v>
      </c>
      <c r="D67">
        <f t="shared" si="6"/>
        <v>2.8025849357122556E-2</v>
      </c>
      <c r="F67">
        <f t="shared" si="6"/>
        <v>3.7796663597792789E-2</v>
      </c>
      <c r="G67">
        <f t="shared" si="6"/>
        <v>2.5226773424709817E-2</v>
      </c>
      <c r="H67">
        <f t="shared" si="6"/>
        <v>2.608596698718282E-2</v>
      </c>
      <c r="J67">
        <f t="shared" si="6"/>
        <v>3.20504084856469E-2</v>
      </c>
      <c r="K67">
        <f t="shared" si="6"/>
        <v>1.182080027649679E-2</v>
      </c>
      <c r="L67">
        <f t="shared" si="6"/>
        <v>1.9859385591205619E-2</v>
      </c>
      <c r="N67">
        <f t="shared" si="6"/>
        <v>3.8817862876337837E-2</v>
      </c>
      <c r="O67">
        <f t="shared" si="6"/>
        <v>1.925747470797089E-2</v>
      </c>
      <c r="P67">
        <f t="shared" si="6"/>
        <v>3.1596071616958869E-2</v>
      </c>
      <c r="R67">
        <f t="shared" si="6"/>
        <v>0.25221181807530391</v>
      </c>
      <c r="S67">
        <f t="shared" si="6"/>
        <v>6.5821363275995453E-3</v>
      </c>
      <c r="T67">
        <f t="shared" si="6"/>
        <v>3.5698508678753765E-2</v>
      </c>
      <c r="V67">
        <f t="shared" si="6"/>
        <v>6.4335397196948432E-2</v>
      </c>
      <c r="W67">
        <f t="shared" si="6"/>
        <v>0.17874303573129324</v>
      </c>
      <c r="X67">
        <f t="shared" si="6"/>
        <v>0.16431494285762949</v>
      </c>
      <c r="Z67">
        <f t="shared" si="6"/>
        <v>0.22943276186691924</v>
      </c>
      <c r="AA67">
        <f t="shared" si="6"/>
        <v>1.9800367040385406E-2</v>
      </c>
      <c r="AB67">
        <f t="shared" si="6"/>
        <v>8.5642194410146449E-2</v>
      </c>
      <c r="AD67">
        <f t="shared" si="6"/>
        <v>6.3963283005471744E-2</v>
      </c>
      <c r="AE67">
        <f t="shared" si="6"/>
        <v>4.821428778777506E-3</v>
      </c>
      <c r="AF67">
        <f t="shared" si="6"/>
        <v>1.8433372708754163E-2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5431-0F90-7A49-A494-605EBF5B1AE2}">
  <dimension ref="A1:AF29"/>
  <sheetViews>
    <sheetView workbookViewId="0">
      <selection activeCell="M18" sqref="A1:M18"/>
    </sheetView>
  </sheetViews>
  <sheetFormatPr baseColWidth="10" defaultRowHeight="16" x14ac:dyDescent="0.2"/>
  <cols>
    <col min="1" max="1" width="16.6640625" customWidth="1"/>
    <col min="2" max="2" width="20" customWidth="1"/>
    <col min="4" max="4" width="20" customWidth="1"/>
    <col min="10" max="10" width="20" customWidth="1"/>
  </cols>
  <sheetData>
    <row r="1" spans="1:13" x14ac:dyDescent="0.2">
      <c r="A1" s="13"/>
      <c r="B1" s="14" t="s">
        <v>25</v>
      </c>
      <c r="C1" s="10">
        <v>64</v>
      </c>
      <c r="D1" s="10"/>
      <c r="E1" s="10"/>
      <c r="F1" s="10"/>
      <c r="G1" s="10"/>
      <c r="H1" s="13"/>
      <c r="I1" s="10">
        <v>128</v>
      </c>
      <c r="J1" s="10"/>
      <c r="K1" s="10"/>
      <c r="L1" s="10"/>
      <c r="M1" s="10"/>
    </row>
    <row r="2" spans="1:13" x14ac:dyDescent="0.2">
      <c r="A2" s="13"/>
      <c r="B2" s="14"/>
      <c r="C2" s="12" t="s">
        <v>17</v>
      </c>
      <c r="D2" s="12" t="s">
        <v>18</v>
      </c>
      <c r="E2" s="12" t="s">
        <v>7</v>
      </c>
      <c r="F2" s="12" t="s">
        <v>8</v>
      </c>
      <c r="G2" s="12" t="s">
        <v>9</v>
      </c>
      <c r="H2" s="13"/>
      <c r="I2" s="12" t="s">
        <v>17</v>
      </c>
      <c r="J2" s="12" t="s">
        <v>18</v>
      </c>
      <c r="K2" s="12" t="s">
        <v>7</v>
      </c>
      <c r="L2" s="12" t="s">
        <v>8</v>
      </c>
      <c r="M2" s="12" t="s">
        <v>9</v>
      </c>
    </row>
    <row r="3" spans="1:13" x14ac:dyDescent="0.2">
      <c r="A3" s="14" t="s">
        <v>0</v>
      </c>
      <c r="B3" s="15" t="s">
        <v>14</v>
      </c>
      <c r="C3" s="12">
        <v>4.9499999999999997E-5</v>
      </c>
      <c r="D3" s="12">
        <v>5.1435504382781273E-5</v>
      </c>
      <c r="E3" s="12">
        <v>1.95E-4</v>
      </c>
      <c r="F3" s="12">
        <v>2.9E-5</v>
      </c>
      <c r="G3" s="12">
        <v>3.1999999999999999E-5</v>
      </c>
      <c r="H3" s="13"/>
      <c r="I3" s="12">
        <v>3.3600000000000004E-5</v>
      </c>
      <c r="J3" s="12">
        <v>5.8727241454787324E-6</v>
      </c>
      <c r="K3" s="12">
        <v>5.0000000000000002E-5</v>
      </c>
      <c r="L3" s="12">
        <v>2.9E-5</v>
      </c>
      <c r="M3" s="12">
        <v>3.1999999999999999E-5</v>
      </c>
    </row>
    <row r="4" spans="1:13" x14ac:dyDescent="0.2">
      <c r="A4" s="14"/>
      <c r="B4" s="15" t="s">
        <v>21</v>
      </c>
      <c r="C4" s="12">
        <v>5.0569999999999999E-4</v>
      </c>
      <c r="D4" s="12">
        <v>7.7610136794965858E-6</v>
      </c>
      <c r="E4" s="12">
        <v>5.2499999999999997E-4</v>
      </c>
      <c r="F4" s="12">
        <v>5.0000000000000001E-4</v>
      </c>
      <c r="G4" s="12">
        <v>5.0299999999999997E-4</v>
      </c>
      <c r="H4" s="13"/>
      <c r="I4" s="12">
        <v>2.7470000000000001E-4</v>
      </c>
      <c r="J4" s="12">
        <v>1.8318906444799953E-4</v>
      </c>
      <c r="K4" s="12">
        <v>7.9600000000000005E-4</v>
      </c>
      <c r="L4" s="12">
        <v>2.12E-4</v>
      </c>
      <c r="M4" s="12">
        <v>2.1699999999999999E-4</v>
      </c>
    </row>
    <row r="5" spans="1:13" x14ac:dyDescent="0.2">
      <c r="A5" s="14"/>
      <c r="B5" s="15" t="s">
        <v>16</v>
      </c>
      <c r="C5" s="12">
        <v>5.5519999999999994E-4</v>
      </c>
      <c r="D5" s="12">
        <v>5.0265517228237312E-5</v>
      </c>
      <c r="E5" s="12">
        <v>6.96E-4</v>
      </c>
      <c r="F5" s="12">
        <v>5.31E-4</v>
      </c>
      <c r="G5" s="12">
        <v>5.3549999999999995E-4</v>
      </c>
      <c r="H5" s="13"/>
      <c r="I5" s="12">
        <v>3.0829999999999996E-4</v>
      </c>
      <c r="J5" s="12">
        <v>1.82358651502411E-4</v>
      </c>
      <c r="K5" s="12">
        <v>8.2700000000000004E-4</v>
      </c>
      <c r="L5" s="12">
        <v>2.4399999999999999E-4</v>
      </c>
      <c r="M5" s="12">
        <v>2.4949999999999999E-4</v>
      </c>
    </row>
    <row r="6" spans="1:13" x14ac:dyDescent="0.2">
      <c r="A6" s="14" t="s">
        <v>1</v>
      </c>
      <c r="B6" s="15" t="s">
        <v>14</v>
      </c>
      <c r="C6" s="12">
        <v>3.6600000000000002E-5</v>
      </c>
      <c r="D6" s="12">
        <v>5.2535702146254793E-6</v>
      </c>
      <c r="E6" s="12">
        <v>4.8999999999999998E-5</v>
      </c>
      <c r="F6" s="12">
        <v>3.0000000000000001E-5</v>
      </c>
      <c r="G6" s="12">
        <v>3.5499999999999996E-5</v>
      </c>
      <c r="H6" s="13"/>
      <c r="I6" s="12">
        <v>3.8599999999999996E-5</v>
      </c>
      <c r="J6" s="12">
        <v>3.4705106892854329E-6</v>
      </c>
      <c r="K6" s="12">
        <v>4.6E-5</v>
      </c>
      <c r="L6" s="12">
        <v>3.4999999999999997E-5</v>
      </c>
      <c r="M6" s="12">
        <v>3.7500000000000003E-5</v>
      </c>
    </row>
    <row r="7" spans="1:13" x14ac:dyDescent="0.2">
      <c r="A7" s="14"/>
      <c r="B7" s="15" t="s">
        <v>21</v>
      </c>
      <c r="C7" s="12">
        <v>3.7369999999999998E-4</v>
      </c>
      <c r="D7" s="12">
        <v>2.5534508241027694E-5</v>
      </c>
      <c r="E7" s="12">
        <v>4.2200000000000001E-4</v>
      </c>
      <c r="F7" s="12">
        <v>3.59E-4</v>
      </c>
      <c r="G7" s="12">
        <v>3.615E-4</v>
      </c>
      <c r="H7" s="13"/>
      <c r="I7" s="12">
        <v>1.3300000000000003E-4</v>
      </c>
      <c r="J7" s="12">
        <v>7.6303487615063959E-6</v>
      </c>
      <c r="K7" s="12">
        <v>1.4100000000000001E-4</v>
      </c>
      <c r="L7" s="12">
        <v>1.22E-4</v>
      </c>
      <c r="M7" s="12">
        <v>1.3799999999999999E-4</v>
      </c>
    </row>
    <row r="8" spans="1:13" x14ac:dyDescent="0.2">
      <c r="A8" s="14"/>
      <c r="B8" s="15" t="s">
        <v>16</v>
      </c>
      <c r="C8" s="12">
        <v>4.103E-4</v>
      </c>
      <c r="D8" s="12">
        <v>2.7560237057519418E-5</v>
      </c>
      <c r="E8" s="12">
        <v>4.6200000000000001E-4</v>
      </c>
      <c r="F8" s="12">
        <v>3.8900000000000002E-4</v>
      </c>
      <c r="G8" s="12">
        <v>3.9849999999999998E-4</v>
      </c>
      <c r="H8" s="13"/>
      <c r="I8" s="12">
        <v>1.716E-4</v>
      </c>
      <c r="J8" s="12">
        <v>1.0211105065891084E-5</v>
      </c>
      <c r="K8" s="12">
        <v>1.84E-4</v>
      </c>
      <c r="L8" s="12">
        <v>1.5899999999999999E-4</v>
      </c>
      <c r="M8" s="12">
        <v>1.7699999999999999E-4</v>
      </c>
    </row>
    <row r="9" spans="1:13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 x14ac:dyDescent="0.2">
      <c r="A11" s="13"/>
      <c r="B11" s="14" t="s">
        <v>25</v>
      </c>
      <c r="C11" s="10">
        <v>256</v>
      </c>
      <c r="D11" s="10"/>
      <c r="E11" s="10"/>
      <c r="F11" s="10"/>
      <c r="G11" s="10"/>
      <c r="H11" s="13"/>
      <c r="I11" s="10">
        <v>512</v>
      </c>
      <c r="J11" s="10"/>
      <c r="K11" s="10"/>
      <c r="L11" s="10"/>
      <c r="M11" s="10"/>
    </row>
    <row r="12" spans="1:13" x14ac:dyDescent="0.2">
      <c r="A12" s="13"/>
      <c r="B12" s="14"/>
      <c r="C12" s="12" t="s">
        <v>17</v>
      </c>
      <c r="D12" s="12" t="s">
        <v>18</v>
      </c>
      <c r="E12" s="12" t="s">
        <v>7</v>
      </c>
      <c r="F12" s="12" t="s">
        <v>8</v>
      </c>
      <c r="G12" s="12" t="s">
        <v>9</v>
      </c>
      <c r="H12" s="13"/>
      <c r="I12" s="12" t="s">
        <v>17</v>
      </c>
      <c r="J12" s="12" t="s">
        <v>18</v>
      </c>
      <c r="K12" s="12" t="s">
        <v>7</v>
      </c>
      <c r="L12" s="12" t="s">
        <v>8</v>
      </c>
      <c r="M12" s="12" t="s">
        <v>9</v>
      </c>
    </row>
    <row r="13" spans="1:13" x14ac:dyDescent="0.2">
      <c r="A13" s="14" t="s">
        <v>0</v>
      </c>
      <c r="B13" s="15" t="s">
        <v>14</v>
      </c>
      <c r="C13" s="12">
        <v>4.6000000000000007E-5</v>
      </c>
      <c r="D13" s="12">
        <v>4.1739935579996079E-5</v>
      </c>
      <c r="E13" s="12">
        <v>1.64E-4</v>
      </c>
      <c r="F13" s="12">
        <v>2.8E-5</v>
      </c>
      <c r="G13" s="12">
        <v>3.1999999999999999E-5</v>
      </c>
      <c r="H13" s="13"/>
      <c r="I13" s="12">
        <v>3.3400000000000005E-5</v>
      </c>
      <c r="J13" s="12">
        <v>5.8727241454787315E-6</v>
      </c>
      <c r="K13" s="12">
        <v>5.0000000000000002E-5</v>
      </c>
      <c r="L13" s="12">
        <v>3.0000000000000001E-5</v>
      </c>
      <c r="M13" s="12">
        <v>3.1999999999999999E-5</v>
      </c>
    </row>
    <row r="14" spans="1:13" x14ac:dyDescent="0.2">
      <c r="A14" s="14"/>
      <c r="B14" s="15" t="s">
        <v>21</v>
      </c>
      <c r="C14" s="12">
        <v>1.3459999999999999E-4</v>
      </c>
      <c r="D14" s="12">
        <v>6.1499774163993674E-6</v>
      </c>
      <c r="E14" s="12">
        <v>1.44E-4</v>
      </c>
      <c r="F14" s="12">
        <v>1.27E-4</v>
      </c>
      <c r="G14" s="12">
        <v>1.34E-4</v>
      </c>
      <c r="H14" s="13"/>
      <c r="I14" s="12">
        <v>1.2030000000000001E-4</v>
      </c>
      <c r="J14" s="12">
        <v>1.3374935098492606E-6</v>
      </c>
      <c r="K14" s="12">
        <v>1.2300000000000001E-4</v>
      </c>
      <c r="L14" s="12">
        <v>1.18E-4</v>
      </c>
      <c r="M14" s="12">
        <v>1.2E-4</v>
      </c>
    </row>
    <row r="15" spans="1:13" x14ac:dyDescent="0.2">
      <c r="A15" s="14"/>
      <c r="B15" s="15" t="s">
        <v>16</v>
      </c>
      <c r="C15" s="12">
        <v>1.806E-4</v>
      </c>
      <c r="D15" s="12">
        <v>4.5060946382526069E-5</v>
      </c>
      <c r="E15" s="12">
        <v>3.0800000000000001E-4</v>
      </c>
      <c r="F15" s="12">
        <v>1.6000000000000001E-4</v>
      </c>
      <c r="G15" s="12">
        <v>1.6699999999999999E-4</v>
      </c>
      <c r="H15" s="13"/>
      <c r="I15" s="12">
        <v>1.5369999999999997E-4</v>
      </c>
      <c r="J15" s="12">
        <v>6.8645627844912478E-6</v>
      </c>
      <c r="K15" s="12">
        <v>1.73E-4</v>
      </c>
      <c r="L15" s="12">
        <v>1.4999999999999999E-4</v>
      </c>
      <c r="M15" s="12">
        <v>1.5200000000000001E-4</v>
      </c>
    </row>
    <row r="16" spans="1:13" x14ac:dyDescent="0.2">
      <c r="A16" s="14" t="s">
        <v>1</v>
      </c>
      <c r="B16" s="15" t="s">
        <v>14</v>
      </c>
      <c r="C16" s="12">
        <v>4.6099999999999996E-5</v>
      </c>
      <c r="D16" s="12">
        <v>3.4464152068167562E-6</v>
      </c>
      <c r="E16" s="12">
        <v>5.3000000000000001E-5</v>
      </c>
      <c r="F16" s="12">
        <v>4.1E-5</v>
      </c>
      <c r="G16" s="12">
        <v>4.6E-5</v>
      </c>
      <c r="H16" s="13"/>
      <c r="I16" s="12">
        <v>7.5499999999999992E-5</v>
      </c>
      <c r="J16" s="12">
        <v>7.2303373211612846E-6</v>
      </c>
      <c r="K16" s="12">
        <v>9.3999999999999994E-5</v>
      </c>
      <c r="L16" s="12">
        <v>6.7999999999999999E-5</v>
      </c>
      <c r="M16" s="12">
        <v>7.3499999999999998E-5</v>
      </c>
    </row>
    <row r="17" spans="1:32" x14ac:dyDescent="0.2">
      <c r="A17" s="14"/>
      <c r="B17" s="15" t="s">
        <v>21</v>
      </c>
      <c r="C17" s="12">
        <v>4.9500000000000011E-5</v>
      </c>
      <c r="D17" s="12">
        <v>1.3540064007726592E-6</v>
      </c>
      <c r="E17" s="12">
        <v>5.1999999999999997E-5</v>
      </c>
      <c r="F17" s="12">
        <v>4.8000000000000001E-5</v>
      </c>
      <c r="G17" s="12">
        <v>4.9499999999999997E-5</v>
      </c>
      <c r="H17" s="13"/>
      <c r="I17" s="12">
        <v>2.8099999999999999E-5</v>
      </c>
      <c r="J17" s="12">
        <v>1.1972189997378645E-6</v>
      </c>
      <c r="K17" s="12">
        <v>2.9E-5</v>
      </c>
      <c r="L17" s="12">
        <v>2.5000000000000001E-5</v>
      </c>
      <c r="M17" s="12">
        <v>2.8E-5</v>
      </c>
    </row>
    <row r="18" spans="1:32" x14ac:dyDescent="0.2">
      <c r="A18" s="14"/>
      <c r="B18" s="15" t="s">
        <v>16</v>
      </c>
      <c r="C18" s="12">
        <v>9.5600000000000006E-5</v>
      </c>
      <c r="D18" s="12">
        <v>4.3767060165786266E-6</v>
      </c>
      <c r="E18" s="12">
        <v>1.03E-4</v>
      </c>
      <c r="F18" s="12">
        <v>8.8999999999999995E-5</v>
      </c>
      <c r="G18" s="12">
        <v>9.5500000000000004E-5</v>
      </c>
      <c r="H18" s="13"/>
      <c r="I18" s="12">
        <v>1.036E-4</v>
      </c>
      <c r="J18" s="12">
        <v>7.8768295934623654E-6</v>
      </c>
      <c r="K18" s="12">
        <v>1.2300000000000001E-4</v>
      </c>
      <c r="L18" s="12">
        <v>9.2999999999999997E-5</v>
      </c>
      <c r="M18" s="12">
        <v>1.02E-4</v>
      </c>
    </row>
    <row r="25" spans="1:32" x14ac:dyDescent="0.2">
      <c r="A25" t="s">
        <v>17</v>
      </c>
      <c r="B25">
        <v>3.6600000000000002E-5</v>
      </c>
      <c r="C25">
        <v>3.7369999999999998E-4</v>
      </c>
      <c r="D25">
        <v>4.103E-4</v>
      </c>
      <c r="F25">
        <v>3.8599999999999996E-5</v>
      </c>
      <c r="G25">
        <v>1.3300000000000003E-4</v>
      </c>
      <c r="H25">
        <v>1.716E-4</v>
      </c>
      <c r="J25">
        <v>4.6099999999999996E-5</v>
      </c>
      <c r="K25">
        <v>4.9500000000000011E-5</v>
      </c>
      <c r="L25">
        <v>9.5600000000000006E-5</v>
      </c>
      <c r="N25">
        <v>7.5499999999999992E-5</v>
      </c>
      <c r="O25">
        <v>2.8099999999999999E-5</v>
      </c>
      <c r="P25">
        <v>1.036E-4</v>
      </c>
      <c r="R25">
        <v>4.9499999999999997E-5</v>
      </c>
      <c r="S25">
        <v>5.0569999999999999E-4</v>
      </c>
      <c r="T25">
        <v>5.5519999999999994E-4</v>
      </c>
      <c r="V25">
        <v>3.3600000000000004E-5</v>
      </c>
      <c r="W25">
        <v>2.7470000000000001E-4</v>
      </c>
      <c r="X25">
        <v>3.0829999999999996E-4</v>
      </c>
      <c r="Z25">
        <v>4.6000000000000007E-5</v>
      </c>
      <c r="AA25">
        <v>1.3459999999999999E-4</v>
      </c>
      <c r="AB25">
        <v>1.806E-4</v>
      </c>
      <c r="AD25">
        <v>3.3400000000000005E-5</v>
      </c>
      <c r="AE25">
        <v>1.2030000000000001E-4</v>
      </c>
      <c r="AF25">
        <v>1.5369999999999997E-4</v>
      </c>
    </row>
    <row r="26" spans="1:32" x14ac:dyDescent="0.2">
      <c r="A26" t="s">
        <v>19</v>
      </c>
      <c r="B26">
        <v>5.2535702146254793E-6</v>
      </c>
      <c r="C26">
        <v>2.5534508241027694E-5</v>
      </c>
      <c r="D26">
        <v>2.7560237057519418E-5</v>
      </c>
      <c r="F26">
        <v>3.4705106892854329E-6</v>
      </c>
      <c r="G26">
        <v>7.6303487615063959E-6</v>
      </c>
      <c r="H26">
        <v>1.0211105065891084E-5</v>
      </c>
      <c r="J26">
        <v>3.4464152068167562E-6</v>
      </c>
      <c r="K26">
        <v>1.3540064007726592E-6</v>
      </c>
      <c r="L26">
        <v>4.3767060165786266E-6</v>
      </c>
      <c r="N26">
        <v>7.2303373211612846E-6</v>
      </c>
      <c r="O26">
        <v>1.1972189997378645E-6</v>
      </c>
      <c r="P26">
        <v>7.8768295934623654E-6</v>
      </c>
      <c r="R26">
        <v>5.1435504382781273E-5</v>
      </c>
      <c r="S26">
        <v>7.7610136794965858E-6</v>
      </c>
      <c r="T26">
        <v>5.0265517228237312E-5</v>
      </c>
      <c r="V26">
        <v>5.8727241454787324E-6</v>
      </c>
      <c r="W26">
        <v>1.8318906444799953E-4</v>
      </c>
      <c r="X26">
        <v>1.82358651502411E-4</v>
      </c>
      <c r="Z26">
        <v>4.1739935579996079E-5</v>
      </c>
      <c r="AA26">
        <v>6.1499774163993674E-6</v>
      </c>
      <c r="AB26">
        <v>4.5060946382526069E-5</v>
      </c>
      <c r="AD26">
        <v>5.8727241454787315E-6</v>
      </c>
      <c r="AE26">
        <v>1.3374935098492606E-6</v>
      </c>
      <c r="AF26">
        <v>6.8645627844912478E-6</v>
      </c>
    </row>
    <row r="27" spans="1:32" x14ac:dyDescent="0.2">
      <c r="A27" t="s">
        <v>7</v>
      </c>
      <c r="B27">
        <v>4.8999999999999998E-5</v>
      </c>
      <c r="C27">
        <v>4.2200000000000001E-4</v>
      </c>
      <c r="D27">
        <v>4.6200000000000001E-4</v>
      </c>
      <c r="F27">
        <v>4.6E-5</v>
      </c>
      <c r="G27">
        <v>1.4100000000000001E-4</v>
      </c>
      <c r="H27">
        <v>1.84E-4</v>
      </c>
      <c r="J27">
        <v>5.3000000000000001E-5</v>
      </c>
      <c r="K27">
        <v>5.1999999999999997E-5</v>
      </c>
      <c r="L27">
        <v>1.03E-4</v>
      </c>
      <c r="N27">
        <v>9.3999999999999994E-5</v>
      </c>
      <c r="O27">
        <v>2.9E-5</v>
      </c>
      <c r="P27">
        <v>1.2300000000000001E-4</v>
      </c>
      <c r="R27">
        <v>1.95E-4</v>
      </c>
      <c r="S27">
        <v>5.2499999999999997E-4</v>
      </c>
      <c r="T27">
        <v>6.96E-4</v>
      </c>
      <c r="V27">
        <v>5.0000000000000002E-5</v>
      </c>
      <c r="W27">
        <v>7.9600000000000005E-4</v>
      </c>
      <c r="X27">
        <v>8.2700000000000004E-4</v>
      </c>
      <c r="Z27">
        <v>1.64E-4</v>
      </c>
      <c r="AA27">
        <v>1.44E-4</v>
      </c>
      <c r="AB27">
        <v>3.0800000000000001E-4</v>
      </c>
      <c r="AD27">
        <v>5.0000000000000002E-5</v>
      </c>
      <c r="AE27">
        <v>1.2300000000000001E-4</v>
      </c>
      <c r="AF27">
        <v>1.73E-4</v>
      </c>
    </row>
    <row r="28" spans="1:32" x14ac:dyDescent="0.2">
      <c r="A28" t="s">
        <v>8</v>
      </c>
      <c r="B28">
        <v>3.0000000000000001E-5</v>
      </c>
      <c r="C28">
        <v>3.59E-4</v>
      </c>
      <c r="D28">
        <v>3.8900000000000002E-4</v>
      </c>
      <c r="F28">
        <v>3.4999999999999997E-5</v>
      </c>
      <c r="G28">
        <v>1.22E-4</v>
      </c>
      <c r="H28">
        <v>1.5899999999999999E-4</v>
      </c>
      <c r="J28">
        <v>4.1E-5</v>
      </c>
      <c r="K28">
        <v>4.8000000000000001E-5</v>
      </c>
      <c r="L28">
        <v>8.8999999999999995E-5</v>
      </c>
      <c r="N28">
        <v>6.7999999999999999E-5</v>
      </c>
      <c r="O28">
        <v>2.5000000000000001E-5</v>
      </c>
      <c r="P28">
        <v>9.2999999999999997E-5</v>
      </c>
      <c r="R28">
        <v>2.9E-5</v>
      </c>
      <c r="S28">
        <v>5.0000000000000001E-4</v>
      </c>
      <c r="T28">
        <v>5.31E-4</v>
      </c>
      <c r="V28">
        <v>2.9E-5</v>
      </c>
      <c r="W28">
        <v>2.12E-4</v>
      </c>
      <c r="X28">
        <v>2.4399999999999999E-4</v>
      </c>
      <c r="Z28">
        <v>2.8E-5</v>
      </c>
      <c r="AA28">
        <v>1.27E-4</v>
      </c>
      <c r="AB28">
        <v>1.6000000000000001E-4</v>
      </c>
      <c r="AD28">
        <v>3.0000000000000001E-5</v>
      </c>
      <c r="AE28">
        <v>1.18E-4</v>
      </c>
      <c r="AF28">
        <v>1.4999999999999999E-4</v>
      </c>
    </row>
    <row r="29" spans="1:32" x14ac:dyDescent="0.2">
      <c r="A29" t="s">
        <v>9</v>
      </c>
      <c r="B29">
        <v>3.5499999999999996E-5</v>
      </c>
      <c r="C29">
        <v>3.615E-4</v>
      </c>
      <c r="D29">
        <v>3.9849999999999998E-4</v>
      </c>
      <c r="F29">
        <v>3.7500000000000003E-5</v>
      </c>
      <c r="G29">
        <v>1.3799999999999999E-4</v>
      </c>
      <c r="H29">
        <v>1.7699999999999999E-4</v>
      </c>
      <c r="J29">
        <v>4.6E-5</v>
      </c>
      <c r="K29">
        <v>4.9499999999999997E-5</v>
      </c>
      <c r="L29">
        <v>9.5500000000000004E-5</v>
      </c>
      <c r="N29">
        <v>7.3499999999999998E-5</v>
      </c>
      <c r="O29">
        <v>2.8E-5</v>
      </c>
      <c r="P29">
        <v>1.02E-4</v>
      </c>
      <c r="R29">
        <v>3.1999999999999999E-5</v>
      </c>
      <c r="S29">
        <v>5.0299999999999997E-4</v>
      </c>
      <c r="T29">
        <v>5.3549999999999995E-4</v>
      </c>
      <c r="V29">
        <v>3.1999999999999999E-5</v>
      </c>
      <c r="W29">
        <v>2.1699999999999999E-4</v>
      </c>
      <c r="X29">
        <v>2.4949999999999999E-4</v>
      </c>
      <c r="Z29">
        <v>3.1999999999999999E-5</v>
      </c>
      <c r="AA29">
        <v>1.34E-4</v>
      </c>
      <c r="AB29">
        <v>1.6699999999999999E-4</v>
      </c>
      <c r="AD29">
        <v>3.1999999999999999E-5</v>
      </c>
      <c r="AE29">
        <v>1.2E-4</v>
      </c>
      <c r="AF29">
        <v>1.5200000000000001E-4</v>
      </c>
    </row>
  </sheetData>
  <mergeCells count="15">
    <mergeCell ref="A9:M10"/>
    <mergeCell ref="A11:A12"/>
    <mergeCell ref="B11:B12"/>
    <mergeCell ref="C11:G11"/>
    <mergeCell ref="H11:H18"/>
    <mergeCell ref="I11:M11"/>
    <mergeCell ref="A13:A15"/>
    <mergeCell ref="A16:A18"/>
    <mergeCell ref="A1:A2"/>
    <mergeCell ref="B1:B2"/>
    <mergeCell ref="C1:G1"/>
    <mergeCell ref="H1:H8"/>
    <mergeCell ref="I1:M1"/>
    <mergeCell ref="A3:A5"/>
    <mergeCell ref="A6:A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DEEA-D057-C24A-B09C-6D614C468201}">
  <dimension ref="A1:AF43"/>
  <sheetViews>
    <sheetView tabSelected="1" workbookViewId="0">
      <selection activeCell="G43" sqref="G43:J43"/>
    </sheetView>
  </sheetViews>
  <sheetFormatPr baseColWidth="10" defaultRowHeight="16" x14ac:dyDescent="0.2"/>
  <cols>
    <col min="1" max="16384" width="10.83203125" style="1"/>
  </cols>
  <sheetData>
    <row r="1" spans="1:32" x14ac:dyDescent="0.2">
      <c r="B1" s="1">
        <v>4.6999999999999997E-5</v>
      </c>
      <c r="C1" s="1">
        <v>2.2060000000000001E-3</v>
      </c>
      <c r="D1" s="1">
        <v>2.2529999999999998E-3</v>
      </c>
      <c r="F1" s="1">
        <v>3.8999999999999999E-5</v>
      </c>
      <c r="G1" s="1">
        <v>3.0820000000000001E-3</v>
      </c>
      <c r="H1" s="1">
        <v>3.1210000000000001E-3</v>
      </c>
      <c r="J1" s="1">
        <v>4.1E-5</v>
      </c>
      <c r="K1" s="1">
        <v>9.5200000000000007E-3</v>
      </c>
      <c r="L1" s="1">
        <v>9.5610000000000001E-3</v>
      </c>
      <c r="N1" s="1">
        <v>6.2000000000000003E-5</v>
      </c>
      <c r="O1" s="1">
        <v>2.9724E-2</v>
      </c>
      <c r="P1" s="1">
        <v>2.9786E-2</v>
      </c>
      <c r="R1" s="1">
        <v>8.3999999999999995E-5</v>
      </c>
      <c r="S1" s="1">
        <v>1.3389999999999999E-3</v>
      </c>
      <c r="T1" s="1">
        <v>1.423E-3</v>
      </c>
      <c r="V1" s="1">
        <v>4.5000000000000003E-5</v>
      </c>
      <c r="W1" s="1">
        <v>1.7799999999999999E-3</v>
      </c>
      <c r="X1" s="1">
        <v>1.825E-3</v>
      </c>
      <c r="Z1" s="1">
        <v>5.3000000000000001E-5</v>
      </c>
      <c r="AA1" s="1">
        <v>3.9659999999999999E-3</v>
      </c>
      <c r="AB1" s="1">
        <v>4.019E-3</v>
      </c>
      <c r="AD1" s="1">
        <v>5.3000000000000001E-5</v>
      </c>
      <c r="AE1" s="1">
        <v>7.9319999999999998E-3</v>
      </c>
      <c r="AF1" s="1">
        <v>7.9850000000000008E-3</v>
      </c>
    </row>
    <row r="2" spans="1:32" x14ac:dyDescent="0.2">
      <c r="B2" s="1">
        <v>3.6000000000000001E-5</v>
      </c>
      <c r="C2" s="1">
        <v>1.536E-3</v>
      </c>
      <c r="D2" s="1">
        <v>1.572E-3</v>
      </c>
      <c r="F2" s="1">
        <v>3.8000000000000002E-5</v>
      </c>
      <c r="G2" s="1">
        <v>8.3689999999999997E-3</v>
      </c>
      <c r="H2" s="1">
        <v>8.4069999999999995E-3</v>
      </c>
      <c r="J2" s="1">
        <v>3.6000000000000001E-5</v>
      </c>
      <c r="K2" s="1">
        <v>8.2100000000000003E-3</v>
      </c>
      <c r="L2" s="1">
        <v>8.2459999999999999E-3</v>
      </c>
      <c r="N2" s="1">
        <v>6.0999999999999999E-5</v>
      </c>
      <c r="O2" s="1">
        <v>2.7369999999999998E-2</v>
      </c>
      <c r="P2" s="1">
        <v>2.7431000000000001E-2</v>
      </c>
      <c r="R2" s="1">
        <v>6.7999999999999999E-5</v>
      </c>
      <c r="S2" s="1">
        <v>1.395E-3</v>
      </c>
      <c r="T2" s="1">
        <v>1.4630000000000001E-3</v>
      </c>
      <c r="V2" s="1">
        <v>8.2000000000000001E-5</v>
      </c>
      <c r="W2" s="1">
        <v>2.6489999999999999E-3</v>
      </c>
      <c r="X2" s="1">
        <v>2.7309999999999999E-3</v>
      </c>
      <c r="Z2" s="1">
        <v>6.4999999999999994E-5</v>
      </c>
      <c r="AA2" s="1">
        <v>5.4380000000000001E-3</v>
      </c>
      <c r="AB2" s="1">
        <v>5.5030000000000001E-3</v>
      </c>
      <c r="AD2" s="1">
        <v>4.5000000000000003E-5</v>
      </c>
      <c r="AE2" s="1">
        <v>7.2639999999999996E-3</v>
      </c>
      <c r="AF2" s="1">
        <v>7.3090000000000004E-3</v>
      </c>
    </row>
    <row r="3" spans="1:32" x14ac:dyDescent="0.2">
      <c r="B3" s="1">
        <v>3.6000000000000001E-5</v>
      </c>
      <c r="C3" s="1">
        <v>1.5E-3</v>
      </c>
      <c r="D3" s="1">
        <v>1.536E-3</v>
      </c>
      <c r="F3" s="1">
        <v>3.4999999999999997E-5</v>
      </c>
      <c r="G3" s="1">
        <v>3.029E-3</v>
      </c>
      <c r="H3" s="1">
        <v>3.0639999999999999E-3</v>
      </c>
      <c r="J3" s="1">
        <v>3.8999999999999999E-5</v>
      </c>
      <c r="K3" s="1">
        <v>8.9779999999999999E-3</v>
      </c>
      <c r="L3" s="1">
        <v>9.0170000000000007E-3</v>
      </c>
      <c r="N3" s="1">
        <v>6.2000000000000003E-5</v>
      </c>
      <c r="O3" s="1">
        <v>3.6400000000000002E-2</v>
      </c>
      <c r="P3" s="1">
        <v>3.6462000000000001E-2</v>
      </c>
      <c r="R3" s="1">
        <v>5.8999999999999998E-5</v>
      </c>
      <c r="S3" s="1">
        <v>8.8800000000000001E-4</v>
      </c>
      <c r="T3" s="1">
        <v>9.4700000000000003E-4</v>
      </c>
      <c r="V3" s="1">
        <v>4.6999999999999997E-5</v>
      </c>
      <c r="W3" s="1">
        <v>1.9139999999999999E-3</v>
      </c>
      <c r="X3" s="1">
        <v>1.9610000000000001E-3</v>
      </c>
      <c r="Z3" s="1">
        <v>8.5000000000000006E-5</v>
      </c>
      <c r="AA3" s="1">
        <v>5.8529999999999997E-3</v>
      </c>
      <c r="AB3" s="1">
        <v>5.9379999999999997E-3</v>
      </c>
      <c r="AD3" s="1">
        <v>5.8999999999999998E-5</v>
      </c>
      <c r="AE3" s="1">
        <v>7.1609999999999998E-3</v>
      </c>
      <c r="AF3" s="1">
        <v>7.2199999999999999E-3</v>
      </c>
    </row>
    <row r="4" spans="1:32" x14ac:dyDescent="0.2">
      <c r="B4" s="1">
        <v>4.0000000000000003E-5</v>
      </c>
      <c r="C4" s="1">
        <v>6.6420000000000003E-3</v>
      </c>
      <c r="D4" s="1">
        <v>6.6819999999999996E-3</v>
      </c>
      <c r="F4" s="1">
        <v>3.4999999999999997E-5</v>
      </c>
      <c r="G4" s="1">
        <v>3.0760000000000002E-3</v>
      </c>
      <c r="H4" s="1">
        <v>3.1110000000000001E-3</v>
      </c>
      <c r="J4" s="1">
        <v>3.6000000000000001E-5</v>
      </c>
      <c r="K4" s="1">
        <v>6.1780000000000003E-3</v>
      </c>
      <c r="L4" s="1">
        <v>6.2139999999999999E-3</v>
      </c>
      <c r="N4" s="1">
        <v>5.8999999999999998E-5</v>
      </c>
      <c r="O4" s="1">
        <v>3.0228000000000001E-2</v>
      </c>
      <c r="P4" s="1">
        <v>3.0287000000000001E-2</v>
      </c>
      <c r="R4" s="1">
        <v>5.3000000000000001E-5</v>
      </c>
      <c r="S4" s="1">
        <v>9.1500000000000001E-4</v>
      </c>
      <c r="T4" s="1">
        <v>9.68E-4</v>
      </c>
      <c r="V4" s="1">
        <v>5.8999999999999998E-5</v>
      </c>
      <c r="W4" s="1">
        <v>1.807E-3</v>
      </c>
      <c r="X4" s="1">
        <v>1.866E-3</v>
      </c>
      <c r="Z4" s="1">
        <v>6.3999999999999997E-5</v>
      </c>
      <c r="AA4" s="1">
        <v>5.555E-3</v>
      </c>
      <c r="AB4" s="1">
        <v>5.6189999999999999E-3</v>
      </c>
      <c r="AD4" s="1">
        <v>8.3999999999999995E-5</v>
      </c>
      <c r="AE4" s="1">
        <v>1.0721E-2</v>
      </c>
      <c r="AF4" s="1">
        <v>1.0805E-2</v>
      </c>
    </row>
    <row r="5" spans="1:32" x14ac:dyDescent="0.2">
      <c r="B5" s="1">
        <v>3.8999999999999999E-5</v>
      </c>
      <c r="C5" s="1">
        <v>1.5E-3</v>
      </c>
      <c r="D5" s="1">
        <v>1.539E-3</v>
      </c>
      <c r="F5" s="1">
        <v>3.6000000000000001E-5</v>
      </c>
      <c r="G5" s="1">
        <v>3.1849999999999999E-3</v>
      </c>
      <c r="H5" s="1">
        <v>3.2209999999999999E-3</v>
      </c>
      <c r="J5" s="1">
        <v>3.6999999999999998E-5</v>
      </c>
      <c r="K5" s="1">
        <v>9.1929999999999998E-3</v>
      </c>
      <c r="L5" s="1">
        <v>9.2300000000000004E-3</v>
      </c>
      <c r="N5" s="1">
        <v>6.0000000000000002E-5</v>
      </c>
      <c r="O5" s="1">
        <v>3.1795999999999998E-2</v>
      </c>
      <c r="P5" s="1">
        <v>3.1856000000000002E-2</v>
      </c>
      <c r="R5" s="1">
        <v>1.06E-4</v>
      </c>
      <c r="S5" s="1">
        <v>9.01E-4</v>
      </c>
      <c r="T5" s="1">
        <v>1.0070000000000001E-3</v>
      </c>
      <c r="V5" s="1">
        <v>1E-4</v>
      </c>
      <c r="W5" s="1">
        <v>1.817E-3</v>
      </c>
      <c r="X5" s="1">
        <v>1.9170000000000001E-3</v>
      </c>
      <c r="Z5" s="1">
        <v>4.6999999999999997E-5</v>
      </c>
      <c r="AA5" s="1">
        <v>3.8219999999999999E-3</v>
      </c>
      <c r="AB5" s="1">
        <v>3.869E-3</v>
      </c>
      <c r="AD5" s="1">
        <v>6.2000000000000003E-5</v>
      </c>
      <c r="AE5" s="1">
        <v>7.6E-3</v>
      </c>
      <c r="AF5" s="1">
        <v>7.6620000000000004E-3</v>
      </c>
    </row>
    <row r="6" spans="1:32" x14ac:dyDescent="0.2">
      <c r="B6" s="1">
        <v>3.8000000000000002E-5</v>
      </c>
      <c r="C6" s="1">
        <v>1.5139999999999999E-3</v>
      </c>
      <c r="D6" s="1">
        <v>1.552E-3</v>
      </c>
      <c r="F6" s="1">
        <v>3.6999999999999998E-5</v>
      </c>
      <c r="G6" s="1">
        <v>3.0899999999999999E-3</v>
      </c>
      <c r="H6" s="1">
        <v>3.127E-3</v>
      </c>
      <c r="J6" s="1">
        <v>3.1999999999999999E-5</v>
      </c>
      <c r="K6" s="1">
        <v>5.9820000000000003E-3</v>
      </c>
      <c r="L6" s="1">
        <v>6.0140000000000002E-3</v>
      </c>
      <c r="N6" s="1">
        <v>5.8999999999999998E-5</v>
      </c>
      <c r="O6" s="1">
        <v>3.5667999999999998E-2</v>
      </c>
      <c r="P6" s="1">
        <v>3.5727000000000002E-2</v>
      </c>
      <c r="R6" s="1">
        <v>4.6999999999999997E-5</v>
      </c>
      <c r="S6" s="1">
        <v>8.92E-4</v>
      </c>
      <c r="T6" s="1">
        <v>9.3899999999999995E-4</v>
      </c>
      <c r="V6" s="1">
        <v>4.6E-5</v>
      </c>
      <c r="W6" s="1">
        <v>1.805E-3</v>
      </c>
      <c r="X6" s="1">
        <v>1.851E-3</v>
      </c>
      <c r="Z6" s="1">
        <v>4.5000000000000003E-5</v>
      </c>
      <c r="AA6" s="1">
        <v>3.862E-3</v>
      </c>
      <c r="AB6" s="1">
        <v>3.9069999999999999E-3</v>
      </c>
      <c r="AD6" s="1">
        <v>5.0000000000000002E-5</v>
      </c>
      <c r="AE6" s="1">
        <v>7.9290000000000003E-3</v>
      </c>
      <c r="AF6" s="1">
        <v>7.979E-3</v>
      </c>
    </row>
    <row r="7" spans="1:32" x14ac:dyDescent="0.2">
      <c r="B7" s="1">
        <v>3.6999999999999998E-5</v>
      </c>
      <c r="C7" s="1">
        <v>1.493E-3</v>
      </c>
      <c r="D7" s="1">
        <v>1.5299999999999999E-3</v>
      </c>
      <c r="F7" s="1">
        <v>5.0000000000000002E-5</v>
      </c>
      <c r="G7" s="1">
        <v>2.9919999999999999E-3</v>
      </c>
      <c r="H7" s="1">
        <v>3.042E-3</v>
      </c>
      <c r="J7" s="1">
        <v>3.4999999999999997E-5</v>
      </c>
      <c r="K7" s="1">
        <v>6.0990000000000003E-3</v>
      </c>
      <c r="L7" s="1">
        <v>6.1339999999999997E-3</v>
      </c>
      <c r="N7" s="1">
        <v>6.3E-5</v>
      </c>
      <c r="O7" s="1">
        <v>2.7289000000000001E-2</v>
      </c>
      <c r="P7" s="1">
        <v>2.7352000000000001E-2</v>
      </c>
      <c r="R7" s="1">
        <v>4.5000000000000003E-5</v>
      </c>
      <c r="S7" s="1">
        <v>8.9099999999999997E-4</v>
      </c>
      <c r="T7" s="1">
        <v>9.3599999999999998E-4</v>
      </c>
      <c r="V7" s="1">
        <v>8.0000000000000007E-5</v>
      </c>
      <c r="W7" s="1">
        <v>1.8209999999999999E-3</v>
      </c>
      <c r="X7" s="1">
        <v>1.9009999999999999E-3</v>
      </c>
      <c r="Z7" s="1">
        <v>4.5000000000000003E-5</v>
      </c>
      <c r="AA7" s="1">
        <v>3.5769999999999999E-3</v>
      </c>
      <c r="AB7" s="1">
        <v>3.6219999999999998E-3</v>
      </c>
      <c r="AD7" s="1">
        <v>4.5000000000000003E-5</v>
      </c>
      <c r="AE7" s="1">
        <v>7.3090000000000004E-3</v>
      </c>
      <c r="AF7" s="1">
        <v>7.3540000000000003E-3</v>
      </c>
    </row>
    <row r="8" spans="1:32" x14ac:dyDescent="0.2">
      <c r="B8" s="1">
        <v>3.6000000000000001E-5</v>
      </c>
      <c r="C8" s="1">
        <v>7.0219999999999996E-3</v>
      </c>
      <c r="D8" s="1">
        <v>7.058E-3</v>
      </c>
      <c r="F8" s="1">
        <v>3.8000000000000002E-5</v>
      </c>
      <c r="G8" s="1">
        <v>6.6480000000000003E-3</v>
      </c>
      <c r="H8" s="1">
        <v>6.6860000000000001E-3</v>
      </c>
      <c r="J8" s="1">
        <v>3.4999999999999997E-5</v>
      </c>
      <c r="K8" s="1">
        <v>6.4219999999999998E-3</v>
      </c>
      <c r="L8" s="1">
        <v>6.4570000000000001E-3</v>
      </c>
      <c r="N8" s="1">
        <v>5.1999999999999997E-5</v>
      </c>
      <c r="O8" s="1">
        <v>2.9829000000000001E-2</v>
      </c>
      <c r="P8" s="1">
        <v>2.9881000000000001E-2</v>
      </c>
      <c r="R8" s="1">
        <v>9.1000000000000003E-5</v>
      </c>
      <c r="S8" s="1">
        <v>9.1799999999999998E-4</v>
      </c>
      <c r="T8" s="1">
        <v>1.0089999999999999E-3</v>
      </c>
      <c r="V8" s="1">
        <v>1.0399999999999999E-4</v>
      </c>
      <c r="W8" s="1">
        <v>1.805E-3</v>
      </c>
      <c r="X8" s="1">
        <v>1.9090000000000001E-3</v>
      </c>
      <c r="Z8" s="1">
        <v>6.0000000000000002E-5</v>
      </c>
      <c r="AA8" s="1">
        <v>3.5569999999999998E-3</v>
      </c>
      <c r="AB8" s="1">
        <v>3.617E-3</v>
      </c>
      <c r="AD8" s="1">
        <v>4.3999999999999999E-5</v>
      </c>
      <c r="AE8" s="1">
        <v>7.6429999999999996E-3</v>
      </c>
      <c r="AF8" s="1">
        <v>7.6870000000000003E-3</v>
      </c>
    </row>
    <row r="9" spans="1:32" x14ac:dyDescent="0.2">
      <c r="B9" s="1">
        <v>3.4999999999999997E-5</v>
      </c>
      <c r="C9" s="1">
        <v>1.467E-3</v>
      </c>
      <c r="D9" s="1">
        <v>1.5020000000000001E-3</v>
      </c>
      <c r="F9" s="1">
        <v>3.8000000000000002E-5</v>
      </c>
      <c r="G9" s="1">
        <v>6.5079999999999999E-3</v>
      </c>
      <c r="H9" s="1">
        <v>6.5459999999999997E-3</v>
      </c>
      <c r="J9" s="1">
        <v>3.3000000000000003E-5</v>
      </c>
      <c r="K9" s="1">
        <v>6.0860000000000003E-3</v>
      </c>
      <c r="L9" s="1">
        <v>6.1190000000000003E-3</v>
      </c>
      <c r="N9" s="1">
        <v>6.3999999999999997E-5</v>
      </c>
      <c r="O9" s="1">
        <v>2.7355999999999998E-2</v>
      </c>
      <c r="P9" s="1">
        <v>2.742E-2</v>
      </c>
      <c r="R9" s="1">
        <v>4.5000000000000003E-5</v>
      </c>
      <c r="S9" s="1">
        <v>8.8599999999999996E-4</v>
      </c>
      <c r="T9" s="1">
        <v>9.3099999999999997E-4</v>
      </c>
      <c r="V9" s="1">
        <v>6.0999999999999999E-5</v>
      </c>
      <c r="W9" s="1">
        <v>1.807E-3</v>
      </c>
      <c r="X9" s="1">
        <v>1.8680000000000001E-3</v>
      </c>
      <c r="Z9" s="1">
        <v>5.5999999999999999E-5</v>
      </c>
      <c r="AA9" s="1">
        <v>3.5599999999999998E-3</v>
      </c>
      <c r="AB9" s="1">
        <v>3.6159999999999999E-3</v>
      </c>
      <c r="AD9" s="1">
        <v>8.7000000000000001E-5</v>
      </c>
      <c r="AE9" s="1">
        <v>7.1850000000000004E-3</v>
      </c>
      <c r="AF9" s="1">
        <v>7.2719999999999998E-3</v>
      </c>
    </row>
    <row r="10" spans="1:32" x14ac:dyDescent="0.2">
      <c r="B10" s="1">
        <v>4.0000000000000003E-5</v>
      </c>
      <c r="C10" s="1">
        <v>1.5150000000000001E-3</v>
      </c>
      <c r="D10" s="1">
        <v>1.555E-3</v>
      </c>
      <c r="F10" s="1">
        <v>3.6000000000000001E-5</v>
      </c>
      <c r="G10" s="1">
        <v>6.6800000000000002E-3</v>
      </c>
      <c r="H10" s="1">
        <v>6.7159999999999997E-3</v>
      </c>
      <c r="J10" s="1">
        <v>3.6000000000000001E-5</v>
      </c>
      <c r="K10" s="1">
        <v>2.0397999999999999E-2</v>
      </c>
      <c r="L10" s="1">
        <v>2.0434000000000001E-2</v>
      </c>
      <c r="N10" s="1">
        <v>5.8999999999999998E-5</v>
      </c>
      <c r="O10" s="1">
        <v>3.0547999999999999E-2</v>
      </c>
      <c r="P10" s="1">
        <v>3.0606999999999999E-2</v>
      </c>
      <c r="R10" s="1">
        <v>7.6000000000000004E-5</v>
      </c>
      <c r="S10" s="1">
        <v>8.9999999999999998E-4</v>
      </c>
      <c r="T10" s="1">
        <v>9.7599999999999998E-4</v>
      </c>
      <c r="V10" s="1">
        <v>6.4999999999999994E-5</v>
      </c>
      <c r="W10" s="1">
        <v>1.774E-3</v>
      </c>
      <c r="X10" s="1">
        <v>1.8389999999999999E-3</v>
      </c>
      <c r="Z10" s="1">
        <v>4.5000000000000003E-5</v>
      </c>
      <c r="AA10" s="1">
        <v>3.6649999999999999E-3</v>
      </c>
      <c r="AB10" s="1">
        <v>3.7100000000000002E-3</v>
      </c>
      <c r="AD10" s="1">
        <v>6.0000000000000002E-5</v>
      </c>
      <c r="AE10" s="1">
        <v>7.2810000000000001E-3</v>
      </c>
      <c r="AF10" s="1">
        <v>7.3410000000000003E-3</v>
      </c>
    </row>
    <row r="15" spans="1:32" x14ac:dyDescent="0.2">
      <c r="A15" s="1" t="s">
        <v>20</v>
      </c>
      <c r="B15" s="1">
        <f>LOG(B1)</f>
        <v>-4.3279021420642829</v>
      </c>
      <c r="C15" s="1">
        <f t="shared" ref="C15:AF15" si="0">LOG(C1)</f>
        <v>-2.6563944918958282</v>
      </c>
      <c r="D15" s="1">
        <f t="shared" si="0"/>
        <v>-2.6472388082761693</v>
      </c>
      <c r="F15" s="1">
        <f t="shared" si="0"/>
        <v>-4.4089353929735005</v>
      </c>
      <c r="G15" s="1">
        <f t="shared" si="0"/>
        <v>-2.5111673656175997</v>
      </c>
      <c r="H15" s="1">
        <f t="shared" si="0"/>
        <v>-2.5057062313346674</v>
      </c>
      <c r="J15" s="1">
        <f t="shared" si="0"/>
        <v>-4.3872161432802645</v>
      </c>
      <c r="K15" s="1">
        <f t="shared" si="0"/>
        <v>-2.0213630516155257</v>
      </c>
      <c r="L15" s="1">
        <f t="shared" si="0"/>
        <v>-2.0194966818066047</v>
      </c>
      <c r="N15" s="1">
        <f t="shared" si="0"/>
        <v>-4.2076083105017457</v>
      </c>
      <c r="O15" s="1">
        <f t="shared" si="0"/>
        <v>-1.5268927473665381</v>
      </c>
      <c r="P15" s="1">
        <f t="shared" si="0"/>
        <v>-1.5259878148301498</v>
      </c>
      <c r="R15" s="1">
        <f t="shared" si="0"/>
        <v>-4.075720713938118</v>
      </c>
      <c r="S15" s="1">
        <f t="shared" si="0"/>
        <v>-2.873219422987991</v>
      </c>
      <c r="T15" s="1">
        <f t="shared" si="0"/>
        <v>-2.8467950999157159</v>
      </c>
      <c r="V15" s="1">
        <f t="shared" si="0"/>
        <v>-4.346787486224656</v>
      </c>
      <c r="W15" s="1">
        <f t="shared" si="0"/>
        <v>-2.7495799976911059</v>
      </c>
      <c r="X15" s="1">
        <f t="shared" si="0"/>
        <v>-2.7387371312075066</v>
      </c>
      <c r="Z15" s="1">
        <f t="shared" si="0"/>
        <v>-4.2757241303992108</v>
      </c>
      <c r="AA15" s="1">
        <f t="shared" si="0"/>
        <v>-2.401647290130716</v>
      </c>
      <c r="AB15" s="1">
        <f t="shared" si="0"/>
        <v>-2.395881993807965</v>
      </c>
      <c r="AD15" s="1">
        <f t="shared" si="0"/>
        <v>-4.2757241303992108</v>
      </c>
      <c r="AE15" s="1">
        <f t="shared" si="0"/>
        <v>-2.1006172944667347</v>
      </c>
      <c r="AF15" s="1">
        <f t="shared" si="0"/>
        <v>-2.0977250795254982</v>
      </c>
    </row>
    <row r="16" spans="1:32" x14ac:dyDescent="0.2">
      <c r="B16" s="1">
        <f>LOG(B2)</f>
        <v>-4.4436974992327123</v>
      </c>
      <c r="C16" s="1">
        <f t="shared" ref="C16:AF24" si="1">LOG(C2)</f>
        <v>-2.813608784304507</v>
      </c>
      <c r="D16" s="1">
        <f t="shared" si="1"/>
        <v>-2.8035474582966109</v>
      </c>
      <c r="F16" s="1">
        <f t="shared" si="1"/>
        <v>-4.4202164033831899</v>
      </c>
      <c r="G16" s="1">
        <f t="shared" si="1"/>
        <v>-2.077326432141446</v>
      </c>
      <c r="H16" s="1">
        <f t="shared" si="1"/>
        <v>-2.0753589525828371</v>
      </c>
      <c r="J16" s="1">
        <f t="shared" si="1"/>
        <v>-4.4436974992327123</v>
      </c>
      <c r="K16" s="1">
        <f t="shared" si="1"/>
        <v>-2.0856568428805593</v>
      </c>
      <c r="L16" s="1">
        <f t="shared" si="1"/>
        <v>-2.0837566695346603</v>
      </c>
      <c r="N16" s="1">
        <f t="shared" si="1"/>
        <v>-4.2146701649892329</v>
      </c>
      <c r="O16" s="1">
        <f t="shared" si="1"/>
        <v>-1.5627252025898763</v>
      </c>
      <c r="P16" s="1">
        <f t="shared" si="1"/>
        <v>-1.5617583598557081</v>
      </c>
      <c r="R16" s="1">
        <f t="shared" si="1"/>
        <v>-4.1674910872937634</v>
      </c>
      <c r="S16" s="1">
        <f t="shared" si="1"/>
        <v>-2.8554257923903839</v>
      </c>
      <c r="T16" s="1">
        <f t="shared" si="1"/>
        <v>-2.8347556738746893</v>
      </c>
      <c r="V16" s="1">
        <f t="shared" si="1"/>
        <v>-4.0861861476162833</v>
      </c>
      <c r="W16" s="1">
        <f t="shared" si="1"/>
        <v>-2.5769180417027688</v>
      </c>
      <c r="X16" s="1">
        <f t="shared" si="1"/>
        <v>-2.5636782998602667</v>
      </c>
      <c r="Z16" s="1">
        <f t="shared" si="1"/>
        <v>-4.1870866433571443</v>
      </c>
      <c r="AA16" s="1">
        <f t="shared" si="1"/>
        <v>-2.2645607967485186</v>
      </c>
      <c r="AB16" s="1">
        <f t="shared" si="1"/>
        <v>-2.2594004871888433</v>
      </c>
      <c r="AD16" s="1">
        <f t="shared" si="1"/>
        <v>-4.346787486224656</v>
      </c>
      <c r="AE16" s="1">
        <f t="shared" si="1"/>
        <v>-2.1388241644869712</v>
      </c>
      <c r="AF16" s="1">
        <f t="shared" si="1"/>
        <v>-2.1361420381160272</v>
      </c>
    </row>
    <row r="17" spans="1:32" x14ac:dyDescent="0.2">
      <c r="B17" s="1">
        <f t="shared" ref="B17:Q30" si="2">LOG(B3)</f>
        <v>-4.4436974992327123</v>
      </c>
      <c r="C17" s="1">
        <f t="shared" si="2"/>
        <v>-2.8239087409443187</v>
      </c>
      <c r="D17" s="1">
        <f t="shared" si="2"/>
        <v>-2.813608784304507</v>
      </c>
      <c r="F17" s="1">
        <f t="shared" si="2"/>
        <v>-4.4559319556497243</v>
      </c>
      <c r="G17" s="1">
        <f t="shared" si="2"/>
        <v>-2.5187007266671442</v>
      </c>
      <c r="H17" s="1">
        <f t="shared" si="2"/>
        <v>-2.5137112390394338</v>
      </c>
      <c r="J17" s="1">
        <f t="shared" si="2"/>
        <v>-4.4089353929735005</v>
      </c>
      <c r="K17" s="1">
        <f t="shared" si="2"/>
        <v>-2.0468203989343658</v>
      </c>
      <c r="L17" s="1">
        <f t="shared" si="2"/>
        <v>-2.0449379303249677</v>
      </c>
      <c r="N17" s="1">
        <f t="shared" si="2"/>
        <v>-4.2076083105017457</v>
      </c>
      <c r="O17" s="1">
        <f t="shared" si="2"/>
        <v>-1.4388986163509441</v>
      </c>
      <c r="P17" s="1">
        <f t="shared" si="2"/>
        <v>-1.4381595132690399</v>
      </c>
      <c r="R17" s="1">
        <f t="shared" si="1"/>
        <v>-4.2291479883578562</v>
      </c>
      <c r="S17" s="1">
        <f t="shared" si="1"/>
        <v>-3.0515870342213991</v>
      </c>
      <c r="T17" s="1">
        <f t="shared" si="1"/>
        <v>-3.0236500209967265</v>
      </c>
      <c r="V17" s="1">
        <f t="shared" si="1"/>
        <v>-4.3279021420642829</v>
      </c>
      <c r="W17" s="1">
        <f t="shared" si="1"/>
        <v>-2.7180580665591751</v>
      </c>
      <c r="X17" s="1">
        <f t="shared" si="1"/>
        <v>-2.7075224063322159</v>
      </c>
      <c r="Z17" s="1">
        <f t="shared" si="1"/>
        <v>-4.0705810742857071</v>
      </c>
      <c r="AA17" s="1">
        <f t="shared" si="1"/>
        <v>-2.2326214758858196</v>
      </c>
      <c r="AB17" s="1">
        <f t="shared" si="1"/>
        <v>-2.2263598067399744</v>
      </c>
      <c r="AD17" s="1">
        <f t="shared" si="1"/>
        <v>-4.2291479883578562</v>
      </c>
      <c r="AE17" s="1">
        <f t="shared" si="1"/>
        <v>-2.1450263262735829</v>
      </c>
      <c r="AF17" s="1">
        <f t="shared" si="1"/>
        <v>-2.141462802430361</v>
      </c>
    </row>
    <row r="18" spans="1:32" x14ac:dyDescent="0.2">
      <c r="B18" s="1">
        <f t="shared" si="2"/>
        <v>-4.3979400086720375</v>
      </c>
      <c r="C18" s="1">
        <f t="shared" si="1"/>
        <v>-2.1777011287376333</v>
      </c>
      <c r="D18" s="1">
        <f t="shared" si="1"/>
        <v>-2.1750935286978876</v>
      </c>
      <c r="F18" s="1">
        <f t="shared" si="1"/>
        <v>-4.4559319556497243</v>
      </c>
      <c r="G18" s="1">
        <f t="shared" si="1"/>
        <v>-2.5120136688706065</v>
      </c>
      <c r="H18" s="1">
        <f t="shared" si="1"/>
        <v>-2.5070999888912966</v>
      </c>
      <c r="J18" s="1">
        <f t="shared" si="1"/>
        <v>-4.4436974992327123</v>
      </c>
      <c r="K18" s="1">
        <f t="shared" si="1"/>
        <v>-2.2091520960345683</v>
      </c>
      <c r="L18" s="1">
        <f t="shared" si="1"/>
        <v>-2.2066287510810443</v>
      </c>
      <c r="N18" s="1">
        <f t="shared" si="1"/>
        <v>-4.2291479883578562</v>
      </c>
      <c r="O18" s="1">
        <f t="shared" si="1"/>
        <v>-1.519590586454262</v>
      </c>
      <c r="P18" s="1">
        <f t="shared" si="1"/>
        <v>-1.5187437424469543</v>
      </c>
      <c r="R18" s="1">
        <f t="shared" si="1"/>
        <v>-4.2757241303992108</v>
      </c>
      <c r="S18" s="1">
        <f t="shared" si="1"/>
        <v>-3.0385789059335515</v>
      </c>
      <c r="T18" s="1">
        <f t="shared" si="1"/>
        <v>-3.0141246426916064</v>
      </c>
      <c r="V18" s="1">
        <f t="shared" si="1"/>
        <v>-4.2291479883578562</v>
      </c>
      <c r="W18" s="1">
        <f t="shared" si="1"/>
        <v>-2.7430418474390681</v>
      </c>
      <c r="X18" s="1">
        <f t="shared" si="1"/>
        <v>-2.7290883605895186</v>
      </c>
      <c r="Z18" s="1">
        <f t="shared" si="1"/>
        <v>-4.1938200260161125</v>
      </c>
      <c r="AA18" s="1">
        <f t="shared" si="1"/>
        <v>-2.2553159367231137</v>
      </c>
      <c r="AB18" s="1">
        <f t="shared" si="1"/>
        <v>-2.2503409679051001</v>
      </c>
      <c r="AD18" s="1">
        <f t="shared" si="1"/>
        <v>-4.075720713938118</v>
      </c>
      <c r="AE18" s="1">
        <f t="shared" si="1"/>
        <v>-1.9697647039877553</v>
      </c>
      <c r="AF18" s="1">
        <f t="shared" si="1"/>
        <v>-1.9663752287807399</v>
      </c>
    </row>
    <row r="19" spans="1:32" x14ac:dyDescent="0.2">
      <c r="B19" s="1">
        <f t="shared" si="2"/>
        <v>-4.4089353929735005</v>
      </c>
      <c r="C19" s="1">
        <f t="shared" si="1"/>
        <v>-2.8239087409443187</v>
      </c>
      <c r="D19" s="1">
        <f t="shared" si="1"/>
        <v>-2.8127613801685212</v>
      </c>
      <c r="F19" s="1">
        <f t="shared" si="1"/>
        <v>-4.4436974992327123</v>
      </c>
      <c r="G19" s="1">
        <f t="shared" si="1"/>
        <v>-2.4968905633286309</v>
      </c>
      <c r="H19" s="1">
        <f t="shared" si="1"/>
        <v>-2.4920092751803087</v>
      </c>
      <c r="J19" s="1">
        <f t="shared" si="1"/>
        <v>-4.431798275933005</v>
      </c>
      <c r="K19" s="1">
        <f t="shared" si="1"/>
        <v>-2.0365427398832923</v>
      </c>
      <c r="L19" s="1">
        <f t="shared" si="1"/>
        <v>-2.034798298974088</v>
      </c>
      <c r="N19" s="1">
        <f t="shared" si="1"/>
        <v>-4.2218487496163561</v>
      </c>
      <c r="O19" s="1">
        <f t="shared" si="1"/>
        <v>-1.4976275116883111</v>
      </c>
      <c r="P19" s="1">
        <f t="shared" si="1"/>
        <v>-1.4968087573166657</v>
      </c>
      <c r="R19" s="1">
        <f t="shared" si="1"/>
        <v>-3.9746941347352296</v>
      </c>
      <c r="S19" s="1">
        <f t="shared" si="1"/>
        <v>-3.0452752090209372</v>
      </c>
      <c r="T19" s="1">
        <f t="shared" si="1"/>
        <v>-2.996970529446382</v>
      </c>
      <c r="V19" s="1">
        <f t="shared" si="1"/>
        <v>-4</v>
      </c>
      <c r="W19" s="1">
        <f t="shared" si="1"/>
        <v>-2.7406450726919656</v>
      </c>
      <c r="X19" s="1">
        <f t="shared" si="1"/>
        <v>-2.7173778871219372</v>
      </c>
      <c r="Z19" s="1">
        <f t="shared" si="1"/>
        <v>-4.3279021420642829</v>
      </c>
      <c r="AA19" s="1">
        <f t="shared" si="1"/>
        <v>-2.4177093172810058</v>
      </c>
      <c r="AB19" s="1">
        <f t="shared" si="1"/>
        <v>-2.412401270278755</v>
      </c>
      <c r="AD19" s="1">
        <f t="shared" si="1"/>
        <v>-4.2076083105017457</v>
      </c>
      <c r="AE19" s="1">
        <f t="shared" si="1"/>
        <v>-2.1191864077192086</v>
      </c>
      <c r="AF19" s="1">
        <f t="shared" si="1"/>
        <v>-2.1156578523529412</v>
      </c>
    </row>
    <row r="20" spans="1:32" x14ac:dyDescent="0.2">
      <c r="B20" s="1">
        <f t="shared" si="2"/>
        <v>-4.4202164033831899</v>
      </c>
      <c r="C20" s="1">
        <f t="shared" si="1"/>
        <v>-2.819874124835946</v>
      </c>
      <c r="D20" s="1">
        <f t="shared" si="1"/>
        <v>-2.8091082830778302</v>
      </c>
      <c r="F20" s="1">
        <f t="shared" si="1"/>
        <v>-4.431798275933005</v>
      </c>
      <c r="G20" s="1">
        <f t="shared" si="1"/>
        <v>-2.5100415205751654</v>
      </c>
      <c r="H20" s="1">
        <f t="shared" si="1"/>
        <v>-2.5048721187570666</v>
      </c>
      <c r="J20" s="1">
        <f t="shared" si="1"/>
        <v>-4.4948500216800937</v>
      </c>
      <c r="K20" s="1">
        <f t="shared" si="1"/>
        <v>-2.2231535913047007</v>
      </c>
      <c r="L20" s="1">
        <f t="shared" si="1"/>
        <v>-2.2208365762355013</v>
      </c>
      <c r="N20" s="1">
        <f t="shared" si="1"/>
        <v>-4.2291479883578562</v>
      </c>
      <c r="O20" s="1">
        <f t="shared" si="1"/>
        <v>-1.4477212420301742</v>
      </c>
      <c r="P20" s="1">
        <f t="shared" si="1"/>
        <v>-1.4470034500205047</v>
      </c>
      <c r="R20" s="1">
        <f t="shared" si="1"/>
        <v>-4.3279021420642829</v>
      </c>
      <c r="S20" s="1">
        <f t="shared" si="1"/>
        <v>-3.0496351456238768</v>
      </c>
      <c r="T20" s="1">
        <f t="shared" si="1"/>
        <v>-3.0273344077338891</v>
      </c>
      <c r="V20" s="1">
        <f t="shared" si="1"/>
        <v>-4.3372421683184257</v>
      </c>
      <c r="W20" s="1">
        <f t="shared" si="1"/>
        <v>-2.7435227937583231</v>
      </c>
      <c r="X20" s="1">
        <f t="shared" si="1"/>
        <v>-2.7325935812470958</v>
      </c>
      <c r="Z20" s="1">
        <f t="shared" si="1"/>
        <v>-4.346787486224656</v>
      </c>
      <c r="AA20" s="1">
        <f t="shared" si="1"/>
        <v>-2.4131877305566243</v>
      </c>
      <c r="AB20" s="1">
        <f t="shared" si="1"/>
        <v>-2.4081565887752157</v>
      </c>
      <c r="AD20" s="1">
        <f t="shared" si="1"/>
        <v>-4.3010299956639813</v>
      </c>
      <c r="AE20" s="1">
        <f t="shared" si="1"/>
        <v>-2.1007815821486271</v>
      </c>
      <c r="AF20" s="1">
        <f t="shared" si="1"/>
        <v>-2.098051534926916</v>
      </c>
    </row>
    <row r="21" spans="1:32" x14ac:dyDescent="0.2">
      <c r="B21" s="1">
        <f t="shared" si="2"/>
        <v>-4.431798275933005</v>
      </c>
      <c r="C21" s="1">
        <f t="shared" si="1"/>
        <v>-2.8259401922749747</v>
      </c>
      <c r="D21" s="1">
        <f t="shared" si="1"/>
        <v>-2.8153085691824011</v>
      </c>
      <c r="F21" s="1">
        <f t="shared" si="1"/>
        <v>-4.3010299956639813</v>
      </c>
      <c r="G21" s="1">
        <f t="shared" si="1"/>
        <v>-2.5240384108075764</v>
      </c>
      <c r="H21" s="1">
        <f t="shared" si="1"/>
        <v>-2.5168407902830205</v>
      </c>
      <c r="J21" s="1">
        <f t="shared" si="1"/>
        <v>-4.4559319556497243</v>
      </c>
      <c r="K21" s="1">
        <f t="shared" si="1"/>
        <v>-2.2147413666422988</v>
      </c>
      <c r="L21" s="1">
        <f t="shared" si="1"/>
        <v>-2.2122562283535334</v>
      </c>
      <c r="N21" s="1">
        <f t="shared" si="1"/>
        <v>-4.2006594505464179</v>
      </c>
      <c r="O21" s="1">
        <f t="shared" si="1"/>
        <v>-1.564012378673787</v>
      </c>
      <c r="P21" s="1">
        <f t="shared" si="1"/>
        <v>-1.5630109122114617</v>
      </c>
      <c r="R21" s="1">
        <f t="shared" si="1"/>
        <v>-4.346787486224656</v>
      </c>
      <c r="S21" s="1">
        <f t="shared" si="1"/>
        <v>-3.0501222959631251</v>
      </c>
      <c r="T21" s="1">
        <f t="shared" si="1"/>
        <v>-3.028724151261895</v>
      </c>
      <c r="V21" s="1">
        <f t="shared" si="1"/>
        <v>-4.0969100130080562</v>
      </c>
      <c r="W21" s="1">
        <f t="shared" si="1"/>
        <v>-2.7396900542050799</v>
      </c>
      <c r="X21" s="1">
        <f t="shared" si="1"/>
        <v>-2.7210178831345568</v>
      </c>
      <c r="Z21" s="1">
        <f t="shared" si="1"/>
        <v>-4.346787486224656</v>
      </c>
      <c r="AA21" s="1">
        <f t="shared" si="1"/>
        <v>-2.4464810598510303</v>
      </c>
      <c r="AB21" s="1">
        <f t="shared" si="1"/>
        <v>-2.4410515540219606</v>
      </c>
      <c r="AD21" s="1">
        <f t="shared" si="1"/>
        <v>-4.346787486224656</v>
      </c>
      <c r="AE21" s="1">
        <f t="shared" si="1"/>
        <v>-2.1361420381160272</v>
      </c>
      <c r="AF21" s="1">
        <f t="shared" si="1"/>
        <v>-2.1334763744671563</v>
      </c>
    </row>
    <row r="22" spans="1:32" x14ac:dyDescent="0.2">
      <c r="B22" s="1">
        <f t="shared" si="2"/>
        <v>-4.4436974992327123</v>
      </c>
      <c r="C22" s="1">
        <f t="shared" si="1"/>
        <v>-2.1535391748706676</v>
      </c>
      <c r="D22" s="1">
        <f t="shared" si="1"/>
        <v>-2.1513183459760494</v>
      </c>
      <c r="F22" s="1">
        <f t="shared" si="1"/>
        <v>-4.4202164033831899</v>
      </c>
      <c r="G22" s="1">
        <f t="shared" si="1"/>
        <v>-2.1773089892239454</v>
      </c>
      <c r="H22" s="1">
        <f t="shared" si="1"/>
        <v>-2.1748336277434501</v>
      </c>
      <c r="J22" s="1">
        <f t="shared" si="1"/>
        <v>-4.4559319556497243</v>
      </c>
      <c r="K22" s="1">
        <f t="shared" si="1"/>
        <v>-2.1923296987695164</v>
      </c>
      <c r="L22" s="1">
        <f t="shared" si="1"/>
        <v>-2.1899692135941606</v>
      </c>
      <c r="N22" s="1">
        <f t="shared" si="1"/>
        <v>-4.2839966563652006</v>
      </c>
      <c r="O22" s="1">
        <f t="shared" si="1"/>
        <v>-1.5253613058656128</v>
      </c>
      <c r="P22" s="1">
        <f t="shared" si="1"/>
        <v>-1.524604872478635</v>
      </c>
      <c r="R22" s="1">
        <f t="shared" si="1"/>
        <v>-4.0409586076789061</v>
      </c>
      <c r="S22" s="1">
        <f t="shared" si="1"/>
        <v>-3.0371573187987577</v>
      </c>
      <c r="T22" s="1">
        <f t="shared" si="1"/>
        <v>-2.9961088337630897</v>
      </c>
      <c r="V22" s="1">
        <f t="shared" si="1"/>
        <v>-3.9829666607012197</v>
      </c>
      <c r="W22" s="1">
        <f t="shared" si="1"/>
        <v>-2.7435227937583231</v>
      </c>
      <c r="X22" s="1">
        <f t="shared" si="1"/>
        <v>-2.7191940716063332</v>
      </c>
      <c r="Z22" s="1">
        <f t="shared" si="1"/>
        <v>-4.2218487496163561</v>
      </c>
      <c r="AA22" s="1">
        <f t="shared" si="1"/>
        <v>-2.4489161348142199</v>
      </c>
      <c r="AB22" s="1">
        <f t="shared" si="1"/>
        <v>-2.4416514912383804</v>
      </c>
      <c r="AD22" s="1">
        <f t="shared" si="1"/>
        <v>-4.356547323513813</v>
      </c>
      <c r="AE22" s="1">
        <f t="shared" si="1"/>
        <v>-2.1167361404150262</v>
      </c>
      <c r="AF22" s="1">
        <f t="shared" si="1"/>
        <v>-2.1142431189307325</v>
      </c>
    </row>
    <row r="23" spans="1:32" x14ac:dyDescent="0.2">
      <c r="B23" s="1">
        <f t="shared" si="2"/>
        <v>-4.4559319556497243</v>
      </c>
      <c r="C23" s="1">
        <f t="shared" si="1"/>
        <v>-2.8335698861567171</v>
      </c>
      <c r="D23" s="1">
        <f t="shared" si="1"/>
        <v>-2.8233300673318502</v>
      </c>
      <c r="F23" s="1">
        <f t="shared" si="1"/>
        <v>-4.4202164033831899</v>
      </c>
      <c r="G23" s="1">
        <f t="shared" si="1"/>
        <v>-2.1865524557351788</v>
      </c>
      <c r="H23" s="1">
        <f t="shared" si="1"/>
        <v>-2.1840239990280144</v>
      </c>
      <c r="J23" s="1">
        <f t="shared" si="1"/>
        <v>-4.4814860601221129</v>
      </c>
      <c r="K23" s="1">
        <f t="shared" si="1"/>
        <v>-2.2156680519778518</v>
      </c>
      <c r="L23" s="1">
        <f t="shared" si="1"/>
        <v>-2.2133195468033513</v>
      </c>
      <c r="N23" s="1">
        <f t="shared" si="1"/>
        <v>-4.1938200260161125</v>
      </c>
      <c r="O23" s="1">
        <f t="shared" si="1"/>
        <v>-1.5629474049390077</v>
      </c>
      <c r="P23" s="1">
        <f t="shared" si="1"/>
        <v>-1.5619325495465062</v>
      </c>
      <c r="R23" s="1">
        <f t="shared" si="1"/>
        <v>-4.346787486224656</v>
      </c>
      <c r="S23" s="1">
        <f t="shared" si="1"/>
        <v>-3.0525662781129492</v>
      </c>
      <c r="T23" s="1">
        <f t="shared" si="1"/>
        <v>-3.0310503190186573</v>
      </c>
      <c r="V23" s="1">
        <f t="shared" si="1"/>
        <v>-4.2146701649892329</v>
      </c>
      <c r="W23" s="1">
        <f t="shared" si="1"/>
        <v>-2.7430418474390681</v>
      </c>
      <c r="X23" s="1">
        <f t="shared" si="1"/>
        <v>-2.7286231281059252</v>
      </c>
      <c r="Z23" s="1">
        <f t="shared" si="1"/>
        <v>-4.2518119729937993</v>
      </c>
      <c r="AA23" s="1">
        <f t="shared" si="1"/>
        <v>-2.4485500020271247</v>
      </c>
      <c r="AB23" s="1">
        <f t="shared" si="1"/>
        <v>-2.4417715781966742</v>
      </c>
      <c r="AD23" s="1">
        <f t="shared" si="1"/>
        <v>-4.0604807473813818</v>
      </c>
      <c r="AE23" s="1">
        <f t="shared" si="1"/>
        <v>-2.1435732275297554</v>
      </c>
      <c r="AF23" s="1">
        <f t="shared" si="1"/>
        <v>-2.1383461297860888</v>
      </c>
    </row>
    <row r="24" spans="1:32" x14ac:dyDescent="0.2">
      <c r="B24" s="1">
        <f t="shared" si="2"/>
        <v>-4.3979400086720375</v>
      </c>
      <c r="C24" s="1">
        <f t="shared" si="1"/>
        <v>-2.819587367161676</v>
      </c>
      <c r="D24" s="1">
        <f t="shared" si="1"/>
        <v>-2.8082696066371438</v>
      </c>
      <c r="F24" s="1">
        <f t="shared" si="1"/>
        <v>-4.4436974992327123</v>
      </c>
      <c r="G24" s="1">
        <f t="shared" si="1"/>
        <v>-2.1752235375244542</v>
      </c>
      <c r="H24" s="1">
        <f t="shared" si="1"/>
        <v>-2.172889312533989</v>
      </c>
      <c r="J24" s="1">
        <f t="shared" si="1"/>
        <v>-4.4436974992327123</v>
      </c>
      <c r="K24" s="1">
        <f t="shared" si="1"/>
        <v>-1.6904124125517719</v>
      </c>
      <c r="L24" s="1">
        <f t="shared" si="1"/>
        <v>-1.6896466109550052</v>
      </c>
      <c r="N24" s="1">
        <f t="shared" si="1"/>
        <v>-4.2291479883578562</v>
      </c>
      <c r="O24" s="1">
        <f t="shared" si="1"/>
        <v>-1.515017218069439</v>
      </c>
      <c r="P24" s="1">
        <f t="shared" si="1"/>
        <v>-1.5141792364691748</v>
      </c>
      <c r="R24" s="1">
        <f t="shared" si="1"/>
        <v>-4.1191864077192086</v>
      </c>
      <c r="S24" s="1">
        <f t="shared" si="1"/>
        <v>-3.0457574905606752</v>
      </c>
      <c r="T24" s="1">
        <f t="shared" si="1"/>
        <v>-3.0105501823333083</v>
      </c>
      <c r="V24" s="1">
        <f t="shared" si="1"/>
        <v>-4.1870866433571443</v>
      </c>
      <c r="W24" s="1">
        <f t="shared" si="1"/>
        <v>-2.7510463845042925</v>
      </c>
      <c r="X24" s="1">
        <f t="shared" si="1"/>
        <v>-2.7354182707619223</v>
      </c>
      <c r="Z24" s="1">
        <f t="shared" si="1"/>
        <v>-4.346787486224656</v>
      </c>
      <c r="AA24" s="1">
        <f t="shared" si="1"/>
        <v>-2.435926021022853</v>
      </c>
      <c r="AB24" s="1">
        <f t="shared" si="1"/>
        <v>-2.4306260903849539</v>
      </c>
      <c r="AD24" s="1">
        <f t="shared" si="1"/>
        <v>-4.2218487496163561</v>
      </c>
      <c r="AE24" s="1">
        <f t="shared" si="1"/>
        <v>-2.137808968948403</v>
      </c>
      <c r="AF24" s="1">
        <f t="shared" si="1"/>
        <v>-2.1342447759285483</v>
      </c>
    </row>
    <row r="25" spans="1:32" x14ac:dyDescent="0.2">
      <c r="A25" s="1" t="s">
        <v>17</v>
      </c>
      <c r="B25" s="1">
        <f>AVERAGE(B2:B15)</f>
        <v>-0.4327565142064283</v>
      </c>
      <c r="C25" s="1">
        <f t="shared" ref="C25:AF25" si="3">AVERAGE(C2:C15)</f>
        <v>-0.26322054918958282</v>
      </c>
      <c r="D25" s="1">
        <f t="shared" si="3"/>
        <v>-0.26227128082761697</v>
      </c>
      <c r="F25" s="1">
        <f t="shared" si="3"/>
        <v>-0.44085923929735005</v>
      </c>
      <c r="G25" s="1">
        <f t="shared" si="3"/>
        <v>-0.24675903656175996</v>
      </c>
      <c r="H25" s="1">
        <f t="shared" si="3"/>
        <v>-0.24617862313346675</v>
      </c>
      <c r="J25" s="1">
        <f t="shared" si="3"/>
        <v>-0.43868971432802645</v>
      </c>
      <c r="K25" s="1">
        <f t="shared" si="3"/>
        <v>-0.19438170516155256</v>
      </c>
      <c r="L25" s="1">
        <f t="shared" si="3"/>
        <v>-0.19416316818066046</v>
      </c>
      <c r="N25" s="1">
        <f t="shared" si="3"/>
        <v>-0.42070693105017459</v>
      </c>
      <c r="O25" s="1">
        <f t="shared" si="3"/>
        <v>-0.12504087473665382</v>
      </c>
      <c r="P25" s="1">
        <f t="shared" si="3"/>
        <v>-0.12489648148301498</v>
      </c>
      <c r="R25" s="1">
        <f t="shared" si="3"/>
        <v>-0.40751307139381182</v>
      </c>
      <c r="S25" s="1">
        <f t="shared" si="3"/>
        <v>-0.28646334229879911</v>
      </c>
      <c r="T25" s="1">
        <f t="shared" si="3"/>
        <v>-0.28376190999157158</v>
      </c>
      <c r="V25" s="1">
        <f t="shared" si="3"/>
        <v>-0.43461434862246556</v>
      </c>
      <c r="W25" s="1">
        <f t="shared" si="3"/>
        <v>-0.27323809976911057</v>
      </c>
      <c r="X25" s="1">
        <f t="shared" si="3"/>
        <v>-0.27208941312075063</v>
      </c>
      <c r="Z25" s="1">
        <f t="shared" si="3"/>
        <v>-0.42752121303992113</v>
      </c>
      <c r="AA25" s="1">
        <f t="shared" si="3"/>
        <v>-0.23627582901307159</v>
      </c>
      <c r="AB25" s="1">
        <f t="shared" si="3"/>
        <v>-0.23564809938079651</v>
      </c>
      <c r="AD25" s="1">
        <f t="shared" si="3"/>
        <v>-0.42751881303992106</v>
      </c>
      <c r="AE25" s="1">
        <f t="shared" si="3"/>
        <v>-0.20305242944667348</v>
      </c>
      <c r="AF25" s="1">
        <f t="shared" si="3"/>
        <v>-0.20270960795254983</v>
      </c>
    </row>
    <row r="26" spans="1:32" x14ac:dyDescent="0.2">
      <c r="A26" s="1" t="s">
        <v>19</v>
      </c>
      <c r="B26" s="1">
        <f>STDEV(B15:B24)</f>
        <v>3.7435908055859529E-2</v>
      </c>
      <c r="C26" s="1">
        <f t="shared" ref="C26:AF26" si="4">STDEV(C15:C24)</f>
        <v>0.27344605967309421</v>
      </c>
      <c r="D26" s="1">
        <f t="shared" si="4"/>
        <v>0.27003113265086109</v>
      </c>
      <c r="F26" s="1">
        <f t="shared" si="4"/>
        <v>4.4871051783833472E-2</v>
      </c>
      <c r="G26" s="1">
        <f t="shared" si="4"/>
        <v>0.18738423858624734</v>
      </c>
      <c r="H26" s="1">
        <f t="shared" si="4"/>
        <v>0.18576274719577843</v>
      </c>
      <c r="J26" s="1">
        <f t="shared" si="4"/>
        <v>3.1399782526818958E-2</v>
      </c>
      <c r="K26" s="1">
        <f t="shared" si="4"/>
        <v>0.16423058787632325</v>
      </c>
      <c r="L26" s="1">
        <f t="shared" si="4"/>
        <v>0.16371197088251641</v>
      </c>
      <c r="N26" s="1">
        <f t="shared" si="4"/>
        <v>2.519664396454712E-2</v>
      </c>
      <c r="O26" s="1">
        <f t="shared" si="4"/>
        <v>4.4543029704456075E-2</v>
      </c>
      <c r="P26" s="1">
        <f t="shared" si="4"/>
        <v>4.4447427474902351E-2</v>
      </c>
      <c r="R26" s="1">
        <f t="shared" si="4"/>
        <v>0.13507685519735221</v>
      </c>
      <c r="S26" s="1">
        <f t="shared" si="4"/>
        <v>7.702913699090938E-2</v>
      </c>
      <c r="T26" s="1">
        <f t="shared" si="4"/>
        <v>7.4981981760895669E-2</v>
      </c>
      <c r="V26" s="1">
        <f t="shared" si="4"/>
        <v>0.13540276378864577</v>
      </c>
      <c r="W26" s="1">
        <f t="shared" si="4"/>
        <v>5.2764392944288141E-2</v>
      </c>
      <c r="X26" s="1">
        <f t="shared" si="4"/>
        <v>5.2031559836792855E-2</v>
      </c>
      <c r="Z26" s="1">
        <f t="shared" si="4"/>
        <v>9.0956118146917939E-2</v>
      </c>
      <c r="AA26" s="1">
        <f t="shared" si="4"/>
        <v>8.847954886092621E-2</v>
      </c>
      <c r="AB26" s="1">
        <f t="shared" si="4"/>
        <v>8.8260859546450632E-2</v>
      </c>
      <c r="AD26" s="1">
        <f t="shared" si="4"/>
        <v>0.1064871267349321</v>
      </c>
      <c r="AE26" s="1">
        <f t="shared" si="4"/>
        <v>5.2284629370738425E-2</v>
      </c>
      <c r="AF26" s="1">
        <f t="shared" si="4"/>
        <v>5.2205117201386174E-2</v>
      </c>
    </row>
    <row r="32" spans="1:32" x14ac:dyDescent="0.2">
      <c r="B32" s="1">
        <v>-0.4327565142064283</v>
      </c>
      <c r="C32" s="1">
        <v>-0.26322054918958282</v>
      </c>
      <c r="D32" s="1">
        <v>-0.26227128082761697</v>
      </c>
      <c r="F32" s="1">
        <v>-0.44085923929735005</v>
      </c>
      <c r="G32" s="1">
        <v>-0.24675903656175996</v>
      </c>
      <c r="H32" s="1">
        <v>-0.24617862313346675</v>
      </c>
      <c r="J32" s="1">
        <v>-0.43868971432802645</v>
      </c>
      <c r="K32" s="1">
        <v>-0.19438170516155256</v>
      </c>
      <c r="L32" s="1">
        <v>-0.19416316818066046</v>
      </c>
      <c r="N32" s="1">
        <v>-0.42070693105017459</v>
      </c>
      <c r="O32" s="1">
        <v>-0.12504087473665382</v>
      </c>
      <c r="P32" s="1">
        <v>-0.12489648148301498</v>
      </c>
      <c r="R32" s="1">
        <v>-0.40751307139381182</v>
      </c>
      <c r="S32" s="1">
        <v>-0.28646334229879911</v>
      </c>
      <c r="T32" s="1">
        <v>-0.28376190999157158</v>
      </c>
      <c r="V32" s="1">
        <v>-0.43461434862246556</v>
      </c>
      <c r="W32" s="1">
        <v>-0.27323809976911057</v>
      </c>
      <c r="X32" s="1">
        <v>-0.27208941312075063</v>
      </c>
      <c r="Z32" s="1">
        <v>-0.42752121303992113</v>
      </c>
      <c r="AA32" s="1">
        <v>-0.23627582901307159</v>
      </c>
      <c r="AB32" s="1">
        <v>-0.23564809938079651</v>
      </c>
      <c r="AD32" s="1">
        <v>-0.42751881303992106</v>
      </c>
      <c r="AE32" s="1">
        <v>-0.20305242944667348</v>
      </c>
      <c r="AF32" s="1">
        <v>-0.20270960795254983</v>
      </c>
    </row>
    <row r="33" spans="2:32" x14ac:dyDescent="0.2">
      <c r="B33" s="1">
        <v>3.7435908055859529E-2</v>
      </c>
      <c r="C33" s="1">
        <v>0.27344605967309421</v>
      </c>
      <c r="D33" s="1">
        <v>0.27003113265086109</v>
      </c>
      <c r="F33" s="1">
        <v>4.4871051783833472E-2</v>
      </c>
      <c r="G33" s="1">
        <v>0.18738423858624734</v>
      </c>
      <c r="H33" s="1">
        <v>0.18576274719577843</v>
      </c>
      <c r="J33" s="1">
        <v>3.1399782526818958E-2</v>
      </c>
      <c r="K33" s="1">
        <v>0.16423058787632325</v>
      </c>
      <c r="L33" s="1">
        <v>0.16371197088251641</v>
      </c>
      <c r="N33" s="1">
        <v>2.519664396454712E-2</v>
      </c>
      <c r="O33" s="1">
        <v>4.4543029704456075E-2</v>
      </c>
      <c r="P33" s="1">
        <v>4.4447427474902351E-2</v>
      </c>
      <c r="R33" s="1">
        <v>0.13507685519735221</v>
      </c>
      <c r="S33" s="1">
        <v>7.702913699090938E-2</v>
      </c>
      <c r="T33" s="1">
        <v>7.4981981760895669E-2</v>
      </c>
      <c r="V33" s="1">
        <v>0.13540276378864599</v>
      </c>
      <c r="W33" s="1">
        <v>5.2764392944288141E-2</v>
      </c>
      <c r="X33" s="1">
        <v>5.2031559836792855E-2</v>
      </c>
      <c r="Z33" s="1">
        <v>9.0956118146917939E-2</v>
      </c>
      <c r="AA33" s="1">
        <v>8.847954886092621E-2</v>
      </c>
      <c r="AB33" s="1">
        <v>8.8260859546450632E-2</v>
      </c>
      <c r="AD33" s="1">
        <v>0.1064871267349321</v>
      </c>
      <c r="AE33" s="1">
        <v>5.2284629370738425E-2</v>
      </c>
      <c r="AF33" s="1">
        <v>5.2205117201386174E-2</v>
      </c>
    </row>
    <row r="36" spans="2:32" x14ac:dyDescent="0.2">
      <c r="B36" s="1">
        <v>-0.4327565142064283</v>
      </c>
      <c r="C36" s="1">
        <v>-0.44085923929735005</v>
      </c>
      <c r="D36" s="1">
        <v>-0.43868971432802645</v>
      </c>
      <c r="E36" s="1">
        <v>-0.42070693105017459</v>
      </c>
      <c r="G36" s="1">
        <v>-0.40751307139381182</v>
      </c>
      <c r="H36" s="1">
        <v>-0.43461434862246556</v>
      </c>
      <c r="I36" s="1">
        <v>-0.42752121303992113</v>
      </c>
      <c r="J36" s="1">
        <v>-0.42751881303992106</v>
      </c>
    </row>
    <row r="37" spans="2:32" x14ac:dyDescent="0.2">
      <c r="B37" s="1">
        <v>-0.26322054918958282</v>
      </c>
      <c r="C37" s="1">
        <v>-0.24675903656175996</v>
      </c>
      <c r="D37" s="1">
        <v>-0.19438170516155256</v>
      </c>
      <c r="E37" s="1">
        <v>-0.12504087473665382</v>
      </c>
      <c r="G37" s="1">
        <v>-0.28646334229879911</v>
      </c>
      <c r="H37" s="1">
        <v>-0.27323809976911057</v>
      </c>
      <c r="I37" s="1">
        <v>-0.23627582901307159</v>
      </c>
      <c r="J37" s="1">
        <v>-0.20305242944667348</v>
      </c>
    </row>
    <row r="38" spans="2:32" x14ac:dyDescent="0.2">
      <c r="B38" s="1">
        <v>-0.26227128082761697</v>
      </c>
      <c r="C38" s="1">
        <v>-0.24617862313346675</v>
      </c>
      <c r="D38" s="1">
        <v>-0.19416316818066046</v>
      </c>
      <c r="E38" s="1">
        <v>-0.12489648148301498</v>
      </c>
      <c r="G38" s="1">
        <v>-0.28376190999157158</v>
      </c>
      <c r="H38" s="1">
        <v>-0.27208941312075063</v>
      </c>
      <c r="I38" s="1">
        <v>-0.23564809938079651</v>
      </c>
      <c r="J38" s="1">
        <v>-0.20270960795254983</v>
      </c>
    </row>
    <row r="41" spans="2:32" x14ac:dyDescent="0.2">
      <c r="B41" s="1">
        <v>3.7435908055859529E-2</v>
      </c>
      <c r="C41" s="1">
        <v>4.4871051783833472E-2</v>
      </c>
      <c r="D41" s="1">
        <v>3.1399782526818958E-2</v>
      </c>
      <c r="E41" s="1">
        <v>2.519664396454712E-2</v>
      </c>
      <c r="G41" s="1">
        <v>0.13507685519735221</v>
      </c>
      <c r="H41" s="1">
        <v>0.13540276378864599</v>
      </c>
      <c r="I41" s="1">
        <v>9.0956118146917939E-2</v>
      </c>
      <c r="J41" s="1">
        <v>0.1064871267349321</v>
      </c>
    </row>
    <row r="42" spans="2:32" x14ac:dyDescent="0.2">
      <c r="B42" s="1">
        <v>0.27344605967309421</v>
      </c>
      <c r="C42" s="1">
        <v>0.18738423858624734</v>
      </c>
      <c r="D42" s="1">
        <v>0.16423058787632325</v>
      </c>
      <c r="E42" s="1">
        <v>4.4543029704456075E-2</v>
      </c>
      <c r="G42" s="1">
        <v>7.702913699090938E-2</v>
      </c>
      <c r="H42" s="1">
        <v>5.2764392944288141E-2</v>
      </c>
      <c r="I42" s="1">
        <v>8.847954886092621E-2</v>
      </c>
      <c r="J42" s="1">
        <v>5.2284629370738425E-2</v>
      </c>
    </row>
    <row r="43" spans="2:32" x14ac:dyDescent="0.2">
      <c r="B43" s="1">
        <v>0.27003113265086109</v>
      </c>
      <c r="C43" s="1">
        <v>0.18576274719577843</v>
      </c>
      <c r="D43" s="1">
        <v>0.16371197088251641</v>
      </c>
      <c r="E43" s="1">
        <v>4.4447427474902351E-2</v>
      </c>
      <c r="G43" s="1">
        <v>7.4981981760895669E-2</v>
      </c>
      <c r="H43" s="1">
        <v>5.2031559836792855E-2</v>
      </c>
      <c r="I43" s="1">
        <v>8.8260859546450632E-2</v>
      </c>
      <c r="J43" s="1">
        <v>5.2205117201386174E-2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bingxin</dc:creator>
  <cp:lastModifiedBy>liu bingxin</cp:lastModifiedBy>
  <dcterms:created xsi:type="dcterms:W3CDTF">2020-10-13T15:33:43Z</dcterms:created>
  <dcterms:modified xsi:type="dcterms:W3CDTF">2020-10-14T05:28:41Z</dcterms:modified>
</cp:coreProperties>
</file>